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bookViews>
    <workbookView xWindow="75" yWindow="240" windowWidth="24675" windowHeight="13890" tabRatio="818"/>
  </bookViews>
  <sheets>
    <sheet name="一覧" sheetId="1" r:id="rId1"/>
    <sheet name="不具合一覧" sheetId="10" r:id="rId2"/>
    <sheet name="認証" sheetId="18" r:id="rId3"/>
    <sheet name="音声解析画面" sheetId="25" r:id="rId4"/>
    <sheet name="利用時間確認画面" sheetId="27" r:id="rId5"/>
    <sheet name="ライセンス管理画面" sheetId="30" r:id="rId6"/>
    <sheet name="代理店管理画面" sheetId="32" r:id="rId7"/>
    <sheet name="フィラー情報管理画面" sheetId="37" r:id="rId8"/>
    <sheet name="解析履歴管理画面（一般）" sheetId="35" r:id="rId9"/>
    <sheet name="解析履歴管理画面（管理者)" sheetId="36" r:id="rId10"/>
    <sheet name="企業管理画面" sheetId="31" r:id="rId11"/>
    <sheet name="ユーザ辞書画面" sheetId="28" r:id="rId12"/>
    <sheet name="企業設定画面" sheetId="39" r:id="rId13"/>
    <sheet name="パスワード管理画面" sheetId="40" r:id="rId14"/>
    <sheet name="強制ログイン画面" sheetId="29" r:id="rId15"/>
    <sheet name="音声ファイル削除処理" sheetId="33" r:id="rId16"/>
    <sheet name="音声ファイル圧縮処理" sheetId="34" r:id="rId17"/>
    <sheet name="ヘッダーメニュー" sheetId="38" r:id="rId18"/>
    <sheet name="その他" sheetId="15" r:id="rId19"/>
    <sheet name="テスト用ユーザ" sheetId="26" r:id="rId20"/>
  </sheets>
  <externalReferences>
    <externalReference r:id="rId21"/>
  </externalReferences>
  <definedNames>
    <definedName name="_xlnm._FilterDatabase" localSheetId="17" hidden="1">ヘッダーメニュー!$A$2:$M$42</definedName>
    <definedName name="_xlnm._FilterDatabase" localSheetId="16" hidden="1">音声ファイル圧縮処理!$A$2:$M$24</definedName>
    <definedName name="_xlnm._FilterDatabase" localSheetId="15" hidden="1">音声ファイル削除処理!$A$2:$M$59</definedName>
    <definedName name="_xlnm._FilterDatabase" localSheetId="3" hidden="1">音声解析画面!$A$2:$M$275</definedName>
    <definedName name="_xlnm._FilterDatabase" localSheetId="8" hidden="1">'解析履歴管理画面（一般）'!$A$2:$M$171</definedName>
    <definedName name="_xlnm._FilterDatabase" localSheetId="9" hidden="1">'解析履歴管理画面（管理者)'!$A$2:$M$200</definedName>
    <definedName name="_xlnm._FilterDatabase" localSheetId="12" hidden="1">企業設定画面!$A$2:$M$43</definedName>
    <definedName name="_xlnm._FilterDatabase" localSheetId="1" hidden="1">不具合一覧!$B$1:$B$30</definedName>
    <definedName name="_xlnm._FilterDatabase" localSheetId="4" hidden="1">利用時間確認画面!$A$2:$M$86</definedName>
    <definedName name="_xlnm.Print_Titles" localSheetId="18">その他!$1:$2</definedName>
    <definedName name="_xlnm.Print_Titles" localSheetId="13">パスワード管理画面!$1:$2</definedName>
    <definedName name="_xlnm.Print_Titles" localSheetId="7">フィラー情報管理画面!$1:$2</definedName>
    <definedName name="_xlnm.Print_Titles" localSheetId="17">ヘッダーメニュー!$1:$2</definedName>
    <definedName name="_xlnm.Print_Titles" localSheetId="11">ユーザ辞書画面!$1:$2</definedName>
    <definedName name="_xlnm.Print_Titles" localSheetId="5">ライセンス管理画面!$1:$2</definedName>
    <definedName name="_xlnm.Print_Titles" localSheetId="16">音声ファイル圧縮処理!$1:$2</definedName>
    <definedName name="_xlnm.Print_Titles" localSheetId="15">音声ファイル削除処理!$1:$2</definedName>
    <definedName name="_xlnm.Print_Titles" localSheetId="3">音声解析画面!$1:$2</definedName>
    <definedName name="_xlnm.Print_Titles" localSheetId="8">'解析履歴管理画面（一般）'!$1:$2</definedName>
    <definedName name="_xlnm.Print_Titles" localSheetId="9">'解析履歴管理画面（管理者)'!$1:$2</definedName>
    <definedName name="_xlnm.Print_Titles" localSheetId="10">企業管理画面!$1:$2</definedName>
    <definedName name="_xlnm.Print_Titles" localSheetId="12">企業設定画面!$1:$2</definedName>
    <definedName name="_xlnm.Print_Titles" localSheetId="14">強制ログイン画面!$1:$2</definedName>
    <definedName name="_xlnm.Print_Titles" localSheetId="6">代理店管理画面!$1:$2</definedName>
    <definedName name="_xlnm.Print_Titles" localSheetId="2">認証!$1:$2</definedName>
    <definedName name="_xlnm.Print_Titles" localSheetId="1">不具合一覧!$1:$2</definedName>
    <definedName name="_xlnm.Print_Titles" localSheetId="4">利用時間確認画面!$1:$2</definedName>
  </definedNames>
  <calcPr calcId="145621"/>
</workbook>
</file>

<file path=xl/calcChain.xml><?xml version="1.0" encoding="utf-8"?>
<calcChain xmlns="http://schemas.openxmlformats.org/spreadsheetml/2006/main">
  <c r="E544" i="25" l="1"/>
  <c r="E529" i="25"/>
  <c r="E530" i="25" s="1"/>
  <c r="E531" i="25" s="1"/>
  <c r="E532" i="25" s="1"/>
  <c r="E533" i="25" s="1"/>
  <c r="E534" i="25" s="1"/>
  <c r="E535" i="25" s="1"/>
  <c r="E536" i="25" s="1"/>
  <c r="E537" i="25" s="1"/>
  <c r="E538" i="25" s="1"/>
  <c r="E539" i="25" s="1"/>
  <c r="E525" i="25"/>
  <c r="E505" i="25"/>
  <c r="E506" i="25" s="1"/>
  <c r="E507" i="25" s="1"/>
  <c r="E508" i="25" s="1"/>
  <c r="E509" i="25" s="1"/>
  <c r="E510" i="25" s="1"/>
  <c r="E511" i="25" s="1"/>
  <c r="E512" i="25" s="1"/>
  <c r="E513" i="25" s="1"/>
  <c r="E514" i="25" s="1"/>
  <c r="E515" i="25" s="1"/>
  <c r="E516" i="25" s="1"/>
  <c r="E517" i="25" s="1"/>
  <c r="E518" i="25" s="1"/>
  <c r="E519" i="25" s="1"/>
  <c r="E502" i="25"/>
  <c r="E501" i="25"/>
  <c r="E485" i="25"/>
  <c r="E486" i="25" s="1"/>
  <c r="E487" i="25" s="1"/>
  <c r="E488" i="25" s="1"/>
  <c r="E489" i="25" s="1"/>
  <c r="E490" i="25" s="1"/>
  <c r="E491" i="25" s="1"/>
  <c r="E492" i="25" s="1"/>
  <c r="E493" i="25" s="1"/>
  <c r="E494" i="25" s="1"/>
  <c r="E495" i="25" s="1"/>
  <c r="E496" i="25" s="1"/>
  <c r="E497" i="25" s="1"/>
  <c r="E498" i="25" s="1"/>
  <c r="E499" i="25" s="1"/>
  <c r="E482" i="25"/>
  <c r="E481" i="25"/>
  <c r="E479" i="25"/>
  <c r="E474" i="25"/>
  <c r="E475" i="25" s="1"/>
  <c r="E459" i="25"/>
  <c r="E460" i="25" s="1"/>
  <c r="E461" i="25" s="1"/>
  <c r="E462" i="25" s="1"/>
  <c r="E463" i="25" s="1"/>
  <c r="E464" i="25" s="1"/>
  <c r="E465" i="25" s="1"/>
  <c r="E466" i="25" s="1"/>
  <c r="E467" i="25" s="1"/>
  <c r="E468" i="25" s="1"/>
  <c r="E469" i="25" s="1"/>
  <c r="E470" i="25" s="1"/>
  <c r="E471" i="25" s="1"/>
  <c r="E472" i="25" s="1"/>
  <c r="E458" i="25"/>
  <c r="E452" i="25"/>
  <c r="E453" i="25" s="1"/>
  <c r="E454" i="25" s="1"/>
  <c r="E455" i="25" s="1"/>
  <c r="E449" i="25"/>
  <c r="E448" i="25"/>
  <c r="E446" i="25"/>
  <c r="E442" i="25"/>
  <c r="E443" i="25" s="1"/>
  <c r="E441" i="25"/>
  <c r="E435" i="25"/>
  <c r="E436" i="25" s="1"/>
  <c r="E437" i="25" s="1"/>
  <c r="E438" i="25" s="1"/>
  <c r="E439" i="25" s="1"/>
  <c r="E432" i="25"/>
  <c r="E433" i="25" s="1"/>
  <c r="E428" i="25"/>
  <c r="E429" i="25" s="1"/>
  <c r="E430" i="25" s="1"/>
  <c r="E423" i="25"/>
  <c r="E421" i="25"/>
  <c r="E415" i="25"/>
  <c r="E416" i="25" s="1"/>
  <c r="E417" i="25" s="1"/>
  <c r="E414" i="25"/>
  <c r="E410" i="25"/>
  <c r="E411" i="25" s="1"/>
  <c r="E409" i="25"/>
  <c r="E408" i="25"/>
  <c r="E405" i="25"/>
  <c r="E394" i="25"/>
  <c r="E395" i="25" s="1"/>
  <c r="E396" i="25" s="1"/>
  <c r="E397" i="25" s="1"/>
  <c r="E398" i="25" s="1"/>
  <c r="E399" i="25" s="1"/>
  <c r="E400" i="25" s="1"/>
  <c r="E401" i="25" s="1"/>
  <c r="E402" i="25" s="1"/>
  <c r="E403" i="25" s="1"/>
  <c r="E387" i="25"/>
  <c r="E388" i="25" s="1"/>
  <c r="E389" i="25" s="1"/>
  <c r="E358" i="25"/>
  <c r="E361" i="25" s="1"/>
  <c r="E362" i="25" s="1"/>
  <c r="E363" i="25" s="1"/>
  <c r="E364" i="25" s="1"/>
  <c r="E365" i="25" s="1"/>
  <c r="E367" i="25" s="1"/>
  <c r="E368" i="25" s="1"/>
  <c r="E369" i="25" s="1"/>
  <c r="E370" i="25" s="1"/>
  <c r="E371" i="25" s="1"/>
  <c r="E374" i="25" s="1"/>
  <c r="E375" i="25" s="1"/>
  <c r="E376" i="25" s="1"/>
  <c r="E377" i="25" s="1"/>
  <c r="E378" i="25" s="1"/>
  <c r="E380" i="25" s="1"/>
  <c r="E381" i="25" s="1"/>
  <c r="E382" i="25" s="1"/>
  <c r="E383" i="25" s="1"/>
  <c r="E384" i="25" s="1"/>
  <c r="E341" i="25"/>
  <c r="E342" i="25" s="1"/>
  <c r="E343" i="25" s="1"/>
  <c r="E344" i="25" s="1"/>
  <c r="E345" i="25" s="1"/>
  <c r="E346" i="25" s="1"/>
  <c r="E347" i="25" s="1"/>
  <c r="E348" i="25" s="1"/>
  <c r="E349" i="25" s="1"/>
  <c r="E350" i="25" s="1"/>
  <c r="E351" i="25" s="1"/>
  <c r="E352" i="25" s="1"/>
  <c r="E353" i="25" s="1"/>
  <c r="E354" i="25" s="1"/>
  <c r="E355" i="25" s="1"/>
  <c r="E356" i="25" s="1"/>
  <c r="E340" i="25"/>
  <c r="E329" i="25"/>
  <c r="E330" i="25" s="1"/>
  <c r="E331" i="25" s="1"/>
  <c r="E332" i="25" s="1"/>
  <c r="E333" i="25" s="1"/>
  <c r="E334" i="25" s="1"/>
  <c r="E335" i="25" s="1"/>
  <c r="E328" i="25"/>
  <c r="E320" i="25"/>
  <c r="E321" i="25" s="1"/>
  <c r="E322" i="25" s="1"/>
  <c r="E323" i="25" s="1"/>
  <c r="E324" i="25" s="1"/>
  <c r="E325" i="25" s="1"/>
  <c r="E326" i="25" s="1"/>
  <c r="E319" i="25"/>
  <c r="E305" i="25"/>
  <c r="E306" i="25" s="1"/>
  <c r="E307" i="25" s="1"/>
  <c r="E308" i="25" s="1"/>
  <c r="E309" i="25" s="1"/>
  <c r="E310" i="25" s="1"/>
  <c r="E311" i="25" s="1"/>
  <c r="E312" i="25" s="1"/>
  <c r="E313" i="25" s="1"/>
  <c r="E314" i="25" s="1"/>
  <c r="E315" i="25" s="1"/>
  <c r="E316" i="25" s="1"/>
  <c r="E317" i="25" s="1"/>
  <c r="E304" i="25"/>
  <c r="E296" i="25"/>
  <c r="E297" i="25" s="1"/>
  <c r="E298" i="25" s="1"/>
  <c r="E299" i="25" s="1"/>
  <c r="E300" i="25" s="1"/>
  <c r="E301" i="25" s="1"/>
  <c r="E302" i="25" s="1"/>
  <c r="E293" i="25"/>
  <c r="E294" i="25" s="1"/>
  <c r="E290" i="25"/>
  <c r="E291" i="25" s="1"/>
  <c r="E288" i="25"/>
  <c r="E283" i="25"/>
  <c r="E280" i="25"/>
  <c r="E272" i="25"/>
  <c r="E273" i="25" s="1"/>
  <c r="E274" i="25" s="1"/>
  <c r="E275" i="25" s="1"/>
  <c r="E276" i="25" s="1"/>
  <c r="E277" i="25" s="1"/>
  <c r="E271" i="25"/>
  <c r="E270" i="25"/>
  <c r="E255" i="25"/>
  <c r="E256" i="25" s="1"/>
  <c r="E257" i="25" s="1"/>
  <c r="E258" i="25" s="1"/>
  <c r="E259" i="25" s="1"/>
  <c r="E260" i="25" s="1"/>
  <c r="E261" i="25" s="1"/>
  <c r="E262" i="25" s="1"/>
  <c r="E263" i="25" s="1"/>
  <c r="E264" i="25" s="1"/>
  <c r="E265" i="25" s="1"/>
  <c r="E266" i="25" s="1"/>
  <c r="E267" i="25" s="1"/>
  <c r="E268" i="25" s="1"/>
  <c r="E247" i="25"/>
  <c r="E248" i="25" s="1"/>
  <c r="E249" i="25" s="1"/>
  <c r="E250" i="25" s="1"/>
  <c r="E251" i="25" s="1"/>
  <c r="E252" i="25" s="1"/>
  <c r="E253" i="25" s="1"/>
  <c r="E245" i="25"/>
  <c r="E241" i="25"/>
  <c r="E238" i="25"/>
  <c r="E235" i="25"/>
  <c r="E234" i="25"/>
  <c r="E218" i="25"/>
  <c r="E219" i="25" s="1"/>
  <c r="E220" i="25" s="1"/>
  <c r="E221" i="25" s="1"/>
  <c r="E222" i="25" s="1"/>
  <c r="E223" i="25" s="1"/>
  <c r="E224" i="25" s="1"/>
  <c r="E225" i="25" s="1"/>
  <c r="E226" i="25" s="1"/>
  <c r="E227" i="25" s="1"/>
  <c r="E228" i="25" s="1"/>
  <c r="E229" i="25" s="1"/>
  <c r="E230" i="25" s="1"/>
  <c r="E231" i="25" s="1"/>
  <c r="E232" i="25" s="1"/>
  <c r="E217" i="25"/>
  <c r="E201" i="25"/>
  <c r="E202" i="25" s="1"/>
  <c r="E203" i="25" s="1"/>
  <c r="E204" i="25" s="1"/>
  <c r="E205" i="25" s="1"/>
  <c r="E206" i="25" s="1"/>
  <c r="E207" i="25" s="1"/>
  <c r="E208" i="25" s="1"/>
  <c r="E209" i="25" s="1"/>
  <c r="E210" i="25" s="1"/>
  <c r="E211" i="25" s="1"/>
  <c r="E212" i="25" s="1"/>
  <c r="E213" i="25" s="1"/>
  <c r="E214" i="25" s="1"/>
  <c r="E215" i="25" s="1"/>
  <c r="E200" i="25"/>
  <c r="E195" i="25"/>
  <c r="E196" i="25" s="1"/>
  <c r="E197" i="25" s="1"/>
  <c r="E198" i="25" s="1"/>
  <c r="E194" i="25"/>
  <c r="E181" i="25"/>
  <c r="E182" i="25" s="1"/>
  <c r="E183" i="25" s="1"/>
  <c r="E184" i="25" s="1"/>
  <c r="E185" i="25" s="1"/>
  <c r="E186" i="25" s="1"/>
  <c r="E187" i="25" s="1"/>
  <c r="E188" i="25" s="1"/>
  <c r="E189" i="25" s="1"/>
  <c r="E190" i="25" s="1"/>
  <c r="E191" i="25" s="1"/>
  <c r="E192" i="25" s="1"/>
  <c r="E180" i="25"/>
  <c r="E165" i="25"/>
  <c r="E166" i="25" s="1"/>
  <c r="E167" i="25" s="1"/>
  <c r="E168" i="25" s="1"/>
  <c r="E169" i="25" s="1"/>
  <c r="E170" i="25" s="1"/>
  <c r="E171" i="25" s="1"/>
  <c r="E172" i="25" s="1"/>
  <c r="E173" i="25" s="1"/>
  <c r="E174" i="25" s="1"/>
  <c r="E175" i="25" s="1"/>
  <c r="E176" i="25" s="1"/>
  <c r="E177" i="25" s="1"/>
  <c r="E164" i="25"/>
  <c r="E160" i="25"/>
  <c r="E158" i="25"/>
  <c r="E148" i="25"/>
  <c r="E151" i="25" s="1"/>
  <c r="E146" i="25"/>
  <c r="E137" i="25"/>
  <c r="E138" i="25" s="1"/>
  <c r="E139" i="25" s="1"/>
  <c r="E140" i="25" s="1"/>
  <c r="E141" i="25" s="1"/>
  <c r="E142" i="25" s="1"/>
  <c r="E143" i="25" s="1"/>
  <c r="E136" i="25"/>
  <c r="E120" i="25"/>
  <c r="E121" i="25" s="1"/>
  <c r="E122" i="25" s="1"/>
  <c r="E123" i="25" s="1"/>
  <c r="E124" i="25" s="1"/>
  <c r="E125" i="25" s="1"/>
  <c r="E126" i="25" s="1"/>
  <c r="E127" i="25" s="1"/>
  <c r="E128" i="25" s="1"/>
  <c r="E129" i="25" s="1"/>
  <c r="E130" i="25" s="1"/>
  <c r="E131" i="25" s="1"/>
  <c r="E132" i="25" s="1"/>
  <c r="E133" i="25" s="1"/>
  <c r="E134" i="25" s="1"/>
  <c r="E119" i="25"/>
  <c r="E103" i="25"/>
  <c r="E104" i="25" s="1"/>
  <c r="E105" i="25" s="1"/>
  <c r="E106" i="25" s="1"/>
  <c r="E107" i="25" s="1"/>
  <c r="E108" i="25" s="1"/>
  <c r="E109" i="25" s="1"/>
  <c r="E110" i="25" s="1"/>
  <c r="E111" i="25" s="1"/>
  <c r="E112" i="25" s="1"/>
  <c r="E113" i="25" s="1"/>
  <c r="E114" i="25" s="1"/>
  <c r="E115" i="25" s="1"/>
  <c r="E116" i="25" s="1"/>
  <c r="E117" i="25" s="1"/>
  <c r="E86" i="25"/>
  <c r="E87" i="25" s="1"/>
  <c r="E88" i="25" s="1"/>
  <c r="E89" i="25" s="1"/>
  <c r="E90" i="25" s="1"/>
  <c r="E91" i="25" s="1"/>
  <c r="E92" i="25" s="1"/>
  <c r="E93" i="25" s="1"/>
  <c r="E94" i="25" s="1"/>
  <c r="E95" i="25" s="1"/>
  <c r="E96" i="25" s="1"/>
  <c r="E97" i="25" s="1"/>
  <c r="E98" i="25" s="1"/>
  <c r="E99" i="25" s="1"/>
  <c r="E100" i="25" s="1"/>
  <c r="E101" i="25" s="1"/>
  <c r="E82" i="25"/>
  <c r="E83" i="25" s="1"/>
  <c r="E84" i="25" s="1"/>
  <c r="E73" i="25"/>
  <c r="E74" i="25" s="1"/>
  <c r="E75" i="25" s="1"/>
  <c r="E76" i="25" s="1"/>
  <c r="E77" i="25" s="1"/>
  <c r="E78" i="25" s="1"/>
  <c r="E79" i="25" s="1"/>
  <c r="E80" i="25" s="1"/>
  <c r="E71" i="25"/>
  <c r="E58" i="25"/>
  <c r="E59" i="25" s="1"/>
  <c r="E60" i="25" s="1"/>
  <c r="E61" i="25" s="1"/>
  <c r="E62" i="25" s="1"/>
  <c r="E63" i="25" s="1"/>
  <c r="E64" i="25" s="1"/>
  <c r="E65" i="25" s="1"/>
  <c r="E66" i="25" s="1"/>
  <c r="E67" i="25" s="1"/>
  <c r="E68" i="25" s="1"/>
  <c r="E69" i="25" s="1"/>
  <c r="E55" i="25"/>
  <c r="E52" i="25"/>
  <c r="E48" i="25"/>
  <c r="E49" i="25" s="1"/>
  <c r="E50" i="25" s="1"/>
  <c r="E46" i="25"/>
  <c r="E37" i="25"/>
  <c r="E38" i="25" s="1"/>
  <c r="E39" i="25" s="1"/>
  <c r="E40" i="25" s="1"/>
  <c r="E41" i="25" s="1"/>
  <c r="E42" i="25" s="1"/>
  <c r="E43" i="25" s="1"/>
  <c r="E28" i="25"/>
  <c r="E29" i="25" s="1"/>
  <c r="E30" i="25" s="1"/>
  <c r="E31" i="25" s="1"/>
  <c r="E32" i="25" s="1"/>
  <c r="E27" i="25"/>
  <c r="E6" i="25"/>
  <c r="E7" i="25" s="1"/>
  <c r="E5" i="25"/>
  <c r="F1" i="25"/>
  <c r="D1" i="25"/>
  <c r="E33" i="25" l="1"/>
  <c r="E35" i="25" s="1"/>
  <c r="E34" i="25"/>
  <c r="E8" i="25"/>
  <c r="E9" i="25" s="1"/>
  <c r="E10" i="25" s="1"/>
  <c r="E11" i="25" s="1"/>
  <c r="E12" i="25" s="1"/>
  <c r="E13" i="25" s="1"/>
  <c r="E14" i="25" s="1"/>
  <c r="E15" i="25" s="1"/>
  <c r="E16" i="25" s="1"/>
  <c r="E17" i="25" s="1"/>
  <c r="E18" i="25" s="1"/>
  <c r="E19" i="25" s="1"/>
  <c r="E21" i="25" s="1"/>
  <c r="E22" i="25" s="1"/>
  <c r="E24" i="25" s="1"/>
  <c r="E25" i="25" s="1"/>
  <c r="C1" i="25" l="1"/>
  <c r="E297" i="18" l="1"/>
  <c r="E298" i="18" s="1"/>
  <c r="E299" i="18" s="1"/>
  <c r="E296" i="18"/>
  <c r="E292" i="18"/>
  <c r="E293" i="18" s="1"/>
  <c r="E294" i="18" s="1"/>
  <c r="E291" i="18"/>
  <c r="E50" i="18" l="1"/>
  <c r="E51" i="18" s="1"/>
  <c r="E52" i="18" s="1"/>
  <c r="E53" i="18" s="1"/>
  <c r="E55" i="18"/>
  <c r="E56" i="18" s="1"/>
  <c r="E57" i="18" s="1"/>
  <c r="E58" i="18" s="1"/>
  <c r="E112" i="38" l="1"/>
  <c r="E113" i="38" s="1"/>
  <c r="E114" i="38" s="1"/>
  <c r="E115" i="38" s="1"/>
  <c r="E116" i="38" s="1"/>
  <c r="E117" i="38" s="1"/>
  <c r="E106" i="38"/>
  <c r="E107" i="38" s="1"/>
  <c r="E108" i="38" s="1"/>
  <c r="E109" i="38" s="1"/>
  <c r="E110" i="38" s="1"/>
  <c r="E105" i="38"/>
  <c r="E98" i="38"/>
  <c r="E99" i="38" s="1"/>
  <c r="E100" i="38" s="1"/>
  <c r="E101" i="38" s="1"/>
  <c r="E102" i="38" s="1"/>
  <c r="E103" i="38" s="1"/>
  <c r="E92" i="38"/>
  <c r="E93" i="38" s="1"/>
  <c r="E94" i="38" s="1"/>
  <c r="E95" i="38" s="1"/>
  <c r="E96" i="38" s="1"/>
  <c r="E91" i="38"/>
  <c r="E84" i="38"/>
  <c r="E85" i="38" s="1"/>
  <c r="E86" i="38" s="1"/>
  <c r="E87" i="38" s="1"/>
  <c r="E88" i="38" s="1"/>
  <c r="E89" i="38" s="1"/>
  <c r="E78" i="38"/>
  <c r="E79" i="38" s="1"/>
  <c r="E80" i="38" s="1"/>
  <c r="E81" i="38" s="1"/>
  <c r="E82" i="38" s="1"/>
  <c r="E77" i="38"/>
  <c r="E70" i="38"/>
  <c r="E71" i="38" s="1"/>
  <c r="E72" i="38" s="1"/>
  <c r="E73" i="38" s="1"/>
  <c r="E74" i="38" s="1"/>
  <c r="E75" i="38" s="1"/>
  <c r="E64" i="38"/>
  <c r="E65" i="38" s="1"/>
  <c r="E66" i="38" s="1"/>
  <c r="E67" i="38" s="1"/>
  <c r="E68" i="38" s="1"/>
  <c r="E63" i="38"/>
  <c r="E56" i="38"/>
  <c r="E57" i="38" s="1"/>
  <c r="E58" i="38" s="1"/>
  <c r="E59" i="38" s="1"/>
  <c r="E60" i="38" s="1"/>
  <c r="E61" i="38" s="1"/>
  <c r="E50" i="38"/>
  <c r="E51" i="38" s="1"/>
  <c r="E52" i="38" s="1"/>
  <c r="E53" i="38" s="1"/>
  <c r="E54" i="38" s="1"/>
  <c r="E49" i="38"/>
  <c r="E42" i="38"/>
  <c r="E43" i="38" s="1"/>
  <c r="E6" i="38"/>
  <c r="E5" i="38"/>
  <c r="F1" i="38"/>
  <c r="D1" i="38"/>
  <c r="E44" i="38" l="1"/>
  <c r="E45" i="38" s="1"/>
  <c r="E46" i="38" s="1"/>
  <c r="E47" i="38" s="1"/>
  <c r="E13" i="39"/>
  <c r="E12" i="39"/>
  <c r="C1" i="38" l="1"/>
  <c r="E286" i="18"/>
  <c r="E287" i="18" s="1"/>
  <c r="E288" i="18" s="1"/>
  <c r="E289" i="18" s="1"/>
  <c r="E281" i="18"/>
  <c r="E282" i="18" s="1"/>
  <c r="E283" i="18" s="1"/>
  <c r="E284" i="18" s="1"/>
  <c r="E276" i="18"/>
  <c r="E277" i="18" s="1"/>
  <c r="E278" i="18" s="1"/>
  <c r="E279" i="18" s="1"/>
  <c r="E102" i="40"/>
  <c r="E103" i="40" s="1"/>
  <c r="E104" i="40" s="1"/>
  <c r="E105" i="40" s="1"/>
  <c r="E106" i="40" s="1"/>
  <c r="E107" i="40" s="1"/>
  <c r="E108" i="40" s="1"/>
  <c r="E109" i="40" s="1"/>
  <c r="E110" i="40" s="1"/>
  <c r="E111" i="40" s="1"/>
  <c r="E112" i="40" s="1"/>
  <c r="E100" i="40"/>
  <c r="E99" i="40"/>
  <c r="E95" i="40"/>
  <c r="E96" i="40" s="1"/>
  <c r="E97" i="40" s="1"/>
  <c r="E93" i="40"/>
  <c r="E91" i="40"/>
  <c r="E89" i="40"/>
  <c r="E87" i="40"/>
  <c r="E85" i="40"/>
  <c r="E77" i="40"/>
  <c r="E78" i="40" s="1"/>
  <c r="E79" i="40" s="1"/>
  <c r="E80" i="40" s="1"/>
  <c r="E81" i="40" s="1"/>
  <c r="E82" i="40" s="1"/>
  <c r="E76" i="40"/>
  <c r="E75" i="40"/>
  <c r="E71" i="40"/>
  <c r="E72" i="40" s="1"/>
  <c r="E69" i="40"/>
  <c r="E68" i="40"/>
  <c r="E65" i="40"/>
  <c r="E62" i="40"/>
  <c r="E61" i="40"/>
  <c r="E58" i="40"/>
  <c r="E59" i="40" s="1"/>
  <c r="E55" i="40"/>
  <c r="E52" i="40"/>
  <c r="E49" i="40"/>
  <c r="E50" i="40" s="1"/>
  <c r="E47" i="40"/>
  <c r="E46" i="40"/>
  <c r="E44" i="40"/>
  <c r="E42" i="40"/>
  <c r="E40" i="40"/>
  <c r="E38" i="40"/>
  <c r="E37" i="40"/>
  <c r="E31" i="40"/>
  <c r="E32" i="40" s="1"/>
  <c r="E29" i="40"/>
  <c r="E28" i="40"/>
  <c r="E25" i="40"/>
  <c r="E26" i="40" s="1"/>
  <c r="E5" i="40"/>
  <c r="E6" i="40" s="1"/>
  <c r="F1" i="40"/>
  <c r="D1" i="40"/>
  <c r="D14" i="1"/>
  <c r="C14" i="1"/>
  <c r="F14" i="1"/>
  <c r="E14" i="1" l="1"/>
  <c r="E7" i="40"/>
  <c r="E9" i="40" s="1"/>
  <c r="E10" i="40" s="1"/>
  <c r="E11" i="40" s="1"/>
  <c r="E12" i="40" s="1"/>
  <c r="E13" i="40" s="1"/>
  <c r="E15" i="40" s="1"/>
  <c r="E16" i="40" s="1"/>
  <c r="E17" i="40" s="1"/>
  <c r="E18" i="40" s="1"/>
  <c r="E19" i="40" s="1"/>
  <c r="E20" i="40" s="1"/>
  <c r="E21" i="40" s="1"/>
  <c r="E22" i="40" s="1"/>
  <c r="C1" i="40"/>
  <c r="E63" i="39" l="1"/>
  <c r="E64" i="39" s="1"/>
  <c r="E65" i="39" s="1"/>
  <c r="E46" i="39"/>
  <c r="E47" i="39" s="1"/>
  <c r="E48" i="39" s="1"/>
  <c r="E49" i="39" s="1"/>
  <c r="E50" i="39" s="1"/>
  <c r="E51" i="39" s="1"/>
  <c r="E52" i="39" s="1"/>
  <c r="E53" i="39" s="1"/>
  <c r="E54" i="39" s="1"/>
  <c r="E55" i="39" s="1"/>
  <c r="E56" i="39" s="1"/>
  <c r="E57" i="39" s="1"/>
  <c r="E58" i="39" s="1"/>
  <c r="E59" i="39" s="1"/>
  <c r="E60" i="39" s="1"/>
  <c r="E61" i="39" s="1"/>
  <c r="E45" i="39"/>
  <c r="E41" i="39"/>
  <c r="E42" i="39" s="1"/>
  <c r="E43" i="39" s="1"/>
  <c r="E40" i="39"/>
  <c r="E37" i="39"/>
  <c r="E38" i="39" s="1"/>
  <c r="E35" i="39"/>
  <c r="E34" i="39"/>
  <c r="E32" i="39"/>
  <c r="E29" i="39"/>
  <c r="E30" i="39" s="1"/>
  <c r="E28" i="39"/>
  <c r="E23" i="39"/>
  <c r="E17" i="39"/>
  <c r="E18" i="39" s="1"/>
  <c r="E16" i="39"/>
  <c r="E11" i="39"/>
  <c r="E5" i="39"/>
  <c r="E6" i="39" s="1"/>
  <c r="F1" i="39"/>
  <c r="D1" i="39"/>
  <c r="F13" i="1"/>
  <c r="D13" i="1"/>
  <c r="E7" i="39" l="1"/>
  <c r="E8" i="39" s="1"/>
  <c r="E9" i="39" s="1"/>
  <c r="C1" i="39" l="1"/>
  <c r="C13" i="1"/>
  <c r="E13" i="1" l="1"/>
  <c r="E61" i="33"/>
  <c r="E62" i="33"/>
  <c r="E249" i="36"/>
  <c r="E77" i="35"/>
  <c r="E103" i="36"/>
  <c r="E106" i="36"/>
  <c r="E34" i="33"/>
  <c r="E35" i="33"/>
  <c r="E31" i="33"/>
  <c r="E32" i="33"/>
  <c r="E28" i="33"/>
  <c r="E29" i="33"/>
  <c r="E261" i="36"/>
  <c r="E262" i="36"/>
  <c r="E263" i="36"/>
  <c r="E264" i="36"/>
  <c r="E265" i="36"/>
  <c r="E255" i="36"/>
  <c r="E256" i="36"/>
  <c r="E257" i="36"/>
  <c r="E258" i="36"/>
  <c r="E259" i="36"/>
  <c r="E267" i="36"/>
  <c r="E268" i="36"/>
  <c r="E269" i="36"/>
  <c r="E246" i="36"/>
  <c r="E247" i="36"/>
  <c r="E248" i="36"/>
  <c r="E250" i="36"/>
  <c r="E251" i="36"/>
  <c r="E252" i="36"/>
  <c r="E253" i="36"/>
  <c r="E243" i="36"/>
  <c r="E244" i="36"/>
  <c r="E241" i="36"/>
  <c r="E239" i="36"/>
  <c r="E237" i="36"/>
  <c r="E5" i="36"/>
  <c r="E6" i="36"/>
  <c r="E25" i="33"/>
  <c r="E26" i="33"/>
  <c r="E12" i="33"/>
  <c r="E13" i="33"/>
  <c r="E10" i="33"/>
  <c r="E8" i="33"/>
  <c r="E5" i="33"/>
  <c r="E6" i="33"/>
  <c r="E87" i="36"/>
  <c r="E88" i="36"/>
  <c r="E89" i="36"/>
  <c r="E90" i="36"/>
  <c r="E91" i="36"/>
  <c r="E92" i="36"/>
  <c r="E93" i="36"/>
  <c r="E94" i="36"/>
  <c r="E71" i="36"/>
  <c r="E72" i="36"/>
  <c r="E73" i="36"/>
  <c r="E74" i="36"/>
  <c r="E75" i="36"/>
  <c r="E76" i="36"/>
  <c r="E45" i="36"/>
  <c r="E46" i="36"/>
  <c r="E47" i="36"/>
  <c r="E48" i="36"/>
  <c r="E49" i="36"/>
  <c r="E51" i="36"/>
  <c r="E52" i="36"/>
  <c r="E53" i="36"/>
  <c r="E54" i="36"/>
  <c r="E55" i="36"/>
  <c r="E56" i="36"/>
  <c r="E57" i="36"/>
  <c r="E58" i="36"/>
  <c r="E59" i="36"/>
  <c r="E60" i="36"/>
  <c r="E37" i="35"/>
  <c r="E38" i="35"/>
  <c r="E39" i="35"/>
  <c r="E221" i="18"/>
  <c r="E222" i="18" s="1"/>
  <c r="E223" i="18" s="1"/>
  <c r="E224" i="18" s="1"/>
  <c r="E316" i="18"/>
  <c r="E317" i="18"/>
  <c r="E318" i="18"/>
  <c r="E319" i="18"/>
  <c r="E320" i="18" s="1"/>
  <c r="E321" i="18" s="1"/>
  <c r="E322" i="18" s="1"/>
  <c r="E323" i="18" s="1"/>
  <c r="E324" i="18" s="1"/>
  <c r="E302" i="18"/>
  <c r="E303" i="18"/>
  <c r="E304" i="18"/>
  <c r="E305" i="18" s="1"/>
  <c r="E306" i="18" s="1"/>
  <c r="E307" i="18" s="1"/>
  <c r="E308" i="18" s="1"/>
  <c r="E266" i="18"/>
  <c r="E267" i="18" s="1"/>
  <c r="E268" i="18" s="1"/>
  <c r="E269" i="18" s="1"/>
  <c r="E261" i="18"/>
  <c r="E262" i="18" s="1"/>
  <c r="E263" i="18" s="1"/>
  <c r="E264" i="18" s="1"/>
  <c r="E256" i="18"/>
  <c r="E257" i="18" s="1"/>
  <c r="E258" i="18" s="1"/>
  <c r="E259" i="18" s="1"/>
  <c r="E251" i="18"/>
  <c r="E252" i="18" s="1"/>
  <c r="E253" i="18" s="1"/>
  <c r="E254" i="18" s="1"/>
  <c r="E246" i="18"/>
  <c r="E247" i="18" s="1"/>
  <c r="E248" i="18" s="1"/>
  <c r="E249" i="18" s="1"/>
  <c r="E241" i="18"/>
  <c r="E242" i="18" s="1"/>
  <c r="E243" i="18" s="1"/>
  <c r="E244" i="18" s="1"/>
  <c r="E236" i="18"/>
  <c r="E237" i="18" s="1"/>
  <c r="E238" i="18" s="1"/>
  <c r="E239" i="18" s="1"/>
  <c r="E231" i="18"/>
  <c r="E232" i="18" s="1"/>
  <c r="E233" i="18" s="1"/>
  <c r="E234" i="18" s="1"/>
  <c r="E226" i="18"/>
  <c r="E227" i="18" s="1"/>
  <c r="E228" i="18" s="1"/>
  <c r="E229" i="18" s="1"/>
  <c r="E216" i="18"/>
  <c r="E217" i="18" s="1"/>
  <c r="E218" i="18" s="1"/>
  <c r="E219" i="18" s="1"/>
  <c r="E211" i="18"/>
  <c r="E212" i="18" s="1"/>
  <c r="E213" i="18" s="1"/>
  <c r="E214" i="18" s="1"/>
  <c r="E206" i="18"/>
  <c r="E207" i="18" s="1"/>
  <c r="E208" i="18" s="1"/>
  <c r="E209" i="18" s="1"/>
  <c r="E201" i="18"/>
  <c r="E202" i="18" s="1"/>
  <c r="E203" i="18" s="1"/>
  <c r="E204" i="18" s="1"/>
  <c r="E196" i="18"/>
  <c r="E197" i="18" s="1"/>
  <c r="E198" i="18" s="1"/>
  <c r="E199" i="18" s="1"/>
  <c r="E191" i="18"/>
  <c r="E192" i="18" s="1"/>
  <c r="E193" i="18" s="1"/>
  <c r="E194" i="18" s="1"/>
  <c r="E186" i="18"/>
  <c r="E187" i="18" s="1"/>
  <c r="E188" i="18" s="1"/>
  <c r="E189" i="18" s="1"/>
  <c r="E181" i="18"/>
  <c r="E182" i="18" s="1"/>
  <c r="E183" i="18" s="1"/>
  <c r="E184" i="18" s="1"/>
  <c r="E176" i="18"/>
  <c r="E177" i="18" s="1"/>
  <c r="E178" i="18" s="1"/>
  <c r="E179" i="18" s="1"/>
  <c r="E171" i="18"/>
  <c r="E172" i="18" s="1"/>
  <c r="E173" i="18" s="1"/>
  <c r="E174" i="18" s="1"/>
  <c r="E166" i="18"/>
  <c r="E167" i="18" s="1"/>
  <c r="E168" i="18" s="1"/>
  <c r="E169" i="18" s="1"/>
  <c r="E161" i="18"/>
  <c r="E162" i="18" s="1"/>
  <c r="E163" i="18" s="1"/>
  <c r="E164" i="18" s="1"/>
  <c r="E156" i="18"/>
  <c r="E157" i="18" s="1"/>
  <c r="E158" i="18" s="1"/>
  <c r="E159" i="18" s="1"/>
  <c r="E151" i="18"/>
  <c r="E152" i="18" s="1"/>
  <c r="E153" i="18" s="1"/>
  <c r="E154" i="18" s="1"/>
  <c r="E146" i="18"/>
  <c r="E147" i="18" s="1"/>
  <c r="E148" i="18" s="1"/>
  <c r="E149" i="18" s="1"/>
  <c r="E141" i="18"/>
  <c r="E142" i="18" s="1"/>
  <c r="E143" i="18" s="1"/>
  <c r="E144" i="18" s="1"/>
  <c r="E136" i="18"/>
  <c r="E137" i="18" s="1"/>
  <c r="E138" i="18" s="1"/>
  <c r="E139" i="18" s="1"/>
  <c r="E131" i="18"/>
  <c r="E132" i="18" s="1"/>
  <c r="E133" i="18" s="1"/>
  <c r="E134" i="18" s="1"/>
  <c r="E126" i="18"/>
  <c r="E127" i="18" s="1"/>
  <c r="E128" i="18" s="1"/>
  <c r="E129" i="18" s="1"/>
  <c r="E121" i="18"/>
  <c r="E122" i="18" s="1"/>
  <c r="E123" i="18" s="1"/>
  <c r="E124" i="18" s="1"/>
  <c r="E61" i="18"/>
  <c r="E62" i="18" s="1"/>
  <c r="E63" i="18" s="1"/>
  <c r="E64" i="18" s="1"/>
  <c r="E65" i="18" s="1"/>
  <c r="E66" i="18" s="1"/>
  <c r="E67" i="18" s="1"/>
  <c r="E68" i="18" s="1"/>
  <c r="E69" i="18" s="1"/>
  <c r="E70" i="18" s="1"/>
  <c r="E71" i="18" s="1"/>
  <c r="E72" i="18" s="1"/>
  <c r="E73" i="18" s="1"/>
  <c r="E74" i="18" s="1"/>
  <c r="E75" i="18" s="1"/>
  <c r="E76" i="18" s="1"/>
  <c r="E77" i="18" s="1"/>
  <c r="E78" i="18" s="1"/>
  <c r="E79" i="18" s="1"/>
  <c r="E80" i="18" s="1"/>
  <c r="E81" i="18" s="1"/>
  <c r="E82" i="18" s="1"/>
  <c r="E83" i="18" s="1"/>
  <c r="E84" i="18" s="1"/>
  <c r="E45" i="18"/>
  <c r="E46" i="18" s="1"/>
  <c r="E47" i="18" s="1"/>
  <c r="E48" i="18" s="1"/>
  <c r="E40" i="18"/>
  <c r="E41" i="18" s="1"/>
  <c r="E42" i="18" s="1"/>
  <c r="E43" i="18" s="1"/>
  <c r="E35" i="18"/>
  <c r="E36" i="18" s="1"/>
  <c r="E37" i="18" s="1"/>
  <c r="E38" i="18" s="1"/>
  <c r="E30" i="18"/>
  <c r="E31" i="18" s="1"/>
  <c r="E32" i="18" s="1"/>
  <c r="E33" i="18" s="1"/>
  <c r="E25" i="18"/>
  <c r="E26" i="18" s="1"/>
  <c r="E27" i="18" s="1"/>
  <c r="E28" i="18" s="1"/>
  <c r="E20" i="18"/>
  <c r="E21" i="18" s="1"/>
  <c r="E22" i="18" s="1"/>
  <c r="E23" i="18" s="1"/>
  <c r="E15" i="18"/>
  <c r="E16" i="18" s="1"/>
  <c r="E17" i="18" s="1"/>
  <c r="E18" i="18" s="1"/>
  <c r="E10" i="18"/>
  <c r="E11" i="18" s="1"/>
  <c r="E12" i="18" s="1"/>
  <c r="E13" i="18" s="1"/>
  <c r="E5" i="18"/>
  <c r="E6" i="18"/>
  <c r="E7" i="18" s="1"/>
  <c r="F1" i="18"/>
  <c r="D1" i="18"/>
  <c r="E363" i="31"/>
  <c r="E364" i="31"/>
  <c r="E365" i="31"/>
  <c r="E360" i="31"/>
  <c r="E361" i="31"/>
  <c r="E330" i="31"/>
  <c r="E331" i="31"/>
  <c r="E332" i="31"/>
  <c r="E334" i="31"/>
  <c r="E335" i="31"/>
  <c r="E336" i="31"/>
  <c r="E337" i="31"/>
  <c r="E338" i="31"/>
  <c r="E339" i="31"/>
  <c r="E340" i="31"/>
  <c r="E341" i="31"/>
  <c r="E342" i="31"/>
  <c r="E343" i="31"/>
  <c r="E344" i="31"/>
  <c r="E345" i="31"/>
  <c r="E347" i="31"/>
  <c r="E348" i="31"/>
  <c r="E349" i="31"/>
  <c r="E350" i="31"/>
  <c r="E351" i="31"/>
  <c r="E352" i="31"/>
  <c r="E353" i="31"/>
  <c r="E354" i="31"/>
  <c r="E355" i="31"/>
  <c r="E356" i="31"/>
  <c r="E357" i="31"/>
  <c r="E358" i="31"/>
  <c r="E327" i="31"/>
  <c r="E328" i="31"/>
  <c r="E324" i="31"/>
  <c r="E322" i="31"/>
  <c r="E315" i="31"/>
  <c r="E316" i="31"/>
  <c r="E317" i="31"/>
  <c r="E298" i="31"/>
  <c r="E299" i="31"/>
  <c r="E300" i="31"/>
  <c r="E301" i="31"/>
  <c r="E302" i="31"/>
  <c r="E303" i="31"/>
  <c r="E304" i="31"/>
  <c r="E305" i="31"/>
  <c r="E306" i="31"/>
  <c r="E307" i="31"/>
  <c r="E308" i="31"/>
  <c r="E309" i="31"/>
  <c r="E310" i="31"/>
  <c r="E311" i="31"/>
  <c r="E312" i="31"/>
  <c r="E313" i="31"/>
  <c r="E270" i="31"/>
  <c r="E271" i="31"/>
  <c r="E272" i="31"/>
  <c r="E274" i="31"/>
  <c r="E275" i="31"/>
  <c r="E276" i="31"/>
  <c r="E277" i="31"/>
  <c r="E278" i="31"/>
  <c r="E279" i="31"/>
  <c r="E280" i="31"/>
  <c r="E281" i="31"/>
  <c r="E282" i="31"/>
  <c r="E283" i="31"/>
  <c r="E284" i="31"/>
  <c r="E285" i="31"/>
  <c r="E287" i="31"/>
  <c r="E288" i="31"/>
  <c r="E289" i="31"/>
  <c r="E290" i="31"/>
  <c r="E291" i="31"/>
  <c r="E292" i="31"/>
  <c r="E293" i="31"/>
  <c r="E294" i="31"/>
  <c r="E295" i="31"/>
  <c r="E296" i="31"/>
  <c r="E267" i="31"/>
  <c r="E268" i="31"/>
  <c r="E264" i="31"/>
  <c r="E265" i="31"/>
  <c r="E263" i="31"/>
  <c r="E252" i="31"/>
  <c r="E253" i="31"/>
  <c r="E254" i="31"/>
  <c r="E255" i="31"/>
  <c r="E256" i="31"/>
  <c r="E257" i="31"/>
  <c r="E258" i="31"/>
  <c r="E259" i="31"/>
  <c r="E260" i="31"/>
  <c r="E261" i="31"/>
  <c r="E250" i="31"/>
  <c r="E248" i="31"/>
  <c r="E246" i="31"/>
  <c r="E239" i="31"/>
  <c r="E240" i="31"/>
  <c r="E241" i="31"/>
  <c r="E230" i="31"/>
  <c r="E231" i="31"/>
  <c r="E232" i="31"/>
  <c r="E233" i="31"/>
  <c r="E234" i="31"/>
  <c r="E235" i="31"/>
  <c r="E236" i="31"/>
  <c r="E237" i="31"/>
  <c r="E201" i="31"/>
  <c r="E202" i="31"/>
  <c r="E204" i="31"/>
  <c r="E205" i="31"/>
  <c r="E206" i="31"/>
  <c r="E207" i="31"/>
  <c r="E208" i="31"/>
  <c r="E209" i="31"/>
  <c r="E210" i="31"/>
  <c r="E211" i="31"/>
  <c r="E212" i="31"/>
  <c r="E213" i="31"/>
  <c r="E214" i="31"/>
  <c r="E215" i="31"/>
  <c r="E217" i="31"/>
  <c r="E218" i="31"/>
  <c r="E219" i="31"/>
  <c r="E220" i="31"/>
  <c r="E221" i="31"/>
  <c r="E222" i="31"/>
  <c r="E223" i="31"/>
  <c r="E224" i="31"/>
  <c r="E225" i="31"/>
  <c r="E226" i="31"/>
  <c r="E227" i="31"/>
  <c r="E228" i="31"/>
  <c r="E199" i="31"/>
  <c r="E194" i="31"/>
  <c r="E195" i="31"/>
  <c r="E196" i="31"/>
  <c r="E177" i="31"/>
  <c r="E178" i="31"/>
  <c r="E179" i="31"/>
  <c r="E180" i="31"/>
  <c r="E181" i="31"/>
  <c r="E182" i="31"/>
  <c r="E183" i="31"/>
  <c r="E184" i="31"/>
  <c r="E185" i="31"/>
  <c r="E186" i="31"/>
  <c r="E187" i="31"/>
  <c r="E188" i="31"/>
  <c r="E189" i="31"/>
  <c r="E190" i="31"/>
  <c r="E191" i="31"/>
  <c r="E192" i="31"/>
  <c r="E163" i="31"/>
  <c r="E164" i="31"/>
  <c r="E165" i="31"/>
  <c r="E166" i="31"/>
  <c r="E167" i="31"/>
  <c r="E168" i="31"/>
  <c r="E169" i="31"/>
  <c r="E170" i="31"/>
  <c r="E171" i="31"/>
  <c r="E172" i="31"/>
  <c r="E173" i="31"/>
  <c r="E174" i="31"/>
  <c r="E175" i="31"/>
  <c r="E162" i="31"/>
  <c r="E159" i="31"/>
  <c r="E160" i="31"/>
  <c r="E141" i="31"/>
  <c r="E142" i="31"/>
  <c r="E143" i="31"/>
  <c r="E144" i="31"/>
  <c r="E145" i="31"/>
  <c r="E146" i="31"/>
  <c r="E147" i="31"/>
  <c r="E148" i="31"/>
  <c r="E149" i="31"/>
  <c r="E150" i="31"/>
  <c r="E151" i="31"/>
  <c r="E152" i="31"/>
  <c r="E153" i="31"/>
  <c r="E154" i="31"/>
  <c r="E155" i="31"/>
  <c r="E156" i="31"/>
  <c r="E157" i="31"/>
  <c r="E138" i="31"/>
  <c r="E136" i="31"/>
  <c r="E120" i="31"/>
  <c r="E121" i="31"/>
  <c r="E122" i="31"/>
  <c r="E123" i="31"/>
  <c r="E124" i="31"/>
  <c r="E125" i="31"/>
  <c r="E126" i="31"/>
  <c r="E127" i="31"/>
  <c r="E128" i="31"/>
  <c r="E129" i="31"/>
  <c r="E130" i="31"/>
  <c r="E131" i="31"/>
  <c r="E106" i="31"/>
  <c r="E107" i="31"/>
  <c r="E108" i="31"/>
  <c r="E109" i="31"/>
  <c r="E110" i="31"/>
  <c r="E111" i="31"/>
  <c r="E112" i="31"/>
  <c r="E113" i="31"/>
  <c r="E114" i="31"/>
  <c r="E115" i="31"/>
  <c r="E103" i="31"/>
  <c r="E104" i="31"/>
  <c r="E98" i="31"/>
  <c r="E88" i="31"/>
  <c r="E89" i="31"/>
  <c r="E90" i="31"/>
  <c r="E91" i="31"/>
  <c r="E92" i="31"/>
  <c r="E93" i="31"/>
  <c r="E94" i="31"/>
  <c r="E95" i="31"/>
  <c r="E85" i="31"/>
  <c r="E86" i="31"/>
  <c r="E80" i="31"/>
  <c r="E73" i="31"/>
  <c r="E71" i="31"/>
  <c r="E69" i="31"/>
  <c r="E66" i="31"/>
  <c r="E55" i="31"/>
  <c r="E54" i="31"/>
  <c r="E51" i="31"/>
  <c r="E52" i="31"/>
  <c r="E6" i="31"/>
  <c r="E7" i="31"/>
  <c r="E5" i="31"/>
  <c r="F1" i="31"/>
  <c r="D1" i="31"/>
  <c r="E9" i="31"/>
  <c r="E10" i="31"/>
  <c r="E11" i="31"/>
  <c r="E12" i="31"/>
  <c r="E13" i="31"/>
  <c r="E14" i="31"/>
  <c r="E15" i="31"/>
  <c r="E16" i="31"/>
  <c r="E17" i="31"/>
  <c r="E18" i="31"/>
  <c r="E19" i="31"/>
  <c r="E20" i="31"/>
  <c r="E21" i="31"/>
  <c r="E22" i="31"/>
  <c r="E25" i="31"/>
  <c r="E26" i="31"/>
  <c r="E27" i="31"/>
  <c r="E28" i="31"/>
  <c r="E29" i="31"/>
  <c r="E30" i="31"/>
  <c r="E31" i="31"/>
  <c r="E32" i="31"/>
  <c r="E33" i="31"/>
  <c r="E34" i="31"/>
  <c r="E35" i="31"/>
  <c r="E36" i="31"/>
  <c r="E38" i="31"/>
  <c r="E39" i="31"/>
  <c r="E40" i="31"/>
  <c r="E41" i="31"/>
  <c r="E42" i="31"/>
  <c r="E43" i="31"/>
  <c r="E44" i="31"/>
  <c r="E45" i="31"/>
  <c r="E46" i="31"/>
  <c r="E47" i="31"/>
  <c r="E48" i="31"/>
  <c r="E49" i="31"/>
  <c r="C1" i="31"/>
  <c r="E154" i="27"/>
  <c r="E155" i="27"/>
  <c r="E156" i="27"/>
  <c r="E157" i="27"/>
  <c r="E158" i="27"/>
  <c r="E159" i="27"/>
  <c r="E134" i="27"/>
  <c r="E135" i="27"/>
  <c r="E136" i="27"/>
  <c r="E137" i="27"/>
  <c r="E138" i="27"/>
  <c r="E139" i="27"/>
  <c r="E140" i="27"/>
  <c r="E141" i="27"/>
  <c r="E143" i="27"/>
  <c r="E144" i="27"/>
  <c r="E145" i="27"/>
  <c r="E146" i="27"/>
  <c r="E147" i="27"/>
  <c r="E148" i="27"/>
  <c r="E149" i="27"/>
  <c r="E150" i="27"/>
  <c r="E151" i="27"/>
  <c r="E152" i="27"/>
  <c r="E133" i="27"/>
  <c r="E130" i="27"/>
  <c r="E122" i="27"/>
  <c r="E123" i="27"/>
  <c r="E124" i="27"/>
  <c r="E125" i="27"/>
  <c r="E126" i="27"/>
  <c r="E127" i="27"/>
  <c r="E102" i="27"/>
  <c r="E103" i="27"/>
  <c r="E104" i="27"/>
  <c r="E105" i="27"/>
  <c r="E106" i="27"/>
  <c r="E107" i="27"/>
  <c r="E108" i="27"/>
  <c r="E109" i="27"/>
  <c r="E111" i="27"/>
  <c r="E112" i="27"/>
  <c r="E113" i="27"/>
  <c r="E114" i="27"/>
  <c r="E115" i="27"/>
  <c r="E116" i="27"/>
  <c r="E117" i="27"/>
  <c r="E118" i="27"/>
  <c r="E119" i="27"/>
  <c r="E120" i="27"/>
  <c r="E101" i="27"/>
  <c r="E98" i="27"/>
  <c r="E77" i="27"/>
  <c r="E78" i="27"/>
  <c r="E79" i="27"/>
  <c r="E80" i="27"/>
  <c r="E81" i="27"/>
  <c r="E82" i="27"/>
  <c r="E83" i="27"/>
  <c r="E84" i="27"/>
  <c r="E85" i="27"/>
  <c r="E87" i="27"/>
  <c r="E88" i="27"/>
  <c r="E89" i="27"/>
  <c r="E90" i="27"/>
  <c r="E91" i="27"/>
  <c r="E92" i="27"/>
  <c r="E93" i="27"/>
  <c r="E94" i="27"/>
  <c r="E95" i="27"/>
  <c r="E68" i="27"/>
  <c r="E69" i="27"/>
  <c r="E70" i="27"/>
  <c r="E71" i="27"/>
  <c r="E72" i="27"/>
  <c r="E73" i="27"/>
  <c r="E59" i="27"/>
  <c r="E60" i="27"/>
  <c r="E61" i="27"/>
  <c r="E62" i="27"/>
  <c r="E63" i="27"/>
  <c r="E64" i="27"/>
  <c r="E65" i="27"/>
  <c r="E66" i="27"/>
  <c r="E52" i="27"/>
  <c r="E53" i="27"/>
  <c r="E54" i="27"/>
  <c r="E55" i="27"/>
  <c r="E56" i="27"/>
  <c r="E57" i="27"/>
  <c r="E51" i="27"/>
  <c r="E42" i="27"/>
  <c r="E43" i="27"/>
  <c r="E44" i="27"/>
  <c r="E45" i="27"/>
  <c r="E46" i="27"/>
  <c r="E41" i="27"/>
  <c r="E24" i="27"/>
  <c r="E25" i="27"/>
  <c r="E26" i="27"/>
  <c r="E27" i="27"/>
  <c r="E28" i="27"/>
  <c r="E29" i="27"/>
  <c r="E6" i="27"/>
  <c r="E7" i="27"/>
  <c r="E5" i="27"/>
  <c r="F1" i="27"/>
  <c r="D1" i="27"/>
  <c r="E32" i="27"/>
  <c r="E33" i="27"/>
  <c r="E34" i="27"/>
  <c r="E35" i="27"/>
  <c r="E36" i="27"/>
  <c r="E37" i="27"/>
  <c r="E38" i="27"/>
  <c r="E39" i="27"/>
  <c r="E30" i="27"/>
  <c r="E8" i="27"/>
  <c r="E9" i="27"/>
  <c r="E10" i="27"/>
  <c r="E11" i="27"/>
  <c r="E12" i="27"/>
  <c r="E13" i="27"/>
  <c r="E14" i="27"/>
  <c r="E15" i="27"/>
  <c r="E16" i="27"/>
  <c r="E17" i="27"/>
  <c r="E18" i="27"/>
  <c r="E19" i="27"/>
  <c r="C1" i="27"/>
  <c r="E176" i="35"/>
  <c r="E177" i="35"/>
  <c r="E205" i="36"/>
  <c r="E206" i="36"/>
  <c r="E37" i="37"/>
  <c r="E38" i="37"/>
  <c r="E35" i="37"/>
  <c r="E33" i="37"/>
  <c r="E25" i="37"/>
  <c r="E26" i="37"/>
  <c r="E23" i="37"/>
  <c r="E21" i="37"/>
  <c r="E14" i="37"/>
  <c r="E5" i="37"/>
  <c r="E6" i="37"/>
  <c r="F1" i="37"/>
  <c r="D1" i="37"/>
  <c r="E8" i="37"/>
  <c r="E9" i="37"/>
  <c r="E10" i="37"/>
  <c r="E11" i="37"/>
  <c r="C1" i="37"/>
  <c r="E231" i="36"/>
  <c r="E226" i="36"/>
  <c r="E227" i="36"/>
  <c r="E216" i="36"/>
  <c r="E217" i="36"/>
  <c r="E218" i="36"/>
  <c r="E219" i="36"/>
  <c r="E220" i="36"/>
  <c r="E221" i="36"/>
  <c r="E222" i="36"/>
  <c r="E223" i="36"/>
  <c r="E224" i="36"/>
  <c r="E214" i="36"/>
  <c r="E209" i="36"/>
  <c r="E210" i="36"/>
  <c r="E211" i="36"/>
  <c r="E212" i="36"/>
  <c r="E198" i="36"/>
  <c r="E199" i="36"/>
  <c r="E200" i="36"/>
  <c r="E192" i="36"/>
  <c r="E193" i="36"/>
  <c r="E194" i="36"/>
  <c r="E195" i="36"/>
  <c r="E196" i="36"/>
  <c r="E189" i="36"/>
  <c r="E190" i="36"/>
  <c r="E185" i="36"/>
  <c r="E186" i="36"/>
  <c r="E187" i="36"/>
  <c r="E183" i="36"/>
  <c r="E179" i="36"/>
  <c r="E177" i="36"/>
  <c r="E170" i="36"/>
  <c r="E171" i="36"/>
  <c r="E172" i="36"/>
  <c r="E173" i="36"/>
  <c r="E163" i="36"/>
  <c r="E164" i="36"/>
  <c r="E165" i="36"/>
  <c r="E166" i="36"/>
  <c r="E160" i="36"/>
  <c r="E149" i="36"/>
  <c r="E150" i="36"/>
  <c r="E151" i="36"/>
  <c r="E152" i="36"/>
  <c r="E153" i="36"/>
  <c r="E154" i="36"/>
  <c r="E155" i="36"/>
  <c r="E156" i="36"/>
  <c r="E157" i="36"/>
  <c r="E158" i="36"/>
  <c r="E142" i="36"/>
  <c r="E143" i="36"/>
  <c r="E144" i="36"/>
  <c r="E107" i="36"/>
  <c r="E108" i="36"/>
  <c r="E109" i="36"/>
  <c r="E110" i="36"/>
  <c r="E111" i="36"/>
  <c r="E112" i="36"/>
  <c r="E113" i="36"/>
  <c r="E114" i="36"/>
  <c r="E115" i="36"/>
  <c r="E116" i="36"/>
  <c r="E117" i="36"/>
  <c r="E119" i="36"/>
  <c r="E120" i="36"/>
  <c r="E121" i="36"/>
  <c r="E122" i="36"/>
  <c r="E123" i="36"/>
  <c r="E124" i="36"/>
  <c r="E127" i="36"/>
  <c r="E128" i="36"/>
  <c r="E129" i="36"/>
  <c r="E130" i="36"/>
  <c r="E131" i="36"/>
  <c r="E132" i="36"/>
  <c r="E134" i="36"/>
  <c r="E135" i="36"/>
  <c r="E136" i="36"/>
  <c r="E137" i="36"/>
  <c r="E138" i="36"/>
  <c r="E139" i="36"/>
  <c r="E99" i="36"/>
  <c r="E100" i="36"/>
  <c r="E101" i="36"/>
  <c r="E97" i="36"/>
  <c r="E84" i="36"/>
  <c r="E85" i="36"/>
  <c r="E79" i="36"/>
  <c r="E68" i="36"/>
  <c r="E69" i="36"/>
  <c r="E63" i="36"/>
  <c r="E42" i="36"/>
  <c r="E43" i="36"/>
  <c r="E37" i="36"/>
  <c r="E31" i="36"/>
  <c r="F1" i="36"/>
  <c r="D1" i="36"/>
  <c r="E202" i="35"/>
  <c r="E197" i="35"/>
  <c r="E198" i="35"/>
  <c r="E187" i="35"/>
  <c r="E188" i="35"/>
  <c r="E189" i="35"/>
  <c r="E190" i="35"/>
  <c r="E191" i="35"/>
  <c r="E192" i="35"/>
  <c r="E193" i="35"/>
  <c r="E194" i="35"/>
  <c r="E195" i="35"/>
  <c r="E185" i="35"/>
  <c r="E180" i="35"/>
  <c r="E181" i="35"/>
  <c r="E182" i="35"/>
  <c r="E183" i="35"/>
  <c r="E169" i="35"/>
  <c r="E170" i="35"/>
  <c r="E171" i="35"/>
  <c r="E163" i="35"/>
  <c r="E164" i="35"/>
  <c r="E165" i="35"/>
  <c r="E166" i="35"/>
  <c r="E167" i="35"/>
  <c r="E160" i="35"/>
  <c r="E161" i="35"/>
  <c r="E156" i="35"/>
  <c r="E157" i="35"/>
  <c r="E158" i="35"/>
  <c r="E154" i="35"/>
  <c r="E150" i="35"/>
  <c r="E148" i="35"/>
  <c r="E141" i="35"/>
  <c r="E142" i="35"/>
  <c r="E143" i="35"/>
  <c r="E144" i="35"/>
  <c r="E134" i="35"/>
  <c r="E135" i="35"/>
  <c r="E136" i="35"/>
  <c r="E137" i="35"/>
  <c r="E131" i="35"/>
  <c r="E120" i="35"/>
  <c r="E121" i="35"/>
  <c r="E122" i="35"/>
  <c r="E123" i="35"/>
  <c r="E124" i="35"/>
  <c r="E125" i="35"/>
  <c r="E126" i="35"/>
  <c r="E127" i="35"/>
  <c r="E128" i="35"/>
  <c r="E129" i="35"/>
  <c r="E113" i="35"/>
  <c r="E114" i="35"/>
  <c r="E115" i="35"/>
  <c r="E78" i="35"/>
  <c r="E79" i="35"/>
  <c r="E80" i="35"/>
  <c r="E81" i="35"/>
  <c r="E82" i="35"/>
  <c r="E83" i="35"/>
  <c r="E84" i="35"/>
  <c r="E85" i="35"/>
  <c r="E86" i="35"/>
  <c r="E87" i="35"/>
  <c r="E88" i="35"/>
  <c r="E90" i="35"/>
  <c r="E91" i="35"/>
  <c r="E92" i="35"/>
  <c r="E93" i="35"/>
  <c r="E94" i="35"/>
  <c r="E95" i="35"/>
  <c r="E98" i="35"/>
  <c r="E99" i="35"/>
  <c r="E100" i="35"/>
  <c r="E101" i="35"/>
  <c r="E102" i="35"/>
  <c r="E103" i="35"/>
  <c r="E105" i="35"/>
  <c r="E106" i="35"/>
  <c r="E107" i="35"/>
  <c r="E108" i="35"/>
  <c r="E109" i="35"/>
  <c r="E110" i="35"/>
  <c r="E71" i="35"/>
  <c r="E72" i="35"/>
  <c r="E73" i="35"/>
  <c r="E69" i="35"/>
  <c r="E60" i="35"/>
  <c r="E61" i="35"/>
  <c r="E62" i="35"/>
  <c r="E63" i="35"/>
  <c r="E64" i="35"/>
  <c r="E57" i="35"/>
  <c r="E58" i="35"/>
  <c r="E54" i="35"/>
  <c r="E34" i="35"/>
  <c r="E35" i="35"/>
  <c r="E31" i="35"/>
  <c r="E5" i="35"/>
  <c r="E6" i="35"/>
  <c r="F1" i="35"/>
  <c r="D1" i="35"/>
  <c r="E8" i="34"/>
  <c r="E9" i="34"/>
  <c r="E6" i="34"/>
  <c r="F1" i="34"/>
  <c r="D1" i="34"/>
  <c r="E46" i="33"/>
  <c r="E47" i="33"/>
  <c r="E48" i="33"/>
  <c r="E49" i="33"/>
  <c r="E50" i="33"/>
  <c r="E51" i="33"/>
  <c r="E52" i="33"/>
  <c r="E53" i="33"/>
  <c r="E54" i="33"/>
  <c r="E55" i="33"/>
  <c r="E56" i="33"/>
  <c r="E57" i="33"/>
  <c r="E58" i="33"/>
  <c r="E59" i="33"/>
  <c r="E44" i="33"/>
  <c r="E42" i="33"/>
  <c r="E39" i="33"/>
  <c r="E40" i="33"/>
  <c r="F1" i="33"/>
  <c r="D1" i="33"/>
  <c r="E10" i="34"/>
  <c r="E11" i="34"/>
  <c r="E12" i="34"/>
  <c r="E13" i="34"/>
  <c r="E14" i="34"/>
  <c r="E15" i="34"/>
  <c r="E16" i="34"/>
  <c r="E17" i="34"/>
  <c r="E18" i="34"/>
  <c r="E19" i="34"/>
  <c r="E20" i="34"/>
  <c r="E21" i="34"/>
  <c r="E22" i="34"/>
  <c r="E23" i="34"/>
  <c r="E24" i="34"/>
  <c r="C1" i="34"/>
  <c r="E8" i="28"/>
  <c r="E6" i="28"/>
  <c r="E5" i="28"/>
  <c r="E178" i="32"/>
  <c r="E179" i="32"/>
  <c r="E180" i="32"/>
  <c r="E175" i="32"/>
  <c r="E176" i="32"/>
  <c r="E164" i="32"/>
  <c r="E165" i="32"/>
  <c r="E166" i="32"/>
  <c r="E167" i="32"/>
  <c r="E168" i="32"/>
  <c r="E169" i="32"/>
  <c r="E170" i="32"/>
  <c r="E171" i="32"/>
  <c r="E172" i="32"/>
  <c r="E173" i="32"/>
  <c r="E161" i="32"/>
  <c r="E162" i="32"/>
  <c r="E159" i="32"/>
  <c r="E144" i="32"/>
  <c r="E145" i="32"/>
  <c r="E146" i="32"/>
  <c r="E147" i="32"/>
  <c r="E148" i="32"/>
  <c r="E149" i="32"/>
  <c r="E150" i="32"/>
  <c r="E134" i="32"/>
  <c r="E135" i="32"/>
  <c r="E136" i="32"/>
  <c r="E137" i="32"/>
  <c r="E138" i="32"/>
  <c r="E139" i="32"/>
  <c r="E140" i="32"/>
  <c r="E141" i="32"/>
  <c r="E142" i="32"/>
  <c r="E132" i="32"/>
  <c r="E127" i="32"/>
  <c r="E128" i="32"/>
  <c r="E129" i="32"/>
  <c r="E117" i="32"/>
  <c r="E118" i="32"/>
  <c r="E119" i="32"/>
  <c r="E120" i="32"/>
  <c r="E121" i="32"/>
  <c r="E122" i="32"/>
  <c r="E123" i="32"/>
  <c r="E124" i="32"/>
  <c r="E125" i="32"/>
  <c r="E107" i="32"/>
  <c r="E108" i="32"/>
  <c r="E109" i="32"/>
  <c r="E110" i="32"/>
  <c r="E111" i="32"/>
  <c r="E112" i="32"/>
  <c r="E113" i="32"/>
  <c r="E114" i="32"/>
  <c r="E115" i="32"/>
  <c r="E104" i="32"/>
  <c r="E105" i="32"/>
  <c r="E101" i="32"/>
  <c r="E102" i="32"/>
  <c r="E99" i="32"/>
  <c r="E97" i="32"/>
  <c r="E95" i="32"/>
  <c r="E85" i="32"/>
  <c r="E86" i="32"/>
  <c r="E87" i="32"/>
  <c r="E88" i="32"/>
  <c r="E89" i="32"/>
  <c r="E90" i="32"/>
  <c r="E71" i="32"/>
  <c r="E72" i="32"/>
  <c r="E73" i="32"/>
  <c r="E74" i="32"/>
  <c r="E75" i="32"/>
  <c r="E76" i="32"/>
  <c r="E77" i="32"/>
  <c r="E78" i="32"/>
  <c r="E79" i="32"/>
  <c r="E68" i="32"/>
  <c r="E69" i="32"/>
  <c r="E65" i="32"/>
  <c r="E66" i="32"/>
  <c r="E56" i="32"/>
  <c r="E57" i="32"/>
  <c r="E58" i="32"/>
  <c r="E59" i="32"/>
  <c r="E60" i="32"/>
  <c r="E61" i="32"/>
  <c r="E62" i="32"/>
  <c r="E53" i="32"/>
  <c r="E54" i="32"/>
  <c r="E50" i="32"/>
  <c r="E51" i="32"/>
  <c r="E47" i="32"/>
  <c r="E45" i="32"/>
  <c r="E42" i="32"/>
  <c r="E33" i="32"/>
  <c r="E34" i="32"/>
  <c r="E35" i="32"/>
  <c r="E36" i="32"/>
  <c r="E37" i="32"/>
  <c r="E38" i="32"/>
  <c r="E39" i="32"/>
  <c r="E30" i="32"/>
  <c r="E31" i="32"/>
  <c r="E28" i="32"/>
  <c r="E5" i="32"/>
  <c r="E6" i="32"/>
  <c r="E7" i="32"/>
  <c r="F1" i="32"/>
  <c r="D1" i="32"/>
  <c r="E267" i="30"/>
  <c r="E268" i="30"/>
  <c r="E269" i="30"/>
  <c r="E264" i="30"/>
  <c r="E265" i="30"/>
  <c r="E250" i="30"/>
  <c r="E251" i="30"/>
  <c r="E252" i="30"/>
  <c r="E253" i="30"/>
  <c r="E254" i="30"/>
  <c r="E255" i="30"/>
  <c r="E256" i="30"/>
  <c r="E257" i="30"/>
  <c r="E258" i="30"/>
  <c r="E259" i="30"/>
  <c r="E260" i="30"/>
  <c r="E261" i="30"/>
  <c r="E262" i="30"/>
  <c r="E247" i="30"/>
  <c r="E248" i="30"/>
  <c r="E245" i="30"/>
  <c r="E234" i="30"/>
  <c r="E235" i="30"/>
  <c r="E236" i="30"/>
  <c r="E222" i="30"/>
  <c r="E223" i="30"/>
  <c r="E224" i="30"/>
  <c r="E225" i="30"/>
  <c r="E226" i="30"/>
  <c r="E227" i="30"/>
  <c r="E228" i="30"/>
  <c r="E229" i="30"/>
  <c r="E230" i="30"/>
  <c r="E231" i="30"/>
  <c r="E232" i="30"/>
  <c r="E208" i="30"/>
  <c r="E209" i="30"/>
  <c r="E210" i="30"/>
  <c r="E211" i="30"/>
  <c r="E212" i="30"/>
  <c r="E213" i="30"/>
  <c r="E214" i="30"/>
  <c r="E215" i="30"/>
  <c r="E216" i="30"/>
  <c r="E217" i="30"/>
  <c r="E218" i="30"/>
  <c r="E219" i="30"/>
  <c r="E220" i="30"/>
  <c r="E205" i="30"/>
  <c r="E206" i="30"/>
  <c r="E196" i="30"/>
  <c r="E197" i="30"/>
  <c r="E198" i="30"/>
  <c r="E199" i="30"/>
  <c r="E200" i="30"/>
  <c r="E201" i="30"/>
  <c r="E202" i="30"/>
  <c r="E203" i="30"/>
  <c r="E194" i="30"/>
  <c r="E175" i="30"/>
  <c r="E176" i="30"/>
  <c r="E177" i="30"/>
  <c r="E178" i="30"/>
  <c r="E179" i="30"/>
  <c r="E180" i="30"/>
  <c r="E181" i="30"/>
  <c r="E182" i="30"/>
  <c r="E183" i="30"/>
  <c r="E184" i="30"/>
  <c r="E185" i="30"/>
  <c r="E161" i="30"/>
  <c r="E162" i="30"/>
  <c r="E163" i="30"/>
  <c r="E164" i="30"/>
  <c r="E165" i="30"/>
  <c r="E166" i="30"/>
  <c r="E167" i="30"/>
  <c r="E168" i="30"/>
  <c r="E169" i="30"/>
  <c r="E170" i="30"/>
  <c r="E171" i="30"/>
  <c r="E172" i="30"/>
  <c r="E173" i="30"/>
  <c r="E159" i="30"/>
  <c r="E154" i="30"/>
  <c r="E155" i="30"/>
  <c r="E156" i="30"/>
  <c r="E142" i="30"/>
  <c r="E143" i="30"/>
  <c r="E144" i="30"/>
  <c r="E145" i="30"/>
  <c r="E146" i="30"/>
  <c r="E147" i="30"/>
  <c r="E148" i="30"/>
  <c r="E149" i="30"/>
  <c r="E150" i="30"/>
  <c r="E151" i="30"/>
  <c r="E152" i="30"/>
  <c r="E129" i="30"/>
  <c r="E130" i="30"/>
  <c r="E131" i="30"/>
  <c r="E132" i="30"/>
  <c r="E133" i="30"/>
  <c r="E134" i="30"/>
  <c r="E135" i="30"/>
  <c r="E136" i="30"/>
  <c r="E137" i="30"/>
  <c r="E138" i="30"/>
  <c r="E139" i="30"/>
  <c r="E140" i="30"/>
  <c r="E126" i="30"/>
  <c r="E127" i="30"/>
  <c r="E117" i="30"/>
  <c r="E118" i="30"/>
  <c r="E119" i="30"/>
  <c r="E120" i="30"/>
  <c r="E121" i="30"/>
  <c r="E122" i="30"/>
  <c r="E123" i="30"/>
  <c r="E124" i="30"/>
  <c r="E115" i="30"/>
  <c r="E82" i="30"/>
  <c r="E83" i="30"/>
  <c r="E84" i="30"/>
  <c r="E85" i="30"/>
  <c r="E86" i="30"/>
  <c r="E87" i="30"/>
  <c r="E88" i="30"/>
  <c r="E89" i="30"/>
  <c r="E90" i="30"/>
  <c r="E91" i="30"/>
  <c r="E79" i="30"/>
  <c r="E80" i="30"/>
  <c r="E76" i="30"/>
  <c r="E77" i="30"/>
  <c r="E66" i="30"/>
  <c r="E67" i="30"/>
  <c r="E68" i="30"/>
  <c r="E69" i="30"/>
  <c r="E70" i="30"/>
  <c r="E71" i="30"/>
  <c r="E72" i="30"/>
  <c r="E73" i="30"/>
  <c r="E63" i="30"/>
  <c r="E64" i="30"/>
  <c r="E60" i="30"/>
  <c r="E61" i="30"/>
  <c r="E55" i="30"/>
  <c r="E56" i="30"/>
  <c r="E52" i="30"/>
  <c r="E53" i="30"/>
  <c r="E49" i="30"/>
  <c r="E39" i="30"/>
  <c r="E40" i="30"/>
  <c r="E41" i="30"/>
  <c r="E42" i="30"/>
  <c r="E43" i="30"/>
  <c r="E44" i="30"/>
  <c r="E45" i="30"/>
  <c r="E46" i="30"/>
  <c r="E36" i="30"/>
  <c r="E37" i="30"/>
  <c r="E34" i="30"/>
  <c r="E5" i="30"/>
  <c r="F1" i="30"/>
  <c r="D1" i="30"/>
  <c r="E6" i="30"/>
  <c r="E7" i="30"/>
  <c r="E9" i="30"/>
  <c r="E10" i="30"/>
  <c r="E11" i="30"/>
  <c r="E12" i="30"/>
  <c r="E13" i="30"/>
  <c r="E14" i="30"/>
  <c r="E15" i="30"/>
  <c r="E16" i="30"/>
  <c r="E17" i="30"/>
  <c r="E18" i="30"/>
  <c r="E19" i="30"/>
  <c r="E20" i="30"/>
  <c r="E22" i="30"/>
  <c r="E23" i="30"/>
  <c r="E24" i="30"/>
  <c r="E25" i="30"/>
  <c r="E26" i="30"/>
  <c r="E27" i="30"/>
  <c r="E28" i="30"/>
  <c r="E29" i="30"/>
  <c r="E30" i="30"/>
  <c r="E31" i="30"/>
  <c r="E32" i="30"/>
  <c r="E9" i="32"/>
  <c r="E10" i="32"/>
  <c r="C1" i="30"/>
  <c r="E11" i="32"/>
  <c r="E12" i="32"/>
  <c r="E13" i="32"/>
  <c r="E14" i="32"/>
  <c r="E15" i="32"/>
  <c r="E16" i="32"/>
  <c r="E17" i="32"/>
  <c r="E18" i="32"/>
  <c r="E20" i="32"/>
  <c r="E21" i="32"/>
  <c r="E22" i="32"/>
  <c r="E23" i="32"/>
  <c r="E24" i="32"/>
  <c r="E25" i="32"/>
  <c r="E26" i="32"/>
  <c r="C1" i="32"/>
  <c r="F1" i="29"/>
  <c r="D1" i="29"/>
  <c r="C1" i="29"/>
  <c r="E37" i="28"/>
  <c r="E38" i="28"/>
  <c r="E35" i="28"/>
  <c r="E33" i="28"/>
  <c r="E25" i="28"/>
  <c r="E26" i="28"/>
  <c r="E23" i="28"/>
  <c r="E21" i="28"/>
  <c r="E14" i="28"/>
  <c r="E9" i="28"/>
  <c r="E10" i="28"/>
  <c r="E11" i="28"/>
  <c r="F1" i="28"/>
  <c r="D1" i="28"/>
  <c r="C1" i="28"/>
  <c r="E6" i="15"/>
  <c r="E7" i="15"/>
  <c r="E8" i="15"/>
  <c r="E9" i="15"/>
  <c r="E10" i="15"/>
  <c r="E11" i="15"/>
  <c r="E12" i="15"/>
  <c r="E13" i="15"/>
  <c r="E14" i="15"/>
  <c r="E15" i="15"/>
  <c r="E16" i="15"/>
  <c r="F1" i="15"/>
  <c r="D1" i="15"/>
  <c r="C1" i="15"/>
  <c r="E65" i="35"/>
  <c r="E7" i="35"/>
  <c r="E9" i="35"/>
  <c r="E10" i="35"/>
  <c r="E11" i="35"/>
  <c r="E12" i="35"/>
  <c r="E13" i="35"/>
  <c r="E15" i="35"/>
  <c r="E16" i="35"/>
  <c r="E17" i="35"/>
  <c r="E18" i="35"/>
  <c r="E19" i="35"/>
  <c r="E20" i="35"/>
  <c r="E21" i="35"/>
  <c r="E22" i="35"/>
  <c r="E23" i="35"/>
  <c r="E24" i="35"/>
  <c r="E40" i="35"/>
  <c r="E42" i="35"/>
  <c r="E43" i="35"/>
  <c r="E44" i="35"/>
  <c r="E45" i="35"/>
  <c r="E46" i="35"/>
  <c r="E47" i="35"/>
  <c r="E48" i="35"/>
  <c r="E49" i="35"/>
  <c r="E50" i="35"/>
  <c r="E51" i="35"/>
  <c r="E7" i="36"/>
  <c r="E9" i="36"/>
  <c r="E10" i="36"/>
  <c r="E11" i="36"/>
  <c r="E12" i="36"/>
  <c r="E13" i="36"/>
  <c r="E14" i="36"/>
  <c r="E15" i="36"/>
  <c r="E16" i="36"/>
  <c r="E18" i="36"/>
  <c r="E19" i="36"/>
  <c r="E20" i="36"/>
  <c r="E21" i="36"/>
  <c r="E22" i="36"/>
  <c r="E23" i="36"/>
  <c r="E24" i="36"/>
  <c r="E25" i="36"/>
  <c r="E26" i="36"/>
  <c r="E27" i="36"/>
  <c r="E28" i="36"/>
  <c r="E14" i="33"/>
  <c r="E15" i="33"/>
  <c r="E16" i="33"/>
  <c r="E17" i="33"/>
  <c r="E18" i="33"/>
  <c r="E19" i="33"/>
  <c r="E20" i="33"/>
  <c r="E21" i="33"/>
  <c r="E22" i="33"/>
  <c r="E23" i="33"/>
  <c r="C1" i="35"/>
  <c r="C1" i="36"/>
  <c r="C1" i="33"/>
  <c r="C12" i="1"/>
  <c r="C4" i="1"/>
  <c r="F18" i="1"/>
  <c r="F9" i="1"/>
  <c r="C15" i="1"/>
  <c r="F6" i="1"/>
  <c r="D19" i="1"/>
  <c r="D18" i="1"/>
  <c r="F17" i="1"/>
  <c r="F11" i="1"/>
  <c r="D7" i="1"/>
  <c r="C19" i="1"/>
  <c r="F12" i="1"/>
  <c r="D11" i="1"/>
  <c r="D4" i="1"/>
  <c r="F8" i="1"/>
  <c r="C5" i="1"/>
  <c r="F3" i="1"/>
  <c r="D5" i="1"/>
  <c r="C8" i="1"/>
  <c r="F15" i="1"/>
  <c r="C11" i="1"/>
  <c r="F19" i="1"/>
  <c r="D16" i="1"/>
  <c r="C17" i="1"/>
  <c r="C6" i="1"/>
  <c r="D8" i="1"/>
  <c r="C18" i="1"/>
  <c r="D6" i="1"/>
  <c r="F4" i="1"/>
  <c r="D17" i="1"/>
  <c r="F5" i="1"/>
  <c r="C16" i="1"/>
  <c r="F7" i="1"/>
  <c r="D10" i="1"/>
  <c r="F10" i="1"/>
  <c r="D12" i="1"/>
  <c r="C7" i="1"/>
  <c r="D9" i="1"/>
  <c r="F16" i="1"/>
  <c r="D3" i="1"/>
  <c r="C9" i="1"/>
  <c r="C10" i="1"/>
  <c r="D15" i="1"/>
  <c r="E8" i="18" l="1"/>
  <c r="C1" i="18" s="1"/>
  <c r="E8" i="1"/>
  <c r="E6" i="1"/>
  <c r="F21" i="1"/>
  <c r="E16" i="1"/>
  <c r="E10" i="1"/>
  <c r="E9" i="1"/>
  <c r="E5" i="1"/>
  <c r="E15" i="1"/>
  <c r="E11" i="1"/>
  <c r="E12" i="1"/>
  <c r="D21" i="1"/>
  <c r="E18" i="1"/>
  <c r="E7" i="1"/>
  <c r="E19" i="1"/>
  <c r="E4" i="1"/>
  <c r="E17" i="1"/>
  <c r="C3" i="1"/>
  <c r="C21" i="1" l="1"/>
  <c r="E21" i="1" s="1"/>
  <c r="E3" i="1"/>
</calcChain>
</file>

<file path=xl/sharedStrings.xml><?xml version="1.0" encoding="utf-8"?>
<sst xmlns="http://schemas.openxmlformats.org/spreadsheetml/2006/main" count="9025" uniqueCount="1723">
  <si>
    <t>確認日</t>
    <rPh sb="0" eb="3">
      <t>カクニンビ</t>
    </rPh>
    <phoneticPr fontId="4"/>
  </si>
  <si>
    <t>確認者</t>
    <rPh sb="0" eb="3">
      <t>カクニンシャ</t>
    </rPh>
    <phoneticPr fontId="4"/>
  </si>
  <si>
    <t>不具合</t>
    <rPh sb="0" eb="3">
      <t>フグアイ</t>
    </rPh>
    <phoneticPr fontId="4"/>
  </si>
  <si>
    <t>実施日</t>
    <rPh sb="0" eb="3">
      <t>ジッシビ</t>
    </rPh>
    <phoneticPr fontId="4"/>
  </si>
  <si>
    <t>実施者</t>
    <rPh sb="0" eb="3">
      <t>ジッシシャ</t>
    </rPh>
    <phoneticPr fontId="4"/>
  </si>
  <si>
    <t>A</t>
    <phoneticPr fontId="4"/>
  </si>
  <si>
    <t>現在日時</t>
    <rPh sb="0" eb="4">
      <t>ゲンザイニチジ</t>
    </rPh>
    <phoneticPr fontId="4"/>
  </si>
  <si>
    <t>備考</t>
    <rPh sb="0" eb="2">
      <t>ビコウ</t>
    </rPh>
    <phoneticPr fontId="4"/>
  </si>
  <si>
    <t>結果</t>
    <rPh sb="0" eb="2">
      <t>ケッカ</t>
    </rPh>
    <phoneticPr fontId="4"/>
  </si>
  <si>
    <t>C</t>
    <phoneticPr fontId="4"/>
  </si>
  <si>
    <t>項目数</t>
    <rPh sb="0" eb="3">
      <t>コウモクスウ</t>
    </rPh>
    <phoneticPr fontId="1"/>
  </si>
  <si>
    <t>OK 数</t>
    <rPh sb="3" eb="4">
      <t>スウ</t>
    </rPh>
    <phoneticPr fontId="1"/>
  </si>
  <si>
    <t>完了率(%)</t>
    <rPh sb="0" eb="2">
      <t>カンリョウ</t>
    </rPh>
    <rPh sb="2" eb="3">
      <t>リツ</t>
    </rPh>
    <phoneticPr fontId="1"/>
  </si>
  <si>
    <t>機能名</t>
    <rPh sb="0" eb="3">
      <t>キノウメイ</t>
    </rPh>
    <phoneticPr fontId="1"/>
  </si>
  <si>
    <t>合計</t>
    <rPh sb="0" eb="2">
      <t>ゴウケイ</t>
    </rPh>
    <phoneticPr fontId="2"/>
  </si>
  <si>
    <t>No</t>
    <phoneticPr fontId="4"/>
  </si>
  <si>
    <t>確認内容（期待値）</t>
    <rPh sb="0" eb="4">
      <t>カクニンナイヨウ</t>
    </rPh>
    <rPh sb="5" eb="8">
      <t>キタイチ</t>
    </rPh>
    <phoneticPr fontId="4"/>
  </si>
  <si>
    <t>項目一覧</t>
    <rPh sb="0" eb="4">
      <t>コウモクイチラン</t>
    </rPh>
    <phoneticPr fontId="1"/>
  </si>
  <si>
    <t>項目番号</t>
    <rPh sb="0" eb="4">
      <t>コウモクバンゴウ</t>
    </rPh>
    <phoneticPr fontId="4"/>
  </si>
  <si>
    <t>現象</t>
    <rPh sb="0" eb="2">
      <t>ゲンショウ</t>
    </rPh>
    <phoneticPr fontId="4"/>
  </si>
  <si>
    <t>発見日</t>
    <rPh sb="0" eb="3">
      <t>ハッケンビ</t>
    </rPh>
    <phoneticPr fontId="4"/>
  </si>
  <si>
    <t>発見者</t>
    <rPh sb="0" eb="3">
      <t>ハッケンシャ</t>
    </rPh>
    <phoneticPr fontId="4"/>
  </si>
  <si>
    <t>修正者</t>
    <rPh sb="0" eb="3">
      <t>シュウセイシャ</t>
    </rPh>
    <phoneticPr fontId="4"/>
  </si>
  <si>
    <t>修正日</t>
    <rPh sb="0" eb="2">
      <t>シュウセイ</t>
    </rPh>
    <rPh sb="2" eb="3">
      <t>ビ</t>
    </rPh>
    <phoneticPr fontId="4"/>
  </si>
  <si>
    <t>状態</t>
    <rPh sb="0" eb="2">
      <t>ジョウタイ</t>
    </rPh>
    <phoneticPr fontId="4"/>
  </si>
  <si>
    <t>対処</t>
    <rPh sb="0" eb="2">
      <t>タイショ</t>
    </rPh>
    <phoneticPr fontId="4"/>
  </si>
  <si>
    <t>NG 項目数</t>
    <rPh sb="3" eb="6">
      <t>コウモクスウ</t>
    </rPh>
    <phoneticPr fontId="1"/>
  </si>
  <si>
    <t>不具合一覧</t>
    <rPh sb="0" eb="5">
      <t>フグアイイチラン</t>
    </rPh>
    <phoneticPr fontId="4"/>
  </si>
  <si>
    <t>手順／条件</t>
    <rPh sb="0" eb="2">
      <t>テジュン</t>
    </rPh>
    <rPh sb="3" eb="5">
      <t>ジョウケン</t>
    </rPh>
    <phoneticPr fontId="4"/>
  </si>
  <si>
    <t>ユーザ名</t>
    <rPh sb="3" eb="4">
      <t>メイ</t>
    </rPh>
    <phoneticPr fontId="4"/>
  </si>
  <si>
    <t>画面表示</t>
    <rPh sb="0" eb="4">
      <t>ガメンヒョウジ</t>
    </rPh>
    <phoneticPr fontId="4"/>
  </si>
  <si>
    <t>表示する</t>
    <rPh sb="0" eb="2">
      <t>ヒョウジ</t>
    </rPh>
    <phoneticPr fontId="4"/>
  </si>
  <si>
    <t>一般ユーザでログイン</t>
    <rPh sb="0" eb="2">
      <t>イッパン</t>
    </rPh>
    <phoneticPr fontId="4"/>
  </si>
  <si>
    <t>管理者でログイン</t>
    <rPh sb="0" eb="3">
      <t>カンリシャ</t>
    </rPh>
    <phoneticPr fontId="4"/>
  </si>
  <si>
    <t>表示</t>
    <rPh sb="0" eb="2">
      <t>ヒョウジ</t>
    </rPh>
    <phoneticPr fontId="4"/>
  </si>
  <si>
    <t>非表示</t>
    <rPh sb="0" eb="3">
      <t>ヒヒョウジ</t>
    </rPh>
    <phoneticPr fontId="4"/>
  </si>
  <si>
    <t>初期表示</t>
    <rPh sb="0" eb="4">
      <t>ショキヒョウジ</t>
    </rPh>
    <phoneticPr fontId="4"/>
  </si>
  <si>
    <t>作成日時</t>
    <rPh sb="0" eb="4">
      <t>サクセイニチジ</t>
    </rPh>
    <phoneticPr fontId="4"/>
  </si>
  <si>
    <t>作成ユーザ ID</t>
    <rPh sb="0" eb="2">
      <t>サクセイ</t>
    </rPh>
    <phoneticPr fontId="4"/>
  </si>
  <si>
    <t>作成ユーザ名</t>
    <rPh sb="0" eb="2">
      <t>サクセイ</t>
    </rPh>
    <rPh sb="5" eb="6">
      <t>メイ</t>
    </rPh>
    <phoneticPr fontId="4"/>
  </si>
  <si>
    <t>更新ユーザ ID</t>
    <rPh sb="0" eb="2">
      <t>コウシン</t>
    </rPh>
    <phoneticPr fontId="4"/>
  </si>
  <si>
    <t>更新ユーザ名</t>
    <rPh sb="0" eb="2">
      <t>コウシン</t>
    </rPh>
    <rPh sb="5" eb="6">
      <t>メイ</t>
    </rPh>
    <phoneticPr fontId="4"/>
  </si>
  <si>
    <t>ログインユーザの企業 ID</t>
    <rPh sb="8" eb="10">
      <t>キギョウ</t>
    </rPh>
    <phoneticPr fontId="4"/>
  </si>
  <si>
    <t>（レコード状態）</t>
    <rPh sb="5" eb="7">
      <t>ジョウタイ</t>
    </rPh>
    <phoneticPr fontId="4"/>
  </si>
  <si>
    <t>登録</t>
    <rPh sb="0" eb="2">
      <t>トウロク</t>
    </rPh>
    <phoneticPr fontId="4"/>
  </si>
  <si>
    <t>（レコード数）</t>
    <rPh sb="5" eb="6">
      <t>スウ</t>
    </rPh>
    <phoneticPr fontId="4"/>
  </si>
  <si>
    <t>その他</t>
    <rPh sb="2" eb="3">
      <t>タ</t>
    </rPh>
    <phoneticPr fontId="2"/>
  </si>
  <si>
    <t>その他詳細の確認</t>
    <rPh sb="2" eb="5">
      <t>タショウサイ</t>
    </rPh>
    <rPh sb="6" eb="8">
      <t>カクニン</t>
    </rPh>
    <phoneticPr fontId="4"/>
  </si>
  <si>
    <t>確認項目／手順</t>
    <rPh sb="0" eb="4">
      <t>カクニンコウモク</t>
    </rPh>
    <rPh sb="5" eb="7">
      <t>テジュン</t>
    </rPh>
    <phoneticPr fontId="4"/>
  </si>
  <si>
    <t>前提条件</t>
    <rPh sb="0" eb="4">
      <t>ゼンテイジョウケン</t>
    </rPh>
    <phoneticPr fontId="4"/>
  </si>
  <si>
    <t>【凡例】</t>
    <rPh sb="1" eb="3">
      <t>ハンレイ</t>
    </rPh>
    <phoneticPr fontId="1"/>
  </si>
  <si>
    <t>黄色い背景の「確認内容（期待値）」</t>
    <rPh sb="0" eb="2">
      <t>キイロ</t>
    </rPh>
    <rPh sb="3" eb="5">
      <t>ハイケイ</t>
    </rPh>
    <rPh sb="7" eb="11">
      <t>カクニンナイヨウ</t>
    </rPh>
    <rPh sb="12" eb="15">
      <t>キタイチ</t>
    </rPh>
    <phoneticPr fontId="1"/>
  </si>
  <si>
    <t>黄色い背景の「実施日」</t>
    <rPh sb="0" eb="2">
      <t>キイロ</t>
    </rPh>
    <rPh sb="3" eb="5">
      <t>ハイケイ</t>
    </rPh>
    <rPh sb="7" eb="10">
      <t>ジッシビ</t>
    </rPh>
    <phoneticPr fontId="1"/>
  </si>
  <si>
    <t>未実施の項目（白い背景は実施不要）</t>
    <rPh sb="0" eb="3">
      <t>ミジッシ</t>
    </rPh>
    <rPh sb="4" eb="6">
      <t>コウモク</t>
    </rPh>
    <rPh sb="7" eb="8">
      <t>シロ</t>
    </rPh>
    <rPh sb="9" eb="11">
      <t>ハイケイ</t>
    </rPh>
    <rPh sb="12" eb="16">
      <t>ジッシフヨウ</t>
    </rPh>
    <phoneticPr fontId="1"/>
  </si>
  <si>
    <t>「不具合」の記入</t>
    <rPh sb="1" eb="4">
      <t>フグアイ</t>
    </rPh>
    <rPh sb="6" eb="8">
      <t>キニュウ</t>
    </rPh>
    <phoneticPr fontId="1"/>
  </si>
  <si>
    <t>「No.xx」形式で、不具合番号を記入する。</t>
    <rPh sb="7" eb="9">
      <t>ケイシキ</t>
    </rPh>
    <rPh sb="11" eb="14">
      <t>フグアイ</t>
    </rPh>
    <rPh sb="14" eb="16">
      <t>バンゴウ</t>
    </rPh>
    <rPh sb="17" eb="19">
      <t>キニュウ</t>
    </rPh>
    <phoneticPr fontId="1"/>
  </si>
  <si>
    <t>複数ある場合はセル内で改行して複数記入する。</t>
    <rPh sb="0" eb="2">
      <t>フクスウ</t>
    </rPh>
    <rPh sb="4" eb="6">
      <t>バアイ</t>
    </rPh>
    <rPh sb="9" eb="10">
      <t>ナイ</t>
    </rPh>
    <rPh sb="11" eb="13">
      <t>カイギョウ</t>
    </rPh>
    <rPh sb="15" eb="17">
      <t>フクスウ</t>
    </rPh>
    <rPh sb="17" eb="19">
      <t>キニュウ</t>
    </rPh>
    <phoneticPr fontId="1"/>
  </si>
  <si>
    <t>「結果」の記入</t>
    <rPh sb="1" eb="3">
      <t>ケッカ</t>
    </rPh>
    <rPh sb="5" eb="7">
      <t>キニュウ</t>
    </rPh>
    <phoneticPr fontId="1"/>
  </si>
  <si>
    <t>「OK」：完了（不具合修正後の確認完了時も使用する）</t>
    <rPh sb="5" eb="7">
      <t>カンリョウ</t>
    </rPh>
    <rPh sb="8" eb="11">
      <t>フグアイ</t>
    </rPh>
    <rPh sb="11" eb="14">
      <t>シュウセイゴ</t>
    </rPh>
    <rPh sb="15" eb="17">
      <t>カクニン</t>
    </rPh>
    <rPh sb="17" eb="20">
      <t>カンリョウジ</t>
    </rPh>
    <rPh sb="21" eb="23">
      <t>シヨウ</t>
    </rPh>
    <phoneticPr fontId="1"/>
  </si>
  <si>
    <t>「NG」：不具合あり（「不具合」欄に番号を記入）</t>
    <rPh sb="5" eb="8">
      <t>フグアイ</t>
    </rPh>
    <rPh sb="12" eb="15">
      <t>フグアイ</t>
    </rPh>
    <rPh sb="16" eb="17">
      <t>ラン</t>
    </rPh>
    <rPh sb="18" eb="20">
      <t>バンゴウ</t>
    </rPh>
    <rPh sb="21" eb="23">
      <t>キニュウ</t>
    </rPh>
    <phoneticPr fontId="1"/>
  </si>
  <si>
    <t>「途中」：時間のかかる試験などで実施途中のケース</t>
    <rPh sb="1" eb="3">
      <t>トチュウ</t>
    </rPh>
    <rPh sb="5" eb="7">
      <t>ジカン</t>
    </rPh>
    <rPh sb="11" eb="13">
      <t>シケン</t>
    </rPh>
    <rPh sb="16" eb="20">
      <t>ジッシトチュウ</t>
    </rPh>
    <phoneticPr fontId="1"/>
  </si>
  <si>
    <t>「保留」：仕様確認などにより実施を保留している状態</t>
    <rPh sb="1" eb="3">
      <t>ホリュウ</t>
    </rPh>
    <rPh sb="5" eb="9">
      <t>シヨウカクニン</t>
    </rPh>
    <rPh sb="14" eb="16">
      <t>ジッシ</t>
    </rPh>
    <rPh sb="17" eb="19">
      <t>ホリュウ</t>
    </rPh>
    <rPh sb="23" eb="25">
      <t>ジョウタイ</t>
    </rPh>
    <phoneticPr fontId="1"/>
  </si>
  <si>
    <t>修正完了後も削除しない</t>
    <rPh sb="0" eb="5">
      <t>シュウセイカンリョウゴ</t>
    </rPh>
    <rPh sb="6" eb="8">
      <t>サクジョ</t>
    </rPh>
    <phoneticPr fontId="1"/>
  </si>
  <si>
    <t>実施状況のメモ</t>
    <rPh sb="0" eb="4">
      <t>ジッシジョウキョウ</t>
    </rPh>
    <phoneticPr fontId="1"/>
  </si>
  <si>
    <t>仕様未確認のため実施時に判断する</t>
    <rPh sb="0" eb="2">
      <t>シヨウ</t>
    </rPh>
    <rPh sb="2" eb="3">
      <t>ミ</t>
    </rPh>
    <rPh sb="3" eb="5">
      <t>カクニン</t>
    </rPh>
    <rPh sb="8" eb="11">
      <t>ジッシジ</t>
    </rPh>
    <rPh sb="12" eb="14">
      <t>ハンダン</t>
    </rPh>
    <phoneticPr fontId="1"/>
  </si>
  <si>
    <t>自動採番</t>
  </si>
  <si>
    <t>画面のアクセス制限</t>
    <rPh sb="0" eb="2">
      <t>ガメン</t>
    </rPh>
    <rPh sb="7" eb="9">
      <t>セイゲン</t>
    </rPh>
    <phoneticPr fontId="4"/>
  </si>
  <si>
    <t>未認証</t>
    <rPh sb="0" eb="3">
      <t>ミニンショウ</t>
    </rPh>
    <phoneticPr fontId="4"/>
  </si>
  <si>
    <t>認証サーバに遷移する</t>
    <rPh sb="0" eb="2">
      <t>ニンショウ</t>
    </rPh>
    <rPh sb="6" eb="8">
      <t>センイ</t>
    </rPh>
    <phoneticPr fontId="4"/>
  </si>
  <si>
    <t>システム管理者でログイン</t>
    <rPh sb="4" eb="7">
      <t>カンリシャ</t>
    </rPh>
    <phoneticPr fontId="4"/>
  </si>
  <si>
    <t>権限不足エラー画面に遷移する</t>
    <rPh sb="0" eb="4">
      <t>ケンゲンフソク</t>
    </rPh>
    <rPh sb="7" eb="9">
      <t>ガメン</t>
    </rPh>
    <rPh sb="10" eb="12">
      <t>センイ</t>
    </rPh>
    <phoneticPr fontId="4"/>
  </si>
  <si>
    <t>API のアクセス制限</t>
    <rPh sb="9" eb="11">
      <t>セイゲン</t>
    </rPh>
    <phoneticPr fontId="4"/>
  </si>
  <si>
    <t>正常終了する</t>
    <rPh sb="0" eb="4">
      <t>セイジョウシュウリョウ</t>
    </rPh>
    <phoneticPr fontId="4"/>
  </si>
  <si>
    <t>権限：authIdList</t>
    <rPh sb="0" eb="2">
      <t>ケンゲン</t>
    </rPh>
    <phoneticPr fontId="4"/>
  </si>
  <si>
    <t>企業コード：companyId</t>
    <rPh sb="0" eb="2">
      <t>キギョウ</t>
    </rPh>
    <phoneticPr fontId="4"/>
  </si>
  <si>
    <t>ユーザ名：userName</t>
    <rPh sb="3" eb="4">
      <t>メイ</t>
    </rPh>
    <phoneticPr fontId="4"/>
  </si>
  <si>
    <t>ログイン先の企業コード</t>
    <rPh sb="4" eb="5">
      <t>サキ</t>
    </rPh>
    <rPh sb="6" eb="8">
      <t>キギョウ</t>
    </rPh>
    <phoneticPr fontId="4"/>
  </si>
  <si>
    <t>ログインユーザ ID</t>
    <phoneticPr fontId="4"/>
  </si>
  <si>
    <t>ログインユーザ名</t>
    <rPh sb="7" eb="8">
      <t>メイ</t>
    </rPh>
    <phoneticPr fontId="4"/>
  </si>
  <si>
    <t>呼び出し可能</t>
    <rPh sb="0" eb="1">
      <t>ヨ</t>
    </rPh>
    <rPh sb="2" eb="3">
      <t>ダ</t>
    </rPh>
    <rPh sb="4" eb="6">
      <t>カノウ</t>
    </rPh>
    <phoneticPr fontId="4"/>
  </si>
  <si>
    <t>権限判定</t>
    <rPh sb="0" eb="4">
      <t>ケンゲンハンテイ</t>
    </rPh>
    <phoneticPr fontId="4"/>
  </si>
  <si>
    <t>権限名が管理者権限と一致</t>
    <rPh sb="0" eb="3">
      <t>ケンゲンメイ</t>
    </rPh>
    <rPh sb="4" eb="7">
      <t>カンリシャ</t>
    </rPh>
    <rPh sb="7" eb="9">
      <t>ケンゲン</t>
    </rPh>
    <rPh sb="10" eb="12">
      <t>イッチ</t>
    </rPh>
    <phoneticPr fontId="4"/>
  </si>
  <si>
    <t>企業 ID がシステム管理者企業と一致</t>
    <rPh sb="0" eb="2">
      <t>キギョウ</t>
    </rPh>
    <rPh sb="11" eb="14">
      <t>カンリシャ</t>
    </rPh>
    <rPh sb="14" eb="16">
      <t>キギョウ</t>
    </rPh>
    <rPh sb="17" eb="19">
      <t>イッチ</t>
    </rPh>
    <phoneticPr fontId="4"/>
  </si>
  <si>
    <t>企業 ID がシステム管理者企業と不一致</t>
    <rPh sb="0" eb="2">
      <t>キギョウ</t>
    </rPh>
    <rPh sb="11" eb="14">
      <t>カンリシャ</t>
    </rPh>
    <rPh sb="14" eb="16">
      <t>キギョウ</t>
    </rPh>
    <rPh sb="17" eb="18">
      <t>フ</t>
    </rPh>
    <rPh sb="18" eb="20">
      <t>イッチ</t>
    </rPh>
    <phoneticPr fontId="4"/>
  </si>
  <si>
    <t>権限名が管理者権限と不一致</t>
    <rPh sb="0" eb="3">
      <t>ケンゲンメイ</t>
    </rPh>
    <rPh sb="4" eb="7">
      <t>カンリシャ</t>
    </rPh>
    <rPh sb="7" eb="9">
      <t>ケンゲン</t>
    </rPh>
    <rPh sb="10" eb="11">
      <t>フ</t>
    </rPh>
    <rPh sb="11" eb="13">
      <t>イッチ</t>
    </rPh>
    <phoneticPr fontId="4"/>
  </si>
  <si>
    <t>認証</t>
    <rPh sb="0" eb="2">
      <t>ニンショウ</t>
    </rPh>
    <phoneticPr fontId="1"/>
  </si>
  <si>
    <t>利用時間確認画面表示
/ui/sys/usetime.html</t>
    <rPh sb="0" eb="10">
      <t>リヨウジカンカクニンガメンヒョウジ</t>
    </rPh>
    <phoneticPr fontId="4"/>
  </si>
  <si>
    <t>ログイン情報取得 API 呼び出し
/api/login/info</t>
    <rPh sb="4" eb="6">
      <t>ジョウホウ</t>
    </rPh>
    <rPh sb="6" eb="8">
      <t>シュトク</t>
    </rPh>
    <rPh sb="13" eb="14">
      <t>ヨ</t>
    </rPh>
    <rPh sb="15" eb="16">
      <t>ダ</t>
    </rPh>
    <phoneticPr fontId="4"/>
  </si>
  <si>
    <t>認証関連</t>
    <rPh sb="0" eb="2">
      <t>ニンショウ</t>
    </rPh>
    <rPh sb="2" eb="4">
      <t>カンレン</t>
    </rPh>
    <phoneticPr fontId="4"/>
  </si>
  <si>
    <t>更新日時</t>
  </si>
  <si>
    <t>企業ID</t>
  </si>
  <si>
    <t>開始日時</t>
  </si>
  <si>
    <t>終了日時</t>
  </si>
  <si>
    <t>シート名</t>
    <rPh sb="3" eb="4">
      <t>メイ</t>
    </rPh>
    <phoneticPr fontId="4"/>
  </si>
  <si>
    <t>HTML 反映前からの変更点が赤文字です。</t>
    <rPh sb="5" eb="7">
      <t>ハンエイ</t>
    </rPh>
    <rPh sb="7" eb="8">
      <t>マエ</t>
    </rPh>
    <rPh sb="11" eb="14">
      <t>ヘンコウテン</t>
    </rPh>
    <rPh sb="15" eb="18">
      <t>アカモジ</t>
    </rPh>
    <phoneticPr fontId="1"/>
  </si>
  <si>
    <t>HTML 変更前の試験で発生していた不具合（項目番号は HTML 変更前の試験書の番号です。本書の項目番号とは異なる場合があります）</t>
    <rPh sb="5" eb="8">
      <t>ヘンコウマエ</t>
    </rPh>
    <rPh sb="9" eb="11">
      <t>シケン</t>
    </rPh>
    <rPh sb="12" eb="14">
      <t>ハッセイ</t>
    </rPh>
    <rPh sb="18" eb="21">
      <t>フグアイ</t>
    </rPh>
    <rPh sb="22" eb="26">
      <t>コウモクバンゴウ</t>
    </rPh>
    <rPh sb="33" eb="36">
      <t>ヘンコウマエ</t>
    </rPh>
    <rPh sb="37" eb="40">
      <t>シケンショ</t>
    </rPh>
    <rPh sb="41" eb="43">
      <t>バンゴウ</t>
    </rPh>
    <rPh sb="46" eb="48">
      <t>ホンショ</t>
    </rPh>
    <rPh sb="49" eb="53">
      <t>コウモクバンゴウ</t>
    </rPh>
    <rPh sb="55" eb="56">
      <t>コト</t>
    </rPh>
    <rPh sb="58" eb="60">
      <t>バアイ</t>
    </rPh>
    <phoneticPr fontId="4"/>
  </si>
  <si>
    <t>No</t>
    <phoneticPr fontId="4"/>
  </si>
  <si>
    <t>B</t>
    <phoneticPr fontId="4"/>
  </si>
  <si>
    <t>音声解析画面</t>
    <rPh sb="0" eb="2">
      <t>オンセイ</t>
    </rPh>
    <rPh sb="2" eb="4">
      <t>カイセキ</t>
    </rPh>
    <rPh sb="4" eb="6">
      <t>ガメン</t>
    </rPh>
    <phoneticPr fontId="1"/>
  </si>
  <si>
    <t>ファイル選択ボタン</t>
    <rPh sb="4" eb="6">
      <t>センタク</t>
    </rPh>
    <phoneticPr fontId="4"/>
  </si>
  <si>
    <t>再生ボタン</t>
    <rPh sb="0" eb="2">
      <t>サイセイ</t>
    </rPh>
    <phoneticPr fontId="4"/>
  </si>
  <si>
    <t>停止ボタン</t>
    <rPh sb="0" eb="2">
      <t>テイシ</t>
    </rPh>
    <phoneticPr fontId="4"/>
  </si>
  <si>
    <t>音声解析画面表示
/ui/speech.html</t>
    <rPh sb="0" eb="2">
      <t>オンセイ</t>
    </rPh>
    <rPh sb="2" eb="4">
      <t>カイセキ</t>
    </rPh>
    <rPh sb="4" eb="6">
      <t>ガメン</t>
    </rPh>
    <rPh sb="6" eb="8">
      <t>ヒョウジ</t>
    </rPh>
    <phoneticPr fontId="4"/>
  </si>
  <si>
    <t>確認ダイアログ</t>
    <rPh sb="0" eb="2">
      <t>カクニン</t>
    </rPh>
    <phoneticPr fontId="4"/>
  </si>
  <si>
    <t>音声ファイル再生</t>
    <rPh sb="0" eb="2">
      <t>オンセイ</t>
    </rPh>
    <rPh sb="6" eb="8">
      <t>サイセイ</t>
    </rPh>
    <phoneticPr fontId="4"/>
  </si>
  <si>
    <t>音声ファイル入力ボタン</t>
    <rPh sb="0" eb="2">
      <t>オンセイ</t>
    </rPh>
    <rPh sb="6" eb="8">
      <t>ニュウリョク</t>
    </rPh>
    <phoneticPr fontId="4"/>
  </si>
  <si>
    <t>マイク入力ボタン</t>
    <rPh sb="3" eb="5">
      <t>ニュウリョク</t>
    </rPh>
    <phoneticPr fontId="4"/>
  </si>
  <si>
    <t>選択ファイル名</t>
    <rPh sb="0" eb="2">
      <t>センタク</t>
    </rPh>
    <rPh sb="6" eb="7">
      <t>メイ</t>
    </rPh>
    <phoneticPr fontId="4"/>
  </si>
  <si>
    <t>「選択されていません」を表示</t>
    <rPh sb="12" eb="14">
      <t>ヒョウジ</t>
    </rPh>
    <phoneticPr fontId="4"/>
  </si>
  <si>
    <t>解析開始ボタン(ファイル)</t>
    <rPh sb="0" eb="2">
      <t>カイセキ</t>
    </rPh>
    <rPh sb="2" eb="4">
      <t>カイシ</t>
    </rPh>
    <phoneticPr fontId="4"/>
  </si>
  <si>
    <t>解析開始ボタン(マイク)</t>
    <rPh sb="0" eb="2">
      <t>カイセキ</t>
    </rPh>
    <rPh sb="2" eb="4">
      <t>カイシ</t>
    </rPh>
    <phoneticPr fontId="4"/>
  </si>
  <si>
    <t>解析停止ボタン(マイク)</t>
    <rPh sb="2" eb="4">
      <t>テイシ</t>
    </rPh>
    <phoneticPr fontId="4"/>
  </si>
  <si>
    <t>解析ファイル名</t>
    <rPh sb="0" eb="2">
      <t>カイセキ</t>
    </rPh>
    <rPh sb="6" eb="7">
      <t>メイ</t>
    </rPh>
    <phoneticPr fontId="4"/>
  </si>
  <si>
    <t>モード切替処理</t>
    <rPh sb="3" eb="5">
      <t>キリカエ</t>
    </rPh>
    <rPh sb="5" eb="7">
      <t>ショリ</t>
    </rPh>
    <phoneticPr fontId="4"/>
  </si>
  <si>
    <t>マイク入力ボタン押下</t>
    <rPh sb="8" eb="10">
      <t>オウカ</t>
    </rPh>
    <phoneticPr fontId="4"/>
  </si>
  <si>
    <t>マイク入力ボタンが選択状態</t>
    <rPh sb="3" eb="5">
      <t>ニュウリョク</t>
    </rPh>
    <rPh sb="9" eb="11">
      <t>センタク</t>
    </rPh>
    <rPh sb="11" eb="13">
      <t>ジョウタイ</t>
    </rPh>
    <phoneticPr fontId="4"/>
  </si>
  <si>
    <t>何も起こらないこと</t>
    <rPh sb="0" eb="1">
      <t>ナニ</t>
    </rPh>
    <rPh sb="2" eb="3">
      <t>オ</t>
    </rPh>
    <phoneticPr fontId="4"/>
  </si>
  <si>
    <t>音声ファイル入力ボタンが選択状態</t>
    <rPh sb="0" eb="2">
      <t>オンセイ</t>
    </rPh>
    <rPh sb="6" eb="8">
      <t>ニュウリョク</t>
    </rPh>
    <rPh sb="12" eb="14">
      <t>センタク</t>
    </rPh>
    <rPh sb="14" eb="16">
      <t>ジョウタイ</t>
    </rPh>
    <phoneticPr fontId="4"/>
  </si>
  <si>
    <t>表示されること</t>
    <rPh sb="0" eb="2">
      <t>ヒョウジ</t>
    </rPh>
    <phoneticPr fontId="4"/>
  </si>
  <si>
    <t>音声ファイル入力ボタン押下</t>
    <rPh sb="0" eb="2">
      <t>オンセイ</t>
    </rPh>
    <rPh sb="6" eb="8">
      <t>ニュウリョク</t>
    </rPh>
    <rPh sb="11" eb="13">
      <t>オウカ</t>
    </rPh>
    <phoneticPr fontId="4"/>
  </si>
  <si>
    <t>音声ファイル選択処理</t>
    <rPh sb="0" eb="2">
      <t>オンセイ</t>
    </rPh>
    <rPh sb="6" eb="8">
      <t>センタク</t>
    </rPh>
    <rPh sb="8" eb="10">
      <t>ショリ</t>
    </rPh>
    <phoneticPr fontId="4"/>
  </si>
  <si>
    <t>ファイルを選択ボタン押下</t>
    <rPh sb="5" eb="7">
      <t>センタク</t>
    </rPh>
    <rPh sb="10" eb="12">
      <t>オウカ</t>
    </rPh>
    <phoneticPr fontId="4"/>
  </si>
  <si>
    <t>ファイルダイアログが表示されること</t>
    <rPh sb="10" eb="12">
      <t>ヒョウジ</t>
    </rPh>
    <phoneticPr fontId="4"/>
  </si>
  <si>
    <t>選択したファイル名が選択ファイル名に表示されること</t>
    <rPh sb="0" eb="2">
      <t>センタク</t>
    </rPh>
    <rPh sb="8" eb="9">
      <t>メイ</t>
    </rPh>
    <rPh sb="18" eb="20">
      <t>ヒョウジ</t>
    </rPh>
    <phoneticPr fontId="4"/>
  </si>
  <si>
    <t>キャンセルボタン押下</t>
    <rPh sb="8" eb="10">
      <t>オウカ</t>
    </rPh>
    <phoneticPr fontId="4"/>
  </si>
  <si>
    <t>D</t>
    <phoneticPr fontId="4"/>
  </si>
  <si>
    <t>音声ファイル解析処理</t>
    <rPh sb="0" eb="2">
      <t>オンセイ</t>
    </rPh>
    <rPh sb="6" eb="8">
      <t>カイセキ</t>
    </rPh>
    <rPh sb="8" eb="10">
      <t>ショリ</t>
    </rPh>
    <phoneticPr fontId="4"/>
  </si>
  <si>
    <t>編集エリア</t>
    <rPh sb="0" eb="2">
      <t>ヘンシュウ</t>
    </rPh>
    <phoneticPr fontId="4"/>
  </si>
  <si>
    <t>空でない場合</t>
    <rPh sb="0" eb="1">
      <t>カラ</t>
    </rPh>
    <rPh sb="4" eb="6">
      <t>バアイ</t>
    </rPh>
    <phoneticPr fontId="4"/>
  </si>
  <si>
    <t>確認ダイアログ「解析結果を消去します。よろしいですか?」が表示されること</t>
    <rPh sb="8" eb="10">
      <t>カイセキ</t>
    </rPh>
    <rPh sb="10" eb="12">
      <t>ケッカ</t>
    </rPh>
    <rPh sb="13" eb="15">
      <t>ショウキョ</t>
    </rPh>
    <phoneticPr fontId="4"/>
  </si>
  <si>
    <t>空の場合</t>
    <rPh sb="0" eb="1">
      <t>カラ</t>
    </rPh>
    <rPh sb="2" eb="4">
      <t>バアイ</t>
    </rPh>
    <phoneticPr fontId="4"/>
  </si>
  <si>
    <t>項目「D-3」の処理が行われること</t>
    <rPh sb="0" eb="2">
      <t>コウモク</t>
    </rPh>
    <rPh sb="8" eb="10">
      <t>ショリ</t>
    </rPh>
    <rPh sb="11" eb="12">
      <t>オコナ</t>
    </rPh>
    <phoneticPr fontId="4"/>
  </si>
  <si>
    <t>確認ダイアログが閉じられること</t>
    <rPh sb="0" eb="2">
      <t>カクニン</t>
    </rPh>
    <rPh sb="8" eb="9">
      <t>ト</t>
    </rPh>
    <phoneticPr fontId="4"/>
  </si>
  <si>
    <t>OKボタン押下</t>
    <rPh sb="5" eb="7">
      <t>オウカ</t>
    </rPh>
    <phoneticPr fontId="4"/>
  </si>
  <si>
    <t>画面表示</t>
    <rPh sb="0" eb="2">
      <t>ガメン</t>
    </rPh>
    <rPh sb="2" eb="4">
      <t>ヒョウジ</t>
    </rPh>
    <phoneticPr fontId="4"/>
  </si>
  <si>
    <t>画面全体に画面操作をさせないためのオーバーレイが表示されること</t>
    <rPh sb="0" eb="2">
      <t>ガメン</t>
    </rPh>
    <rPh sb="2" eb="4">
      <t>ゼンタイ</t>
    </rPh>
    <rPh sb="5" eb="7">
      <t>ガメン</t>
    </rPh>
    <rPh sb="7" eb="9">
      <t>ソウサ</t>
    </rPh>
    <rPh sb="24" eb="26">
      <t>ヒョウジ</t>
    </rPh>
    <phoneticPr fontId="4"/>
  </si>
  <si>
    <t>再生中の音声がある場合</t>
    <rPh sb="0" eb="3">
      <t>サイセイチュウ</t>
    </rPh>
    <rPh sb="4" eb="6">
      <t>オンセイ</t>
    </rPh>
    <rPh sb="9" eb="11">
      <t>バアイ</t>
    </rPh>
    <phoneticPr fontId="4"/>
  </si>
  <si>
    <t>再生中の音声が停止されること</t>
    <rPh sb="0" eb="3">
      <t>サイセイチュウ</t>
    </rPh>
    <rPh sb="4" eb="6">
      <t>オンセイ</t>
    </rPh>
    <rPh sb="7" eb="9">
      <t>テイシ</t>
    </rPh>
    <phoneticPr fontId="4"/>
  </si>
  <si>
    <t>内容がクリアされること</t>
    <rPh sb="0" eb="2">
      <t>ナイヨウ</t>
    </rPh>
    <phoneticPr fontId="4"/>
  </si>
  <si>
    <t>利用時間</t>
  </si>
  <si>
    <t>画面全体に画面操作をさせないためのオーバーレイが非表示になること</t>
    <rPh sb="0" eb="2">
      <t>ガメン</t>
    </rPh>
    <rPh sb="2" eb="4">
      <t>ゼンタイ</t>
    </rPh>
    <rPh sb="5" eb="7">
      <t>ガメン</t>
    </rPh>
    <rPh sb="7" eb="9">
      <t>ソウサ</t>
    </rPh>
    <rPh sb="24" eb="25">
      <t>ヒ</t>
    </rPh>
    <rPh sb="25" eb="27">
      <t>ヒョウジ</t>
    </rPh>
    <phoneticPr fontId="4"/>
  </si>
  <si>
    <t>ファイル名が表示されること</t>
    <rPh sb="4" eb="5">
      <t>メイ</t>
    </rPh>
    <rPh sb="6" eb="8">
      <t>ヒョウジ</t>
    </rPh>
    <phoneticPr fontId="4"/>
  </si>
  <si>
    <t>音声ファイルの長さが表示されること</t>
    <rPh sb="0" eb="2">
      <t>オンセイ</t>
    </rPh>
    <rPh sb="7" eb="8">
      <t>ナガ</t>
    </rPh>
    <rPh sb="10" eb="12">
      <t>ヒョウジ</t>
    </rPh>
    <phoneticPr fontId="4"/>
  </si>
  <si>
    <t>エラーダイアログ「音声解析に失敗しました。」が表示されること</t>
    <rPh sb="9" eb="11">
      <t>オンセイ</t>
    </rPh>
    <rPh sb="11" eb="13">
      <t>カイセキ</t>
    </rPh>
    <rPh sb="14" eb="16">
      <t>シッパイ</t>
    </rPh>
    <phoneticPr fontId="4"/>
  </si>
  <si>
    <t>閉じるボタン押下</t>
    <rPh sb="0" eb="1">
      <t>ト</t>
    </rPh>
    <rPh sb="6" eb="8">
      <t>オウカ</t>
    </rPh>
    <phoneticPr fontId="4"/>
  </si>
  <si>
    <t>エラーダイアログが閉じられること</t>
    <rPh sb="9" eb="10">
      <t>ト</t>
    </rPh>
    <phoneticPr fontId="4"/>
  </si>
  <si>
    <t>E</t>
    <phoneticPr fontId="4"/>
  </si>
  <si>
    <t>項目「E-3」の処理が行われること</t>
    <rPh sb="0" eb="2">
      <t>コウモク</t>
    </rPh>
    <rPh sb="8" eb="10">
      <t>ショリ</t>
    </rPh>
    <rPh sb="11" eb="12">
      <t>オコナ</t>
    </rPh>
    <phoneticPr fontId="4"/>
  </si>
  <si>
    <t>解析開始ボタン</t>
    <rPh sb="0" eb="2">
      <t>カイセキ</t>
    </rPh>
    <rPh sb="2" eb="4">
      <t>カイシ</t>
    </rPh>
    <phoneticPr fontId="4"/>
  </si>
  <si>
    <t>解析停止ボタン</t>
    <rPh sb="2" eb="4">
      <t>テイシ</t>
    </rPh>
    <phoneticPr fontId="4"/>
  </si>
  <si>
    <t>マイク：未接続</t>
    <rPh sb="4" eb="7">
      <t>ミセツゾク</t>
    </rPh>
    <phoneticPr fontId="4"/>
  </si>
  <si>
    <t>停止されること</t>
    <rPh sb="0" eb="2">
      <t>テイシ</t>
    </rPh>
    <phoneticPr fontId="4"/>
  </si>
  <si>
    <t>エラーダイアログ「音声解析を開始できません。」が表示されること</t>
    <rPh sb="9" eb="11">
      <t>オンセイ</t>
    </rPh>
    <rPh sb="11" eb="13">
      <t>カイセキ</t>
    </rPh>
    <rPh sb="14" eb="16">
      <t>カイシ</t>
    </rPh>
    <phoneticPr fontId="4"/>
  </si>
  <si>
    <t>1秒毎に処理が実行されること</t>
    <rPh sb="1" eb="2">
      <t>ビョウ</t>
    </rPh>
    <rPh sb="2" eb="3">
      <t>マイ</t>
    </rPh>
    <rPh sb="4" eb="6">
      <t>ショリ</t>
    </rPh>
    <rPh sb="7" eb="9">
      <t>ジッコウ</t>
    </rPh>
    <phoneticPr fontId="4"/>
  </si>
  <si>
    <t>G</t>
    <phoneticPr fontId="4"/>
  </si>
  <si>
    <t>一定間隔で処理が実行されること</t>
    <rPh sb="0" eb="2">
      <t>イッテイ</t>
    </rPh>
    <rPh sb="2" eb="4">
      <t>カンカク</t>
    </rPh>
    <rPh sb="5" eb="7">
      <t>ショリ</t>
    </rPh>
    <rPh sb="8" eb="10">
      <t>ジッコウ</t>
    </rPh>
    <phoneticPr fontId="4"/>
  </si>
  <si>
    <t>更新</t>
    <rPh sb="0" eb="2">
      <t>コウシン</t>
    </rPh>
    <phoneticPr fontId="4"/>
  </si>
  <si>
    <t>H</t>
    <phoneticPr fontId="4"/>
  </si>
  <si>
    <t>項目「H-2」の処理が行われること</t>
    <rPh sb="0" eb="2">
      <t>コウモク</t>
    </rPh>
    <rPh sb="8" eb="10">
      <t>ショリ</t>
    </rPh>
    <rPh sb="11" eb="12">
      <t>オコナ</t>
    </rPh>
    <phoneticPr fontId="4"/>
  </si>
  <si>
    <t>表示が更新されないこと</t>
    <rPh sb="0" eb="2">
      <t>ヒョウジ</t>
    </rPh>
    <rPh sb="3" eb="5">
      <t>コウシン</t>
    </rPh>
    <phoneticPr fontId="4"/>
  </si>
  <si>
    <t>I</t>
    <phoneticPr fontId="4"/>
  </si>
  <si>
    <t>解析結果がテキストエリアに表示されること</t>
    <rPh sb="0" eb="2">
      <t>カイセキ</t>
    </rPh>
    <rPh sb="2" eb="4">
      <t>ケッカ</t>
    </rPh>
    <rPh sb="13" eb="15">
      <t>ヒョウジ</t>
    </rPh>
    <phoneticPr fontId="4"/>
  </si>
  <si>
    <t>再生ボタンを押下する</t>
    <rPh sb="0" eb="2">
      <t>サイセイ</t>
    </rPh>
    <rPh sb="6" eb="8">
      <t>オウカ</t>
    </rPh>
    <phoneticPr fontId="4"/>
  </si>
  <si>
    <t>項目「A-1-1」で選択した音声ファイルが再生されること</t>
    <rPh sb="0" eb="2">
      <t>コウモク</t>
    </rPh>
    <rPh sb="10" eb="12">
      <t>センタク</t>
    </rPh>
    <rPh sb="14" eb="16">
      <t>オンセイ</t>
    </rPh>
    <rPh sb="21" eb="23">
      <t>サイセイ</t>
    </rPh>
    <phoneticPr fontId="4"/>
  </si>
  <si>
    <t>項目「A-1-1」で選択した音声ファイルとは別の音声フィルを選択する</t>
    <rPh sb="22" eb="23">
      <t>ベツ</t>
    </rPh>
    <rPh sb="24" eb="26">
      <t>オンセイ</t>
    </rPh>
    <rPh sb="30" eb="32">
      <t>センタク</t>
    </rPh>
    <phoneticPr fontId="4"/>
  </si>
  <si>
    <t>音声ファイル入力でファイルを任意の音声ファイルを選択し解析開始ボタンを押下する</t>
    <phoneticPr fontId="4"/>
  </si>
  <si>
    <t>音声ファイル再生</t>
    <rPh sb="0" eb="2">
      <t>オンセイ</t>
    </rPh>
    <rPh sb="6" eb="8">
      <t>サイセイ</t>
    </rPh>
    <phoneticPr fontId="4"/>
  </si>
  <si>
    <t>選択ファイル名が変わること</t>
    <rPh sb="0" eb="2">
      <t>センタク</t>
    </rPh>
    <rPh sb="6" eb="7">
      <t>メイ</t>
    </rPh>
    <rPh sb="8" eb="9">
      <t>カ</t>
    </rPh>
    <phoneticPr fontId="4"/>
  </si>
  <si>
    <t>解析開始ボタンを押下する</t>
    <rPh sb="0" eb="2">
      <t>カイセキ</t>
    </rPh>
    <rPh sb="2" eb="4">
      <t>カイシ</t>
    </rPh>
    <rPh sb="8" eb="10">
      <t>オウカ</t>
    </rPh>
    <phoneticPr fontId="4"/>
  </si>
  <si>
    <t>項目「A-1-3」で選択した音声ファイルが再生されること</t>
    <rPh sb="0" eb="2">
      <t>コウモク</t>
    </rPh>
    <rPh sb="10" eb="12">
      <t>センタク</t>
    </rPh>
    <rPh sb="14" eb="16">
      <t>オンセイ</t>
    </rPh>
    <rPh sb="21" eb="23">
      <t>サイセイ</t>
    </rPh>
    <phoneticPr fontId="4"/>
  </si>
  <si>
    <t>マイク入力ボタンを押下し、解析開始をして任意の内容をマイクから入力し、解析停止を押下する</t>
    <rPh sb="3" eb="5">
      <t>ニュウリョク</t>
    </rPh>
    <rPh sb="9" eb="11">
      <t>オウカ</t>
    </rPh>
    <rPh sb="13" eb="15">
      <t>カイセキ</t>
    </rPh>
    <rPh sb="15" eb="17">
      <t>カイシ</t>
    </rPh>
    <rPh sb="20" eb="22">
      <t>ニンイ</t>
    </rPh>
    <rPh sb="23" eb="25">
      <t>ナイヨウ</t>
    </rPh>
    <rPh sb="31" eb="33">
      <t>ニュウリョク</t>
    </rPh>
    <rPh sb="35" eb="37">
      <t>カイセキ</t>
    </rPh>
    <rPh sb="37" eb="39">
      <t>テイシ</t>
    </rPh>
    <rPh sb="40" eb="42">
      <t>オウカ</t>
    </rPh>
    <phoneticPr fontId="4"/>
  </si>
  <si>
    <t>項目「A-1-7」で入力した音声が再生されること</t>
    <rPh sb="0" eb="2">
      <t>コウモク</t>
    </rPh>
    <rPh sb="10" eb="12">
      <t>ニュウリョク</t>
    </rPh>
    <rPh sb="14" eb="16">
      <t>オンセイ</t>
    </rPh>
    <rPh sb="17" eb="19">
      <t>サイセイ</t>
    </rPh>
    <phoneticPr fontId="4"/>
  </si>
  <si>
    <t>音声ファイル入力ボタンを押下し、任意の音声ファイルを選択する</t>
    <rPh sb="12" eb="14">
      <t>オウカ</t>
    </rPh>
    <rPh sb="16" eb="18">
      <t>ニンイ</t>
    </rPh>
    <rPh sb="19" eb="21">
      <t>オンセイ</t>
    </rPh>
    <rPh sb="26" eb="28">
      <t>センタク</t>
    </rPh>
    <phoneticPr fontId="4"/>
  </si>
  <si>
    <t>項目「A-1-9」で選択した音声ファイルが再生されること</t>
    <rPh sb="0" eb="2">
      <t>コウモク</t>
    </rPh>
    <rPh sb="10" eb="12">
      <t>センタク</t>
    </rPh>
    <rPh sb="14" eb="16">
      <t>オンセイ</t>
    </rPh>
    <rPh sb="21" eb="23">
      <t>サイセイ</t>
    </rPh>
    <phoneticPr fontId="4"/>
  </si>
  <si>
    <t>【実施時の注意】</t>
    <rPh sb="1" eb="3">
      <t>ジッシ</t>
    </rPh>
    <rPh sb="3" eb="4">
      <t>ジ</t>
    </rPh>
    <rPh sb="5" eb="7">
      <t>チュウイ</t>
    </rPh>
    <phoneticPr fontId="1"/>
  </si>
  <si>
    <t>　・「非活性」の扱いについて</t>
    <rPh sb="3" eb="4">
      <t>ヒ</t>
    </rPh>
    <rPh sb="4" eb="6">
      <t>カッセイ</t>
    </rPh>
    <rPh sb="8" eb="9">
      <t>アツカ</t>
    </rPh>
    <phoneticPr fontId="1"/>
  </si>
  <si>
    <t>期待値が「非活性であること」とある場合、スタイルのみでなく処理が動作しない事も含め「OK」とする事。</t>
    <rPh sb="0" eb="3">
      <t>キタイチ</t>
    </rPh>
    <rPh sb="5" eb="6">
      <t>ヒ</t>
    </rPh>
    <rPh sb="6" eb="8">
      <t>カッセイ</t>
    </rPh>
    <rPh sb="17" eb="19">
      <t>バアイ</t>
    </rPh>
    <rPh sb="29" eb="31">
      <t>ショリ</t>
    </rPh>
    <rPh sb="32" eb="34">
      <t>ドウサ</t>
    </rPh>
    <rPh sb="37" eb="38">
      <t>コト</t>
    </rPh>
    <rPh sb="39" eb="40">
      <t>フク</t>
    </rPh>
    <rPh sb="48" eb="49">
      <t>コト</t>
    </rPh>
    <phoneticPr fontId="1"/>
  </si>
  <si>
    <t>企業コード</t>
    <rPh sb="0" eb="2">
      <t>キギョウ</t>
    </rPh>
    <phoneticPr fontId="4"/>
  </si>
  <si>
    <t>利用時間確認画面</t>
    <rPh sb="0" eb="2">
      <t>リヨウ</t>
    </rPh>
    <rPh sb="2" eb="4">
      <t>ジカン</t>
    </rPh>
    <rPh sb="4" eb="6">
      <t>カクニン</t>
    </rPh>
    <rPh sb="6" eb="8">
      <t>ガメン</t>
    </rPh>
    <phoneticPr fontId="1"/>
  </si>
  <si>
    <t>画面名</t>
    <rPh sb="0" eb="2">
      <t>ガメン</t>
    </rPh>
    <rPh sb="2" eb="3">
      <t>メイ</t>
    </rPh>
    <phoneticPr fontId="4"/>
  </si>
  <si>
    <t>利用時間確認画面</t>
    <rPh sb="0" eb="2">
      <t>リヨウ</t>
    </rPh>
    <rPh sb="2" eb="4">
      <t>ジカン</t>
    </rPh>
    <rPh sb="4" eb="6">
      <t>カクニン</t>
    </rPh>
    <rPh sb="6" eb="8">
      <t>ガメン</t>
    </rPh>
    <phoneticPr fontId="4"/>
  </si>
  <si>
    <t>利用時間確認</t>
    <rPh sb="0" eb="2">
      <t>リヨウ</t>
    </rPh>
    <rPh sb="2" eb="4">
      <t>ジカン</t>
    </rPh>
    <rPh sb="4" eb="6">
      <t>カクニン</t>
    </rPh>
    <phoneticPr fontId="4"/>
  </si>
  <si>
    <t>年　</t>
    <rPh sb="0" eb="1">
      <t>ネン</t>
    </rPh>
    <phoneticPr fontId="4"/>
  </si>
  <si>
    <t>月</t>
    <rPh sb="0" eb="1">
      <t>ツキ</t>
    </rPh>
    <phoneticPr fontId="4"/>
  </si>
  <si>
    <t>2017年から現在年まで表示。デフォルト値現在年</t>
    <rPh sb="20" eb="21">
      <t>チ</t>
    </rPh>
    <rPh sb="21" eb="23">
      <t>ゲンザイ</t>
    </rPh>
    <rPh sb="23" eb="24">
      <t>ネン</t>
    </rPh>
    <phoneticPr fontId="4"/>
  </si>
  <si>
    <t>検索ボタン</t>
    <rPh sb="0" eb="2">
      <t>ケンサク</t>
    </rPh>
    <phoneticPr fontId="4"/>
  </si>
  <si>
    <t>音声解析時間</t>
    <rPh sb="0" eb="2">
      <t>オンセイ</t>
    </rPh>
    <rPh sb="2" eb="4">
      <t>カイセキ</t>
    </rPh>
    <rPh sb="4" eb="6">
      <t>ジカン</t>
    </rPh>
    <phoneticPr fontId="4"/>
  </si>
  <si>
    <t>展開/折畳</t>
    <rPh sb="0" eb="2">
      <t>テンカイ</t>
    </rPh>
    <rPh sb="3" eb="4">
      <t>オ</t>
    </rPh>
    <rPh sb="4" eb="5">
      <t>タタ</t>
    </rPh>
    <phoneticPr fontId="4"/>
  </si>
  <si>
    <t>年月</t>
    <rPh sb="0" eb="2">
      <t>ネンゲツ</t>
    </rPh>
    <phoneticPr fontId="4"/>
  </si>
  <si>
    <t>クリア状態</t>
    <rPh sb="3" eb="5">
      <t>ジョウタイ</t>
    </rPh>
    <phoneticPr fontId="4"/>
  </si>
  <si>
    <t>年月リスト</t>
    <rPh sb="0" eb="2">
      <t>ネンゲツ</t>
    </rPh>
    <phoneticPr fontId="4"/>
  </si>
  <si>
    <t>企業ID・ユーザID</t>
    <rPh sb="0" eb="2">
      <t>キギョウ</t>
    </rPh>
    <phoneticPr fontId="4"/>
  </si>
  <si>
    <t>選択ID</t>
    <rPh sb="0" eb="2">
      <t>センタク</t>
    </rPh>
    <phoneticPr fontId="4"/>
  </si>
  <si>
    <t>左側ラベル</t>
    <rPh sb="0" eb="2">
      <t>ヒダリガワ</t>
    </rPh>
    <phoneticPr fontId="4"/>
  </si>
  <si>
    <t>右側ラベル</t>
    <rPh sb="0" eb="2">
      <t>ミギガワ</t>
    </rPh>
    <phoneticPr fontId="4"/>
  </si>
  <si>
    <t>企業リスト取得処理</t>
    <rPh sb="0" eb="2">
      <t>キギョウ</t>
    </rPh>
    <rPh sb="5" eb="7">
      <t>シュトク</t>
    </rPh>
    <rPh sb="7" eb="9">
      <t>ショリ</t>
    </rPh>
    <phoneticPr fontId="4"/>
  </si>
  <si>
    <t>検索ボタン押下</t>
    <rPh sb="0" eb="2">
      <t>ケンサク</t>
    </rPh>
    <rPh sb="5" eb="7">
      <t>オウカ</t>
    </rPh>
    <phoneticPr fontId="4"/>
  </si>
  <si>
    <t>【企業リスト取得処理】 
API 正常終了
画面表示の確認</t>
    <rPh sb="1" eb="3">
      <t>キギョウ</t>
    </rPh>
    <rPh sb="6" eb="8">
      <t>シュトク</t>
    </rPh>
    <rPh sb="8" eb="10">
      <t>ショリ</t>
    </rPh>
    <rPh sb="17" eb="21">
      <t>セイジョウシュウリョウ</t>
    </rPh>
    <rPh sb="22" eb="24">
      <t>ガメン</t>
    </rPh>
    <rPh sb="24" eb="26">
      <t>ヒョウジ</t>
    </rPh>
    <rPh sb="27" eb="29">
      <t>カクニン</t>
    </rPh>
    <phoneticPr fontId="4"/>
  </si>
  <si>
    <t>【企業リスト取得処理】 
API エラー
画面表示</t>
    <rPh sb="1" eb="3">
      <t>キギョウ</t>
    </rPh>
    <rPh sb="6" eb="8">
      <t>シュトク</t>
    </rPh>
    <rPh sb="8" eb="10">
      <t>ショリ</t>
    </rPh>
    <rPh sb="21" eb="23">
      <t>ガメン</t>
    </rPh>
    <rPh sb="23" eb="25">
      <t>ヒョウジ</t>
    </rPh>
    <phoneticPr fontId="4"/>
  </si>
  <si>
    <t>企業リスト</t>
    <rPh sb="0" eb="2">
      <t>キギョウ</t>
    </rPh>
    <phoneticPr fontId="4"/>
  </si>
  <si>
    <t>企業ID</t>
    <rPh sb="0" eb="2">
      <t>キギョウ</t>
    </rPh>
    <phoneticPr fontId="4"/>
  </si>
  <si>
    <t>▼</t>
  </si>
  <si>
    <t>年月リスト</t>
    <rPh sb="0" eb="1">
      <t>ネン</t>
    </rPh>
    <rPh sb="1" eb="2">
      <t>ガツ</t>
    </rPh>
    <phoneticPr fontId="4"/>
  </si>
  <si>
    <t>今回検索ボタン押下前の状態</t>
    <rPh sb="0" eb="2">
      <t>コンカイ</t>
    </rPh>
    <rPh sb="9" eb="10">
      <t>マエ</t>
    </rPh>
    <rPh sb="11" eb="13">
      <t>ジョウタイ</t>
    </rPh>
    <phoneticPr fontId="4"/>
  </si>
  <si>
    <t>ユーザリスト初回取得処理</t>
    <rPh sb="6" eb="8">
      <t>ショカイ</t>
    </rPh>
    <rPh sb="8" eb="10">
      <t>シュトク</t>
    </rPh>
    <rPh sb="10" eb="12">
      <t>ショリ</t>
    </rPh>
    <phoneticPr fontId="4"/>
  </si>
  <si>
    <t>【ユーザリスト取得処理】 
API 正常終了
画面表示の確認</t>
    <rPh sb="7" eb="9">
      <t>シュトク</t>
    </rPh>
    <rPh sb="9" eb="11">
      <t>ショリ</t>
    </rPh>
    <rPh sb="18" eb="22">
      <t>セイジョウシュウリョウ</t>
    </rPh>
    <rPh sb="23" eb="25">
      <t>ガメン</t>
    </rPh>
    <rPh sb="25" eb="27">
      <t>ヒョウジ</t>
    </rPh>
    <rPh sb="28" eb="30">
      <t>カクニン</t>
    </rPh>
    <phoneticPr fontId="4"/>
  </si>
  <si>
    <t>【ユーザリスト取得処理】 
API エラー
画面表示</t>
    <rPh sb="7" eb="9">
      <t>シュトク</t>
    </rPh>
    <rPh sb="9" eb="11">
      <t>ショリ</t>
    </rPh>
    <rPh sb="22" eb="24">
      <t>ガメン</t>
    </rPh>
    <rPh sb="24" eb="26">
      <t>ヒョウジ</t>
    </rPh>
    <phoneticPr fontId="4"/>
  </si>
  <si>
    <t>▲</t>
    <phoneticPr fontId="4"/>
  </si>
  <si>
    <t>今回展開ボタン押下前の状態</t>
    <rPh sb="0" eb="2">
      <t>コンカイ</t>
    </rPh>
    <rPh sb="2" eb="4">
      <t>テンカイ</t>
    </rPh>
    <rPh sb="9" eb="10">
      <t>マエ</t>
    </rPh>
    <rPh sb="11" eb="13">
      <t>ジョウタイ</t>
    </rPh>
    <phoneticPr fontId="4"/>
  </si>
  <si>
    <t>ある展開ボタン押下</t>
    <rPh sb="2" eb="4">
      <t>テンカイ</t>
    </rPh>
    <rPh sb="7" eb="9">
      <t>オウカ</t>
    </rPh>
    <phoneticPr fontId="4"/>
  </si>
  <si>
    <t>「▼」と「▲」切替（トグル）</t>
    <rPh sb="7" eb="9">
      <t>キリカエ</t>
    </rPh>
    <phoneticPr fontId="4"/>
  </si>
  <si>
    <t>展開と折畳を切替</t>
    <rPh sb="0" eb="2">
      <t>テンカイ</t>
    </rPh>
    <rPh sb="3" eb="4">
      <t>オ</t>
    </rPh>
    <rPh sb="4" eb="5">
      <t>タタ</t>
    </rPh>
    <rPh sb="6" eb="8">
      <t>キリカエ</t>
    </rPh>
    <phoneticPr fontId="4"/>
  </si>
  <si>
    <t>該当企業の展開・折畳ボタン押下</t>
    <rPh sb="0" eb="2">
      <t>ガイトウ</t>
    </rPh>
    <rPh sb="2" eb="4">
      <t>キギョウ</t>
    </rPh>
    <rPh sb="5" eb="7">
      <t>テンカイ</t>
    </rPh>
    <rPh sb="8" eb="9">
      <t>オ</t>
    </rPh>
    <rPh sb="9" eb="10">
      <t>タタ</t>
    </rPh>
    <rPh sb="13" eb="15">
      <t>オウカ</t>
    </rPh>
    <phoneticPr fontId="4"/>
  </si>
  <si>
    <t>年月リスト取得処理（企業ID指定）</t>
    <rPh sb="0" eb="2">
      <t>ネンゲツ</t>
    </rPh>
    <rPh sb="5" eb="7">
      <t>シュトク</t>
    </rPh>
    <rPh sb="7" eb="9">
      <t>ショリ</t>
    </rPh>
    <rPh sb="10" eb="12">
      <t>キギョウ</t>
    </rPh>
    <rPh sb="14" eb="16">
      <t>シテイ</t>
    </rPh>
    <phoneticPr fontId="4"/>
  </si>
  <si>
    <t>企業リストの企業ID押下</t>
    <rPh sb="0" eb="2">
      <t>キギョウ</t>
    </rPh>
    <rPh sb="6" eb="8">
      <t>キギョウ</t>
    </rPh>
    <rPh sb="10" eb="12">
      <t>オウカ</t>
    </rPh>
    <phoneticPr fontId="4"/>
  </si>
  <si>
    <t>企業毎利用時間検索APIをコールすること</t>
    <rPh sb="0" eb="2">
      <t>キギョウ</t>
    </rPh>
    <phoneticPr fontId="4"/>
  </si>
  <si>
    <t>【年月リスト取得処理（企業ID指定）】 
API 正常終了
画面表示の確認</t>
    <rPh sb="1" eb="3">
      <t>ネンゲツ</t>
    </rPh>
    <rPh sb="6" eb="8">
      <t>シュトク</t>
    </rPh>
    <rPh sb="8" eb="10">
      <t>ショリ</t>
    </rPh>
    <rPh sb="11" eb="13">
      <t>キギョウ</t>
    </rPh>
    <rPh sb="15" eb="17">
      <t>シテイ</t>
    </rPh>
    <rPh sb="25" eb="29">
      <t>セイジョウシュウリョウ</t>
    </rPh>
    <rPh sb="30" eb="32">
      <t>ガメン</t>
    </rPh>
    <rPh sb="32" eb="34">
      <t>ヒョウジ</t>
    </rPh>
    <rPh sb="35" eb="37">
      <t>カクニン</t>
    </rPh>
    <phoneticPr fontId="4"/>
  </si>
  <si>
    <t>【年月リスト取得処理（企業ID指定）】 
API エラー
画面表示</t>
    <rPh sb="1" eb="3">
      <t>ネンゲツ</t>
    </rPh>
    <rPh sb="6" eb="8">
      <t>シュトク</t>
    </rPh>
    <rPh sb="8" eb="10">
      <t>ショリ</t>
    </rPh>
    <rPh sb="11" eb="13">
      <t>キギョウ</t>
    </rPh>
    <rPh sb="15" eb="17">
      <t>シテイ</t>
    </rPh>
    <rPh sb="29" eb="31">
      <t>ガメン</t>
    </rPh>
    <rPh sb="31" eb="33">
      <t>ヒョウジ</t>
    </rPh>
    <phoneticPr fontId="4"/>
  </si>
  <si>
    <t>「企業ID:」</t>
    <rPh sb="1" eb="3">
      <t>キギョウ</t>
    </rPh>
    <phoneticPr fontId="4"/>
  </si>
  <si>
    <t>選択された企業ID</t>
    <rPh sb="0" eb="2">
      <t>センタク</t>
    </rPh>
    <rPh sb="5" eb="7">
      <t>キギョウ</t>
    </rPh>
    <phoneticPr fontId="4"/>
  </si>
  <si>
    <t>年月リスト取得処理（ユーザID指定）</t>
    <rPh sb="0" eb="2">
      <t>ネンゲツ</t>
    </rPh>
    <rPh sb="5" eb="7">
      <t>シュトク</t>
    </rPh>
    <rPh sb="7" eb="9">
      <t>ショリ</t>
    </rPh>
    <rPh sb="15" eb="17">
      <t>シテイ</t>
    </rPh>
    <phoneticPr fontId="4"/>
  </si>
  <si>
    <t>ユーザリストのユーザID押下</t>
    <rPh sb="12" eb="14">
      <t>オウカ</t>
    </rPh>
    <phoneticPr fontId="4"/>
  </si>
  <si>
    <t>【年月リスト取得処理（ユーザID指定）】 
API 正常終了
画面表示の確認</t>
    <rPh sb="1" eb="3">
      <t>ネンゲツ</t>
    </rPh>
    <rPh sb="6" eb="8">
      <t>シュトク</t>
    </rPh>
    <rPh sb="8" eb="10">
      <t>ショリ</t>
    </rPh>
    <rPh sb="16" eb="18">
      <t>シテイ</t>
    </rPh>
    <rPh sb="26" eb="30">
      <t>セイジョウシュウリョウ</t>
    </rPh>
    <rPh sb="31" eb="33">
      <t>ガメン</t>
    </rPh>
    <rPh sb="33" eb="35">
      <t>ヒョウジ</t>
    </rPh>
    <rPh sb="36" eb="38">
      <t>カクニン</t>
    </rPh>
    <phoneticPr fontId="4"/>
  </si>
  <si>
    <t>【年月リスト取得処理（ユーザID指定）】 
API エラー
画面表示</t>
    <rPh sb="1" eb="3">
      <t>ネンゲツ</t>
    </rPh>
    <rPh sb="6" eb="8">
      <t>シュトク</t>
    </rPh>
    <rPh sb="8" eb="10">
      <t>ショリ</t>
    </rPh>
    <rPh sb="16" eb="18">
      <t>シテイ</t>
    </rPh>
    <rPh sb="30" eb="32">
      <t>ガメン</t>
    </rPh>
    <rPh sb="32" eb="34">
      <t>ヒョウジ</t>
    </rPh>
    <phoneticPr fontId="4"/>
  </si>
  <si>
    <t>「ユーザID:」</t>
    <phoneticPr fontId="4"/>
  </si>
  <si>
    <t>選択されたユーザID</t>
    <rPh sb="0" eb="2">
      <t>センタク</t>
    </rPh>
    <phoneticPr fontId="4"/>
  </si>
  <si>
    <t>結果表示</t>
    <rPh sb="0" eb="2">
      <t>ケッカ</t>
    </rPh>
    <rPh sb="2" eb="4">
      <t>ヒョウジ</t>
    </rPh>
    <phoneticPr fontId="4"/>
  </si>
  <si>
    <t>前の表示内容あったら、クリアする</t>
  </si>
  <si>
    <t>今回企業ID押下前の状態</t>
    <rPh sb="0" eb="2">
      <t>コンカイ</t>
    </rPh>
    <rPh sb="2" eb="4">
      <t>キギョウ</t>
    </rPh>
    <rPh sb="6" eb="8">
      <t>オウカ</t>
    </rPh>
    <rPh sb="8" eb="9">
      <t>マエ</t>
    </rPh>
    <rPh sb="10" eb="12">
      <t>ジョウタイ</t>
    </rPh>
    <phoneticPr fontId="4"/>
  </si>
  <si>
    <t>今回ユーザID押下前の状態</t>
    <rPh sb="0" eb="2">
      <t>コンカイ</t>
    </rPh>
    <rPh sb="7" eb="9">
      <t>オウカ</t>
    </rPh>
    <rPh sb="9" eb="10">
      <t>マエ</t>
    </rPh>
    <rPh sb="11" eb="13">
      <t>ジョウタイ</t>
    </rPh>
    <phoneticPr fontId="4"/>
  </si>
  <si>
    <t>ユーザリスト取得後、次回以降ユーザリスト表示</t>
    <rPh sb="6" eb="8">
      <t>シュトク</t>
    </rPh>
    <rPh sb="8" eb="9">
      <t>アト</t>
    </rPh>
    <rPh sb="10" eb="12">
      <t>ジカイ</t>
    </rPh>
    <rPh sb="12" eb="14">
      <t>イコウ</t>
    </rPh>
    <rPh sb="20" eb="22">
      <t>ヒョウジ</t>
    </rPh>
    <phoneticPr fontId="4"/>
  </si>
  <si>
    <t>リスト展開の場合表示、折畳の場合非表示</t>
    <rPh sb="3" eb="5">
      <t>テンカイ</t>
    </rPh>
    <rPh sb="6" eb="8">
      <t>バアイ</t>
    </rPh>
    <rPh sb="8" eb="10">
      <t>ヒョウジ</t>
    </rPh>
    <rPh sb="14" eb="16">
      <t>バアイ</t>
    </rPh>
    <rPh sb="16" eb="19">
      <t>ヒヒョウジ</t>
    </rPh>
    <phoneticPr fontId="4"/>
  </si>
  <si>
    <t>音声解析画面</t>
    <rPh sb="0" eb="2">
      <t>オンセイ</t>
    </rPh>
    <rPh sb="2" eb="4">
      <t>カイセキ</t>
    </rPh>
    <rPh sb="4" eb="6">
      <t>ガメン</t>
    </rPh>
    <phoneticPr fontId="4"/>
  </si>
  <si>
    <t>00:00:00 で表示</t>
    <rPh sb="10" eb="12">
      <t>ヒョウジ</t>
    </rPh>
    <phoneticPr fontId="4"/>
  </si>
  <si>
    <t>オーバーレイでおおわれている画面上のボタンが押下できないこと</t>
    <rPh sb="14" eb="16">
      <t>ガメン</t>
    </rPh>
    <rPh sb="16" eb="17">
      <t>ジョウ</t>
    </rPh>
    <rPh sb="22" eb="24">
      <t>オウカ</t>
    </rPh>
    <phoneticPr fontId="4"/>
  </si>
  <si>
    <t>多重ログイン判定</t>
    <rPh sb="0" eb="2">
      <t>タジュウ</t>
    </rPh>
    <rPh sb="6" eb="8">
      <t>ハンテイ</t>
    </rPh>
    <phoneticPr fontId="4"/>
  </si>
  <si>
    <t>システム管理者</t>
    <rPh sb="4" eb="7">
      <t>カンリシャ</t>
    </rPh>
    <phoneticPr fontId="4"/>
  </si>
  <si>
    <t>企業管理者</t>
    <rPh sb="0" eb="2">
      <t>キギョウ</t>
    </rPh>
    <rPh sb="2" eb="5">
      <t>カンリシャ</t>
    </rPh>
    <phoneticPr fontId="4"/>
  </si>
  <si>
    <t>一般ユーザ</t>
    <rPh sb="0" eb="2">
      <t>イッパン</t>
    </rPh>
    <phoneticPr fontId="4"/>
  </si>
  <si>
    <t>システム管理者権限を持っているユーザが重複にログインする場合</t>
    <rPh sb="7" eb="9">
      <t>ケンゲン</t>
    </rPh>
    <rPh sb="10" eb="11">
      <t>モ</t>
    </rPh>
    <rPh sb="19" eb="21">
      <t>チョウフク</t>
    </rPh>
    <rPh sb="28" eb="30">
      <t>バアイ</t>
    </rPh>
    <phoneticPr fontId="4"/>
  </si>
  <si>
    <t>企業管理者権限を持っているユーザが重複にログインする場合</t>
    <rPh sb="5" eb="7">
      <t>ケンゲン</t>
    </rPh>
    <rPh sb="8" eb="9">
      <t>モ</t>
    </rPh>
    <rPh sb="17" eb="19">
      <t>チョウフク</t>
    </rPh>
    <rPh sb="26" eb="28">
      <t>バアイ</t>
    </rPh>
    <phoneticPr fontId="4"/>
  </si>
  <si>
    <t>一般ユーザ権限を持っているユーザが重複にログインする場合</t>
    <rPh sb="5" eb="7">
      <t>ケンゲン</t>
    </rPh>
    <rPh sb="8" eb="9">
      <t>モ</t>
    </rPh>
    <rPh sb="17" eb="19">
      <t>チョウフク</t>
    </rPh>
    <rPh sb="26" eb="28">
      <t>バアイ</t>
    </rPh>
    <phoneticPr fontId="4"/>
  </si>
  <si>
    <t>多重ログインエラー画面へ遷移すること。</t>
    <rPh sb="0" eb="2">
      <t>タジュウ</t>
    </rPh>
    <rPh sb="9" eb="11">
      <t>ガメン</t>
    </rPh>
    <rPh sb="12" eb="14">
      <t>センイ</t>
    </rPh>
    <phoneticPr fontId="4"/>
  </si>
  <si>
    <t>企業名</t>
    <rPh sb="0" eb="2">
      <t>キギョウ</t>
    </rPh>
    <rPh sb="2" eb="3">
      <t>メイ</t>
    </rPh>
    <phoneticPr fontId="4"/>
  </si>
  <si>
    <t>ユーザ辞書画面</t>
    <rPh sb="3" eb="5">
      <t>ジショ</t>
    </rPh>
    <rPh sb="5" eb="7">
      <t>ガメン</t>
    </rPh>
    <phoneticPr fontId="4"/>
  </si>
  <si>
    <t>No</t>
    <phoneticPr fontId="4"/>
  </si>
  <si>
    <t>A</t>
    <phoneticPr fontId="4"/>
  </si>
  <si>
    <t>レイアウト</t>
    <phoneticPr fontId="4"/>
  </si>
  <si>
    <t>仕様書通りに表示する</t>
    <rPh sb="0" eb="4">
      <t>シヨウショドオ</t>
    </rPh>
    <rPh sb="6" eb="8">
      <t>ヒョウジ</t>
    </rPh>
    <phoneticPr fontId="4"/>
  </si>
  <si>
    <t>（辞書登録エリア）</t>
    <rPh sb="1" eb="3">
      <t>ジショ</t>
    </rPh>
    <rPh sb="3" eb="5">
      <t>トウロク</t>
    </rPh>
    <phoneticPr fontId="4"/>
  </si>
  <si>
    <t>ファイル名表示エリア</t>
    <rPh sb="4" eb="5">
      <t>メイ</t>
    </rPh>
    <rPh sb="5" eb="7">
      <t>ヒョウジ</t>
    </rPh>
    <phoneticPr fontId="4"/>
  </si>
  <si>
    <t>readonly表示</t>
    <rPh sb="8" eb="10">
      <t>ヒョウジ</t>
    </rPh>
    <phoneticPr fontId="4"/>
  </si>
  <si>
    <t>B</t>
    <phoneticPr fontId="4"/>
  </si>
  <si>
    <t>表示／入力制限</t>
    <rPh sb="0" eb="2">
      <t>ヒョウジ</t>
    </rPh>
    <rPh sb="3" eb="5">
      <t>ニュウリョク</t>
    </rPh>
    <rPh sb="5" eb="7">
      <t>セイゲン</t>
    </rPh>
    <phoneticPr fontId="4"/>
  </si>
  <si>
    <t>入力制御</t>
    <rPh sb="0" eb="2">
      <t>ニュウリョク</t>
    </rPh>
    <rPh sb="2" eb="4">
      <t>セイギョ</t>
    </rPh>
    <phoneticPr fontId="4"/>
  </si>
  <si>
    <t>入力不可</t>
    <rPh sb="0" eb="2">
      <t>ニュウリョク</t>
    </rPh>
    <rPh sb="2" eb="4">
      <t>フカ</t>
    </rPh>
    <phoneticPr fontId="4"/>
  </si>
  <si>
    <t>ファイル種類制御</t>
    <rPh sb="4" eb="6">
      <t>シュルイ</t>
    </rPh>
    <rPh sb="6" eb="8">
      <t>セイギョ</t>
    </rPh>
    <phoneticPr fontId="4"/>
  </si>
  <si>
    <t>csvのみ選択・表示可能</t>
    <rPh sb="5" eb="7">
      <t>センタク</t>
    </rPh>
    <rPh sb="8" eb="10">
      <t>ヒョウジ</t>
    </rPh>
    <rPh sb="10" eb="12">
      <t>カノウ</t>
    </rPh>
    <phoneticPr fontId="4"/>
  </si>
  <si>
    <t>C</t>
    <phoneticPr fontId="4"/>
  </si>
  <si>
    <t>ファイル選択ボタン押下</t>
    <rPh sb="4" eb="6">
      <t>センタク</t>
    </rPh>
    <rPh sb="9" eb="11">
      <t>オウカ</t>
    </rPh>
    <phoneticPr fontId="4"/>
  </si>
  <si>
    <t>ファイル選択ウィンドウ</t>
    <rPh sb="4" eb="6">
      <t>センタク</t>
    </rPh>
    <phoneticPr fontId="4"/>
  </si>
  <si>
    <t>ファイル選択ウィンドウ表示し、該当フォルダしたの子フォルダとCSVファイルのみ表示</t>
    <rPh sb="4" eb="6">
      <t>センタク</t>
    </rPh>
    <rPh sb="11" eb="13">
      <t>ヒョウジ</t>
    </rPh>
    <rPh sb="15" eb="17">
      <t>ガイトウ</t>
    </rPh>
    <rPh sb="24" eb="25">
      <t>コ</t>
    </rPh>
    <rPh sb="39" eb="41">
      <t>ヒョウジ</t>
    </rPh>
    <phoneticPr fontId="4"/>
  </si>
  <si>
    <t>D</t>
    <phoneticPr fontId="4"/>
  </si>
  <si>
    <t>登録ボタン押下</t>
    <rPh sb="0" eb="2">
      <t>トウロク</t>
    </rPh>
    <rPh sb="5" eb="7">
      <t>オウカ</t>
    </rPh>
    <phoneticPr fontId="4"/>
  </si>
  <si>
    <t>確認ダイアログ表示</t>
    <rPh sb="0" eb="2">
      <t>カクニン</t>
    </rPh>
    <rPh sb="7" eb="9">
      <t>ヒョウジ</t>
    </rPh>
    <phoneticPr fontId="4"/>
  </si>
  <si>
    <t>メッセージは「登録済みのユーザ辞書の内容は選択されたファイルの内容で置き換えられます。よろしいですか？」</t>
    <rPh sb="7" eb="9">
      <t>トウロク</t>
    </rPh>
    <rPh sb="9" eb="10">
      <t>ズ</t>
    </rPh>
    <rPh sb="15" eb="17">
      <t>ジショ</t>
    </rPh>
    <rPh sb="18" eb="20">
      <t>ナイヨウ</t>
    </rPh>
    <rPh sb="21" eb="23">
      <t>センタク</t>
    </rPh>
    <rPh sb="31" eb="33">
      <t>ナイヨウ</t>
    </rPh>
    <rPh sb="34" eb="35">
      <t>オ</t>
    </rPh>
    <rPh sb="36" eb="37">
      <t>カ</t>
    </rPh>
    <phoneticPr fontId="4"/>
  </si>
  <si>
    <t>キャンセル押下</t>
    <rPh sb="5" eb="7">
      <t>オウカ</t>
    </rPh>
    <phoneticPr fontId="4"/>
  </si>
  <si>
    <t>ダイアログ非表示</t>
    <rPh sb="5" eb="8">
      <t>ヒヒョウジ</t>
    </rPh>
    <phoneticPr fontId="4"/>
  </si>
  <si>
    <t>API コールしない</t>
    <phoneticPr fontId="4"/>
  </si>
  <si>
    <t>OK 押下</t>
    <rPh sb="3" eb="5">
      <t>オウカ</t>
    </rPh>
    <phoneticPr fontId="4"/>
  </si>
  <si>
    <t>引き続き API 処理を実施</t>
    <rPh sb="0" eb="1">
      <t>ヒ</t>
    </rPh>
    <rPh sb="2" eb="3">
      <t>ツヅ</t>
    </rPh>
    <rPh sb="9" eb="11">
      <t>ショリ</t>
    </rPh>
    <rPh sb="12" eb="14">
      <t>ジッシ</t>
    </rPh>
    <phoneticPr fontId="4"/>
  </si>
  <si>
    <t>API エラー</t>
    <phoneticPr fontId="4"/>
  </si>
  <si>
    <t>エラーダイアログ表示</t>
    <rPh sb="8" eb="10">
      <t>ヒョウジ</t>
    </rPh>
    <phoneticPr fontId="4"/>
  </si>
  <si>
    <t>表示内容は変化しない</t>
    <rPh sb="0" eb="4">
      <t>ヒョウジナイヨウ</t>
    </rPh>
    <rPh sb="5" eb="7">
      <t>ヘンカ</t>
    </rPh>
    <phoneticPr fontId="4"/>
  </si>
  <si>
    <t>API 正常終了</t>
    <rPh sb="4" eb="8">
      <t>セイジョウシュウリョウ</t>
    </rPh>
    <phoneticPr fontId="4"/>
  </si>
  <si>
    <t>通知ダイアログは表示しない</t>
    <rPh sb="0" eb="2">
      <t>ツウチ</t>
    </rPh>
    <rPh sb="8" eb="10">
      <t>ヒョウジ</t>
    </rPh>
    <phoneticPr fontId="4"/>
  </si>
  <si>
    <t>メッセージは「ユーザ登録辞書を更新しました（○件）。」</t>
    <rPh sb="10" eb="12">
      <t>トウロク</t>
    </rPh>
    <rPh sb="12" eb="14">
      <t>ジショ</t>
    </rPh>
    <rPh sb="15" eb="17">
      <t>コウシン</t>
    </rPh>
    <rPh sb="23" eb="24">
      <t>ケン</t>
    </rPh>
    <phoneticPr fontId="4"/>
  </si>
  <si>
    <t>E</t>
    <phoneticPr fontId="4"/>
  </si>
  <si>
    <t>出力ボタン押下</t>
    <rPh sb="0" eb="2">
      <t>シュツリョク</t>
    </rPh>
    <rPh sb="5" eb="7">
      <t>オウカ</t>
    </rPh>
    <phoneticPr fontId="4"/>
  </si>
  <si>
    <t>メッセージは「出力します。よろしいですか？」</t>
    <rPh sb="7" eb="9">
      <t>シュツリョク</t>
    </rPh>
    <phoneticPr fontId="4"/>
  </si>
  <si>
    <t>メッセージは「ファイルの出力に失敗しました。」</t>
    <rPh sb="12" eb="14">
      <t>シュツリョク</t>
    </rPh>
    <rPh sb="15" eb="17">
      <t>シッパイ</t>
    </rPh>
    <phoneticPr fontId="4"/>
  </si>
  <si>
    <t>強制ログイン画面</t>
    <rPh sb="0" eb="2">
      <t>キョウセイ</t>
    </rPh>
    <rPh sb="6" eb="8">
      <t>ガメン</t>
    </rPh>
    <phoneticPr fontId="4"/>
  </si>
  <si>
    <t>強制ログインするボタン</t>
    <rPh sb="0" eb="2">
      <t>キョウセイ</t>
    </rPh>
    <phoneticPr fontId="4"/>
  </si>
  <si>
    <t>強制ログインするボタン押下</t>
    <rPh sb="0" eb="2">
      <t>キョウセイ</t>
    </rPh>
    <rPh sb="11" eb="13">
      <t>オウカ</t>
    </rPh>
    <phoneticPr fontId="4"/>
  </si>
  <si>
    <t>B</t>
    <phoneticPr fontId="4"/>
  </si>
  <si>
    <t>強制ログイン画面へ遷移する</t>
    <phoneticPr fontId="4"/>
  </si>
  <si>
    <t>システム名</t>
    <phoneticPr fontId="4"/>
  </si>
  <si>
    <t>AIVoiceAnalyticsを表示する。</t>
    <rPh sb="17" eb="19">
      <t>ヒョウジ</t>
    </rPh>
    <phoneticPr fontId="4"/>
  </si>
  <si>
    <t>エラーメッセージ</t>
    <phoneticPr fontId="4"/>
  </si>
  <si>
    <t>「現在のアカウントは利用中です。しばらくしてからやり直してください。[006]　」を表示する。</t>
    <rPh sb="42" eb="44">
      <t>ヒョウジ</t>
    </rPh>
    <phoneticPr fontId="4"/>
  </si>
  <si>
    <t>画面遷移</t>
    <phoneticPr fontId="4"/>
  </si>
  <si>
    <t>多重ログインの場合</t>
    <phoneticPr fontId="4"/>
  </si>
  <si>
    <t>強制ログインするボタン</t>
  </si>
  <si>
    <t>ボタンを押下</t>
    <rPh sb="4" eb="6">
      <t>オウカ</t>
    </rPh>
    <phoneticPr fontId="4"/>
  </si>
  <si>
    <t>確認ダイアログ「強制ログインを行うと現在ログインしているユーザが強制ログアウトされます。よろしいですか？」が表示されること。</t>
    <rPh sb="0" eb="2">
      <t>カクニン</t>
    </rPh>
    <rPh sb="8" eb="10">
      <t>キョウセイ</t>
    </rPh>
    <rPh sb="15" eb="16">
      <t>オコナ</t>
    </rPh>
    <rPh sb="18" eb="20">
      <t>ゲンザイ</t>
    </rPh>
    <rPh sb="32" eb="34">
      <t>キョウセイ</t>
    </rPh>
    <rPh sb="54" eb="56">
      <t>ヒョウジ</t>
    </rPh>
    <phoneticPr fontId="4"/>
  </si>
  <si>
    <t>音声解析画面へ遷移すること。</t>
    <rPh sb="0" eb="2">
      <t>オンセイ</t>
    </rPh>
    <rPh sb="2" eb="4">
      <t>カイセキ</t>
    </rPh>
    <rPh sb="4" eb="6">
      <t>ガメン</t>
    </rPh>
    <rPh sb="7" eb="9">
      <t>センイ</t>
    </rPh>
    <phoneticPr fontId="4"/>
  </si>
  <si>
    <t>確認ダイアログが閉じられること。</t>
    <rPh sb="0" eb="2">
      <t>カクニン</t>
    </rPh>
    <rPh sb="8" eb="9">
      <t>ト</t>
    </rPh>
    <phoneticPr fontId="4"/>
  </si>
  <si>
    <t>画面が遷移しないこと。</t>
    <rPh sb="0" eb="2">
      <t>ガメン</t>
    </rPh>
    <rPh sb="3" eb="5">
      <t>センイ</t>
    </rPh>
    <phoneticPr fontId="4"/>
  </si>
  <si>
    <t>「ユーザ辞書登録」 を表示する</t>
    <rPh sb="4" eb="6">
      <t>ジショ</t>
    </rPh>
    <rPh sb="6" eb="8">
      <t>トウロク</t>
    </rPh>
    <rPh sb="11" eb="13">
      <t>ヒョウジ</t>
    </rPh>
    <phoneticPr fontId="4"/>
  </si>
  <si>
    <t>登録するボタン</t>
    <rPh sb="0" eb="2">
      <t>トウロク</t>
    </rPh>
    <phoneticPr fontId="4"/>
  </si>
  <si>
    <t>出力するボタン</t>
    <rPh sb="0" eb="2">
      <t>シュツリョク</t>
    </rPh>
    <phoneticPr fontId="4"/>
  </si>
  <si>
    <t>メッセージは「インポートできませんでした。（エラー ○件）」</t>
    <phoneticPr fontId="4"/>
  </si>
  <si>
    <t>通知ダイアログ表示しない</t>
    <rPh sb="0" eb="2">
      <t>ツウチ</t>
    </rPh>
    <rPh sb="7" eb="9">
      <t>ヒョウジ</t>
    </rPh>
    <phoneticPr fontId="4"/>
  </si>
  <si>
    <t>ライセンス管理画面</t>
    <rPh sb="5" eb="7">
      <t>カンリ</t>
    </rPh>
    <rPh sb="7" eb="9">
      <t>ガメン</t>
    </rPh>
    <phoneticPr fontId="4"/>
  </si>
  <si>
    <t>A</t>
    <phoneticPr fontId="4"/>
  </si>
  <si>
    <t>代理店でログイン</t>
    <rPh sb="0" eb="3">
      <t>ダイリテン</t>
    </rPh>
    <phoneticPr fontId="4"/>
  </si>
  <si>
    <t>レイアウト</t>
    <phoneticPr fontId="4"/>
  </si>
  <si>
    <t>ユーザ ID</t>
    <phoneticPr fontId="4"/>
  </si>
  <si>
    <t>ログインユーザのユーザ ID を表示</t>
    <rPh sb="16" eb="18">
      <t>ヒョウジ</t>
    </rPh>
    <phoneticPr fontId="4"/>
  </si>
  <si>
    <t>（ライセンス一覧エリア）</t>
    <rPh sb="6" eb="8">
      <t>イチラン</t>
    </rPh>
    <phoneticPr fontId="4"/>
  </si>
  <si>
    <t>検索キー入力エリア</t>
    <phoneticPr fontId="4"/>
  </si>
  <si>
    <t>検索キー入力エリア</t>
    <phoneticPr fontId="4"/>
  </si>
  <si>
    <t>ブランク表示</t>
    <rPh sb="4" eb="6">
      <t>ヒョウジ</t>
    </rPh>
    <phoneticPr fontId="4"/>
  </si>
  <si>
    <t>検索ボタン</t>
    <phoneticPr fontId="4"/>
  </si>
  <si>
    <t>新規登録ボタン</t>
    <phoneticPr fontId="4"/>
  </si>
  <si>
    <t>件数超過していない</t>
    <phoneticPr fontId="4"/>
  </si>
  <si>
    <t>件数超過していない</t>
    <phoneticPr fontId="4"/>
  </si>
  <si>
    <t>件数超過メッセージ</t>
    <rPh sb="0" eb="4">
      <t>ケンスウチョウカ</t>
    </rPh>
    <phoneticPr fontId="4"/>
  </si>
  <si>
    <t>非表示のまま</t>
    <rPh sb="0" eb="3">
      <t>ヒヒョウジ</t>
    </rPh>
    <phoneticPr fontId="4"/>
  </si>
  <si>
    <t>回答リスト</t>
    <rPh sb="0" eb="2">
      <t>カイトウ</t>
    </rPh>
    <phoneticPr fontId="4"/>
  </si>
  <si>
    <t>ライセンス情報を全て表示</t>
    <rPh sb="5" eb="7">
      <t>ジョウホウ</t>
    </rPh>
    <rPh sb="8" eb="9">
      <t>スベ</t>
    </rPh>
    <rPh sb="10" eb="12">
      <t>ヒョウジ</t>
    </rPh>
    <phoneticPr fontId="4"/>
  </si>
  <si>
    <t>件数超過している</t>
    <rPh sb="0" eb="4">
      <t>ケンスウチョウカ</t>
    </rPh>
    <phoneticPr fontId="4"/>
  </si>
  <si>
    <t>先頭の最大表示件数分を表示</t>
    <rPh sb="0" eb="2">
      <t>セントウ</t>
    </rPh>
    <rPh sb="3" eb="9">
      <t>サイダイヒョウジケンスウ</t>
    </rPh>
    <rPh sb="9" eb="10">
      <t>ブン</t>
    </rPh>
    <rPh sb="11" eb="13">
      <t>ヒョウジ</t>
    </rPh>
    <phoneticPr fontId="4"/>
  </si>
  <si>
    <t>ソート項目</t>
    <rPh sb="3" eb="5">
      <t>コウモク</t>
    </rPh>
    <phoneticPr fontId="4"/>
  </si>
  <si>
    <t>更新日時のみ「▼」、他は「▲▼」</t>
    <rPh sb="0" eb="2">
      <t>コウシン</t>
    </rPh>
    <rPh sb="2" eb="4">
      <t>ニチジ</t>
    </rPh>
    <rPh sb="10" eb="11">
      <t>ホカ</t>
    </rPh>
    <phoneticPr fontId="4"/>
  </si>
  <si>
    <t>ライセンスID</t>
    <phoneticPr fontId="4"/>
  </si>
  <si>
    <t>サービス利用ID</t>
    <rPh sb="4" eb="6">
      <t>リヨウ</t>
    </rPh>
    <phoneticPr fontId="4"/>
  </si>
  <si>
    <t>サービス利用ID</t>
    <phoneticPr fontId="4"/>
  </si>
  <si>
    <t>代理店企業ID</t>
    <rPh sb="0" eb="3">
      <t>ダイリテン</t>
    </rPh>
    <rPh sb="3" eb="5">
      <t>キギョウ</t>
    </rPh>
    <phoneticPr fontId="4"/>
  </si>
  <si>
    <t>更新日時</t>
    <rPh sb="0" eb="2">
      <t>コウシン</t>
    </rPh>
    <rPh sb="2" eb="4">
      <t>ニチジ</t>
    </rPh>
    <phoneticPr fontId="4"/>
  </si>
  <si>
    <t>最終更新日</t>
    <rPh sb="0" eb="5">
      <t>サイシュウコウシンビ</t>
    </rPh>
    <phoneticPr fontId="4"/>
  </si>
  <si>
    <t>（ライセンス編集エリア）</t>
    <rPh sb="6" eb="8">
      <t>ヘンシュウ</t>
    </rPh>
    <phoneticPr fontId="4"/>
  </si>
  <si>
    <t>編集モード表示エリア</t>
    <phoneticPr fontId="4"/>
  </si>
  <si>
    <t>「新規登録」と表示</t>
    <rPh sb="1" eb="3">
      <t>シンキ</t>
    </rPh>
    <rPh sb="3" eb="5">
      <t>トウロク</t>
    </rPh>
    <rPh sb="7" eb="9">
      <t>ヒョウジ</t>
    </rPh>
    <phoneticPr fontId="4"/>
  </si>
  <si>
    <t>「（編集はライセンスをリストから選択して下さい）」表示</t>
    <rPh sb="2" eb="4">
      <t>ヘンシュウ</t>
    </rPh>
    <rPh sb="16" eb="18">
      <t>センタク</t>
    </rPh>
    <rPh sb="20" eb="21">
      <t>クダ</t>
    </rPh>
    <rPh sb="25" eb="27">
      <t>ヒョウジ</t>
    </rPh>
    <phoneticPr fontId="4"/>
  </si>
  <si>
    <t>代理店企業ID入力エリア</t>
    <rPh sb="0" eb="3">
      <t>ダイリテン</t>
    </rPh>
    <rPh sb="3" eb="5">
      <t>キギョウ</t>
    </rPh>
    <rPh sb="7" eb="9">
      <t>ニュウリョク</t>
    </rPh>
    <phoneticPr fontId="4"/>
  </si>
  <si>
    <t>ブランク表示／活性化</t>
    <rPh sb="4" eb="6">
      <t>ヒョウジ</t>
    </rPh>
    <rPh sb="7" eb="9">
      <t>カッセイ</t>
    </rPh>
    <rPh sb="9" eb="10">
      <t>カ</t>
    </rPh>
    <phoneticPr fontId="4"/>
  </si>
  <si>
    <t>サービス利用ID入力エリア</t>
    <rPh sb="4" eb="6">
      <t>リヨウ</t>
    </rPh>
    <phoneticPr fontId="4"/>
  </si>
  <si>
    <t>必須マーク表示</t>
    <rPh sb="0" eb="2">
      <t>ヒッス</t>
    </rPh>
    <rPh sb="5" eb="7">
      <t>ヒョウジ</t>
    </rPh>
    <phoneticPr fontId="4"/>
  </si>
  <si>
    <t>パスワード入力エリア</t>
    <phoneticPr fontId="4"/>
  </si>
  <si>
    <t>「パスワード（未入力の場合には登録済みのものが適用されます）」非表示</t>
    <rPh sb="31" eb="32">
      <t>ヒ</t>
    </rPh>
    <rPh sb="32" eb="34">
      <t>ヒョウジ</t>
    </rPh>
    <phoneticPr fontId="4"/>
  </si>
  <si>
    <t>登録ボタン</t>
    <rPh sb="0" eb="2">
      <t>トウロク</t>
    </rPh>
    <phoneticPr fontId="4"/>
  </si>
  <si>
    <t>表示／活性化</t>
    <rPh sb="0" eb="2">
      <t>ヒョウジ</t>
    </rPh>
    <rPh sb="3" eb="5">
      <t>カッセイ</t>
    </rPh>
    <rPh sb="5" eb="6">
      <t>カ</t>
    </rPh>
    <phoneticPr fontId="4"/>
  </si>
  <si>
    <t>更新ボタン</t>
    <rPh sb="0" eb="2">
      <t>コウシン</t>
    </rPh>
    <phoneticPr fontId="4"/>
  </si>
  <si>
    <t>非表示／非活性化</t>
    <rPh sb="0" eb="1">
      <t>ヒ</t>
    </rPh>
    <rPh sb="1" eb="3">
      <t>ヒョウジ</t>
    </rPh>
    <rPh sb="4" eb="8">
      <t>ヒカッセイカ</t>
    </rPh>
    <phoneticPr fontId="4"/>
  </si>
  <si>
    <t>削除ボタン</t>
    <rPh sb="0" eb="2">
      <t>サクジョ</t>
    </rPh>
    <phoneticPr fontId="4"/>
  </si>
  <si>
    <t>API</t>
    <phoneticPr fontId="4"/>
  </si>
  <si>
    <t>ライセンス検索 API をコールする</t>
    <rPh sb="5" eb="7">
      <t>ケンサク</t>
    </rPh>
    <phoneticPr fontId="4"/>
  </si>
  <si>
    <t>全件検索する</t>
    <rPh sb="0" eb="4">
      <t>ゼンケンケンサク</t>
    </rPh>
    <phoneticPr fontId="4"/>
  </si>
  <si>
    <t>メッセージは
「ライセンス一覧を取得できませんでした。」</t>
    <rPh sb="13" eb="15">
      <t>イチラン</t>
    </rPh>
    <rPh sb="16" eb="18">
      <t>シュトク</t>
    </rPh>
    <phoneticPr fontId="4"/>
  </si>
  <si>
    <t>件数超過していない</t>
    <rPh sb="0" eb="4">
      <t>ケンスウチョウカ</t>
    </rPh>
    <phoneticPr fontId="4"/>
  </si>
  <si>
    <t>更新日時降順でソート</t>
    <rPh sb="0" eb="2">
      <t>コウシン</t>
    </rPh>
    <rPh sb="2" eb="4">
      <t>ニチジ</t>
    </rPh>
    <rPh sb="4" eb="6">
      <t>コウジュン</t>
    </rPh>
    <phoneticPr fontId="4"/>
  </si>
  <si>
    <t>ライセンスリスト表示</t>
    <rPh sb="8" eb="10">
      <t>ヒョウジ</t>
    </rPh>
    <phoneticPr fontId="4"/>
  </si>
  <si>
    <t>更新日時</t>
    <phoneticPr fontId="4"/>
  </si>
  <si>
    <t>文字数</t>
    <rPh sb="0" eb="3">
      <t>モジスウ</t>
    </rPh>
    <phoneticPr fontId="4"/>
  </si>
  <si>
    <t>32 文字</t>
    <rPh sb="3" eb="5">
      <t>モジ</t>
    </rPh>
    <phoneticPr fontId="4"/>
  </si>
  <si>
    <t>XSS</t>
    <phoneticPr fontId="4"/>
  </si>
  <si>
    <t>&lt;script&gt;alert("1")&lt;/script&gt;</t>
    <phoneticPr fontId="4"/>
  </si>
  <si>
    <t>スクリプトは実行されない</t>
    <rPh sb="6" eb="8">
      <t>ジッコウ</t>
    </rPh>
    <phoneticPr fontId="4"/>
  </si>
  <si>
    <t>100 文字</t>
    <rPh sb="4" eb="6">
      <t>モジ</t>
    </rPh>
    <phoneticPr fontId="4"/>
  </si>
  <si>
    <t>最大文字数</t>
    <rPh sb="0" eb="5">
      <t>サイダイモジスウ</t>
    </rPh>
    <phoneticPr fontId="4"/>
  </si>
  <si>
    <t>最大文字数を超えて入力できない</t>
    <rPh sb="0" eb="5">
      <t>サイダイモジスウ</t>
    </rPh>
    <rPh sb="6" eb="7">
      <t>コ</t>
    </rPh>
    <rPh sb="9" eb="11">
      <t>ニュウリョク</t>
    </rPh>
    <phoneticPr fontId="4"/>
  </si>
  <si>
    <t>インジェクション</t>
    <phoneticPr fontId="4"/>
  </si>
  <si>
    <t>1' OR 1 = 1</t>
    <phoneticPr fontId="4"/>
  </si>
  <si>
    <t>検索結果なし</t>
    <rPh sb="0" eb="4">
      <t>ケンサクケッカ</t>
    </rPh>
    <phoneticPr fontId="4"/>
  </si>
  <si>
    <t>ライセンスリスト</t>
    <phoneticPr fontId="4"/>
  </si>
  <si>
    <t>ライセンス数</t>
    <rPh sb="5" eb="6">
      <t>スウ</t>
    </rPh>
    <phoneticPr fontId="4"/>
  </si>
  <si>
    <t>30 程度</t>
    <rPh sb="3" eb="5">
      <t>テイド</t>
    </rPh>
    <phoneticPr fontId="4"/>
  </si>
  <si>
    <t>スクロール表示</t>
    <rPh sb="5" eb="7">
      <t>ヒョウジ</t>
    </rPh>
    <phoneticPr fontId="4"/>
  </si>
  <si>
    <t>セル内で折り返して表示</t>
    <rPh sb="2" eb="3">
      <t>ナイ</t>
    </rPh>
    <rPh sb="4" eb="5">
      <t>オ</t>
    </rPh>
    <rPh sb="6" eb="7">
      <t>カエ</t>
    </rPh>
    <rPh sb="9" eb="11">
      <t>ヒョウジ</t>
    </rPh>
    <phoneticPr fontId="4"/>
  </si>
  <si>
    <t>トリム</t>
    <phoneticPr fontId="4"/>
  </si>
  <si>
    <t>100文字を超えない値で前後に空白がある</t>
    <rPh sb="3" eb="5">
      <t>モジ</t>
    </rPh>
    <rPh sb="6" eb="7">
      <t>コ</t>
    </rPh>
    <rPh sb="10" eb="11">
      <t>アタイ</t>
    </rPh>
    <rPh sb="12" eb="14">
      <t>ゼンゴ</t>
    </rPh>
    <rPh sb="15" eb="17">
      <t>クウハク</t>
    </rPh>
    <phoneticPr fontId="4"/>
  </si>
  <si>
    <t>前後の空白を除いた値でDBへ登録される</t>
    <rPh sb="0" eb="2">
      <t>ゼンゴ</t>
    </rPh>
    <rPh sb="3" eb="5">
      <t>クウハク</t>
    </rPh>
    <rPh sb="6" eb="7">
      <t>ノゾ</t>
    </rPh>
    <rPh sb="9" eb="10">
      <t>アタイ</t>
    </rPh>
    <rPh sb="14" eb="16">
      <t>トウロク</t>
    </rPh>
    <phoneticPr fontId="4"/>
  </si>
  <si>
    <t>32文字を超えない値で前後に空白がある</t>
    <rPh sb="2" eb="4">
      <t>モジ</t>
    </rPh>
    <rPh sb="5" eb="6">
      <t>コ</t>
    </rPh>
    <rPh sb="9" eb="10">
      <t>アタイ</t>
    </rPh>
    <rPh sb="11" eb="13">
      <t>ゼンゴ</t>
    </rPh>
    <rPh sb="14" eb="16">
      <t>クウハク</t>
    </rPh>
    <phoneticPr fontId="4"/>
  </si>
  <si>
    <t>検索ボタン押下</t>
    <rPh sb="5" eb="7">
      <t>オウカ</t>
    </rPh>
    <phoneticPr fontId="4"/>
  </si>
  <si>
    <t>検索キー入力なし</t>
    <rPh sb="0" eb="2">
      <t>ケンサク</t>
    </rPh>
    <rPh sb="4" eb="6">
      <t>ニュウリョク</t>
    </rPh>
    <phoneticPr fontId="4"/>
  </si>
  <si>
    <t>全件検索する</t>
    <rPh sb="0" eb="2">
      <t>ゼンケン</t>
    </rPh>
    <rPh sb="2" eb="4">
      <t>ケンサク</t>
    </rPh>
    <phoneticPr fontId="4"/>
  </si>
  <si>
    <t>検索キー入力あり</t>
    <rPh sb="0" eb="2">
      <t>ケンサク</t>
    </rPh>
    <rPh sb="4" eb="6">
      <t>ニュウリョク</t>
    </rPh>
    <phoneticPr fontId="4"/>
  </si>
  <si>
    <t>代理店企業IDの部分一致検索を行う</t>
    <rPh sb="0" eb="3">
      <t>ダイリテン</t>
    </rPh>
    <rPh sb="3" eb="5">
      <t>キギョウ</t>
    </rPh>
    <rPh sb="8" eb="12">
      <t>ブブンイッチ</t>
    </rPh>
    <rPh sb="12" eb="14">
      <t>ケンサク</t>
    </rPh>
    <rPh sb="15" eb="16">
      <t>オコナ</t>
    </rPh>
    <phoneticPr fontId="4"/>
  </si>
  <si>
    <t>メッセージは「ライセンス一覧を取得できませんでした。」</t>
    <rPh sb="12" eb="14">
      <t>イチラン</t>
    </rPh>
    <rPh sb="15" eb="17">
      <t>シュトク</t>
    </rPh>
    <phoneticPr fontId="4"/>
  </si>
  <si>
    <t>検索条件に該当するライセンス情報を全て表示</t>
    <rPh sb="0" eb="2">
      <t>ケンサク</t>
    </rPh>
    <rPh sb="2" eb="4">
      <t>ジョウケン</t>
    </rPh>
    <rPh sb="5" eb="7">
      <t>ガイトウ</t>
    </rPh>
    <rPh sb="14" eb="16">
      <t>ジョウホウ</t>
    </rPh>
    <rPh sb="17" eb="18">
      <t>スベ</t>
    </rPh>
    <rPh sb="19" eb="21">
      <t>ヒョウジ</t>
    </rPh>
    <phoneticPr fontId="4"/>
  </si>
  <si>
    <t>ライセンスID</t>
    <phoneticPr fontId="4"/>
  </si>
  <si>
    <t>ソート項目押下</t>
    <rPh sb="3" eb="5">
      <t>コウモク</t>
    </rPh>
    <rPh sb="5" eb="7">
      <t>オウカ</t>
    </rPh>
    <phoneticPr fontId="4"/>
  </si>
  <si>
    <t>押下前の項目が「▲」または「▲▼」</t>
    <rPh sb="0" eb="2">
      <t>オウカ</t>
    </rPh>
    <rPh sb="2" eb="3">
      <t>マエ</t>
    </rPh>
    <phoneticPr fontId="4"/>
  </si>
  <si>
    <t>「▼」を表示</t>
    <rPh sb="4" eb="6">
      <t>ヒョウジ</t>
    </rPh>
    <phoneticPr fontId="4"/>
  </si>
  <si>
    <t>押下前の項目が「▼」</t>
    <phoneticPr fontId="4"/>
  </si>
  <si>
    <t>「▲」を表示</t>
    <rPh sb="4" eb="6">
      <t>ヒョウジ</t>
    </rPh>
    <phoneticPr fontId="4"/>
  </si>
  <si>
    <t>ライセンスリスト表示</t>
    <phoneticPr fontId="4"/>
  </si>
  <si>
    <t>ソート</t>
    <phoneticPr fontId="4"/>
  </si>
  <si>
    <t>ソート項目順に表示</t>
    <rPh sb="3" eb="6">
      <t>コウモクジュン</t>
    </rPh>
    <rPh sb="7" eb="9">
      <t>ヒョウジ</t>
    </rPh>
    <phoneticPr fontId="4"/>
  </si>
  <si>
    <t>新規登録ボタン押下</t>
    <phoneticPr fontId="4"/>
  </si>
  <si>
    <t>画面表示</t>
    <phoneticPr fontId="4"/>
  </si>
  <si>
    <t>（ライセンス一覧エリア)</t>
    <phoneticPr fontId="4"/>
  </si>
  <si>
    <t>選択状態のライセンスの選択解除</t>
    <rPh sb="0" eb="2">
      <t>センタク</t>
    </rPh>
    <rPh sb="2" eb="4">
      <t>ジョウタイ</t>
    </rPh>
    <rPh sb="11" eb="13">
      <t>センタク</t>
    </rPh>
    <rPh sb="13" eb="15">
      <t>カイジョ</t>
    </rPh>
    <phoneticPr fontId="4"/>
  </si>
  <si>
    <t>（ライセンス編集エリア)</t>
    <phoneticPr fontId="4"/>
  </si>
  <si>
    <t>メッセージは「登録します。よろしいですか？」</t>
    <rPh sb="7" eb="9">
      <t>トウロク</t>
    </rPh>
    <phoneticPr fontId="4"/>
  </si>
  <si>
    <t>ライセンス登録 API をコールする</t>
    <rPh sb="5" eb="7">
      <t>トウロク</t>
    </rPh>
    <phoneticPr fontId="4"/>
  </si>
  <si>
    <t>ライセンス編集エリアの入力内容を送信する</t>
    <rPh sb="5" eb="7">
      <t>ヘンシュウ</t>
    </rPh>
    <rPh sb="11" eb="15">
      <t>ニュウリョクナイヨウ</t>
    </rPh>
    <rPh sb="16" eb="18">
      <t>ソウシン</t>
    </rPh>
    <phoneticPr fontId="4"/>
  </si>
  <si>
    <t>入力チェック</t>
    <rPh sb="0" eb="2">
      <t>ニュウリョク</t>
    </rPh>
    <phoneticPr fontId="4"/>
  </si>
  <si>
    <t>必須でない</t>
    <rPh sb="0" eb="2">
      <t>ヒッス</t>
    </rPh>
    <phoneticPr fontId="4"/>
  </si>
  <si>
    <t>入力なし：OK</t>
    <rPh sb="0" eb="2">
      <t>ニュウリョク</t>
    </rPh>
    <phoneticPr fontId="4"/>
  </si>
  <si>
    <t>入力あり：OK</t>
    <rPh sb="0" eb="2">
      <t>ニュウリョク</t>
    </rPh>
    <phoneticPr fontId="4"/>
  </si>
  <si>
    <t>文字種</t>
    <rPh sb="0" eb="3">
      <t>モジシュ</t>
    </rPh>
    <phoneticPr fontId="4"/>
  </si>
  <si>
    <t>半角英数記号：OK</t>
    <phoneticPr fontId="4"/>
  </si>
  <si>
    <t>必須</t>
    <rPh sb="0" eb="2">
      <t>ヒッス</t>
    </rPh>
    <phoneticPr fontId="4"/>
  </si>
  <si>
    <t>入力なし：エラー</t>
    <rPh sb="0" eb="2">
      <t>ニュウリョク</t>
    </rPh>
    <phoneticPr fontId="4"/>
  </si>
  <si>
    <t>半角英数記号：OK</t>
    <rPh sb="0" eb="2">
      <t>ハンカク</t>
    </rPh>
    <rPh sb="2" eb="4">
      <t>エイスウ</t>
    </rPh>
    <rPh sb="4" eb="6">
      <t>キゴウ</t>
    </rPh>
    <phoneticPr fontId="4"/>
  </si>
  <si>
    <t>パスワード</t>
    <phoneticPr fontId="4"/>
  </si>
  <si>
    <t>必須（登録時）</t>
    <rPh sb="0" eb="2">
      <t>ヒッス</t>
    </rPh>
    <rPh sb="3" eb="5">
      <t>トウロク</t>
    </rPh>
    <rPh sb="5" eb="6">
      <t>ジ</t>
    </rPh>
    <phoneticPr fontId="4"/>
  </si>
  <si>
    <t>API エラー</t>
    <phoneticPr fontId="4"/>
  </si>
  <si>
    <t>メッセージは「登録できませんでした。」</t>
    <rPh sb="7" eb="9">
      <t>トウロク</t>
    </rPh>
    <phoneticPr fontId="4"/>
  </si>
  <si>
    <t>通知ダイアログ表示</t>
    <rPh sb="0" eb="2">
      <t>ツウチ</t>
    </rPh>
    <rPh sb="7" eb="9">
      <t>ヒョウジ</t>
    </rPh>
    <phoneticPr fontId="4"/>
  </si>
  <si>
    <t>メッセージは「登録しました。」</t>
    <rPh sb="7" eb="9">
      <t>トウロク</t>
    </rPh>
    <phoneticPr fontId="4"/>
  </si>
  <si>
    <t>ライセンスリスト</t>
    <phoneticPr fontId="4"/>
  </si>
  <si>
    <t>再検索実施</t>
    <rPh sb="0" eb="3">
      <t>サイケンサク</t>
    </rPh>
    <rPh sb="3" eb="5">
      <t>ジッシ</t>
    </rPh>
    <phoneticPr fontId="4"/>
  </si>
  <si>
    <t>編集モード表示エリア</t>
    <rPh sb="0" eb="2">
      <t>ヘンシュウ</t>
    </rPh>
    <rPh sb="5" eb="7">
      <t>ヒョウジ</t>
    </rPh>
    <phoneticPr fontId="4"/>
  </si>
  <si>
    <t>「新規登録」と表示</t>
    <rPh sb="1" eb="5">
      <t>シンキトウロク</t>
    </rPh>
    <rPh sb="7" eb="9">
      <t>ヒョウジ</t>
    </rPh>
    <phoneticPr fontId="4"/>
  </si>
  <si>
    <t>ライセンスID</t>
    <phoneticPr fontId="4"/>
  </si>
  <si>
    <t>サービス利用ID入力エリア</t>
    <rPh sb="4" eb="6">
      <t>リヨウ</t>
    </rPh>
    <rPh sb="8" eb="10">
      <t>ニュウリョク</t>
    </rPh>
    <phoneticPr fontId="4"/>
  </si>
  <si>
    <t>パスワード入力エリア</t>
    <phoneticPr fontId="4"/>
  </si>
  <si>
    <t>DB：ライセンス登録</t>
    <rPh sb="8" eb="10">
      <t>トウロク</t>
    </rPh>
    <phoneticPr fontId="4"/>
  </si>
  <si>
    <t>リカイアスライセンスID</t>
    <phoneticPr fontId="4"/>
  </si>
  <si>
    <t>更新日時</t>
    <rPh sb="0" eb="4">
      <t>コウシンニチジ</t>
    </rPh>
    <phoneticPr fontId="4"/>
  </si>
  <si>
    <t>入力内容</t>
    <phoneticPr fontId="4"/>
  </si>
  <si>
    <t>入力内容</t>
    <phoneticPr fontId="4"/>
  </si>
  <si>
    <t>パスワード</t>
    <phoneticPr fontId="4"/>
  </si>
  <si>
    <t>入力内容を暗号化したもの</t>
    <rPh sb="5" eb="8">
      <t>アンゴウカ</t>
    </rPh>
    <phoneticPr fontId="4"/>
  </si>
  <si>
    <t>ログインユーザ ID</t>
    <phoneticPr fontId="4"/>
  </si>
  <si>
    <t>ログインユーザ ID</t>
    <phoneticPr fontId="4"/>
  </si>
  <si>
    <t>DB エラー</t>
    <phoneticPr fontId="4"/>
  </si>
  <si>
    <t>DB エラー</t>
    <phoneticPr fontId="4"/>
  </si>
  <si>
    <t>テーブルに登録しない</t>
    <rPh sb="5" eb="7">
      <t>トウロク</t>
    </rPh>
    <phoneticPr fontId="4"/>
  </si>
  <si>
    <t>G</t>
    <phoneticPr fontId="4"/>
  </si>
  <si>
    <t>ライセンスリストのタイトル押下</t>
    <rPh sb="13" eb="15">
      <t>オウカ</t>
    </rPh>
    <phoneticPr fontId="4"/>
  </si>
  <si>
    <t>API</t>
    <phoneticPr fontId="4"/>
  </si>
  <si>
    <t>ライセンス取得 API をコールする</t>
    <rPh sb="5" eb="7">
      <t>シュトク</t>
    </rPh>
    <phoneticPr fontId="4"/>
  </si>
  <si>
    <t>押下されたライセンスの情報を取得する</t>
    <rPh sb="0" eb="2">
      <t>オウカ</t>
    </rPh>
    <rPh sb="11" eb="13">
      <t>ジョウホウ</t>
    </rPh>
    <rPh sb="14" eb="16">
      <t>シュトク</t>
    </rPh>
    <phoneticPr fontId="4"/>
  </si>
  <si>
    <t>API エラー</t>
    <phoneticPr fontId="4"/>
  </si>
  <si>
    <t>メッセージは「ライセンス情報を取得できませんでした。」</t>
    <rPh sb="12" eb="14">
      <t>ジョウホウ</t>
    </rPh>
    <rPh sb="15" eb="17">
      <t>シュトク</t>
    </rPh>
    <phoneticPr fontId="4"/>
  </si>
  <si>
    <t>選択状態のライセンスの選択解除</t>
    <rPh sb="0" eb="2">
      <t>センタク</t>
    </rPh>
    <rPh sb="2" eb="4">
      <t>ジョウタイ</t>
    </rPh>
    <rPh sb="11" eb="15">
      <t>センタクカイジョ</t>
    </rPh>
    <phoneticPr fontId="4"/>
  </si>
  <si>
    <t>ライセンスID</t>
    <phoneticPr fontId="4"/>
  </si>
  <si>
    <t>「パスワード（未入力の場合には登録済みのものが適用されます）」表示</t>
    <rPh sb="31" eb="33">
      <t>ヒョウジ</t>
    </rPh>
    <phoneticPr fontId="4"/>
  </si>
  <si>
    <t>押下したライセンスを選択状態で表示</t>
    <rPh sb="0" eb="2">
      <t>オウカ</t>
    </rPh>
    <rPh sb="10" eb="14">
      <t>センタクジョウタイ</t>
    </rPh>
    <rPh sb="15" eb="17">
      <t>ヒョウジ</t>
    </rPh>
    <phoneticPr fontId="4"/>
  </si>
  <si>
    <t>「編集」と表示</t>
    <rPh sb="1" eb="3">
      <t>ヘンシュウ</t>
    </rPh>
    <rPh sb="5" eb="7">
      <t>ヒョウジ</t>
    </rPh>
    <phoneticPr fontId="4"/>
  </si>
  <si>
    <t>ライセンスID表示</t>
    <rPh sb="7" eb="9">
      <t>ヒョウジ</t>
    </rPh>
    <phoneticPr fontId="4"/>
  </si>
  <si>
    <t>パスワード入力エリア</t>
    <phoneticPr fontId="4"/>
  </si>
  <si>
    <t>必須マーク非表示</t>
    <rPh sb="0" eb="2">
      <t>ヒッス</t>
    </rPh>
    <rPh sb="5" eb="6">
      <t>ヒ</t>
    </rPh>
    <rPh sb="6" eb="8">
      <t>ヒョウジ</t>
    </rPh>
    <phoneticPr fontId="4"/>
  </si>
  <si>
    <t>「パスワード（未入力の場合には登録済みのものが適用されます）」　表示</t>
    <rPh sb="32" eb="34">
      <t>ヒョウジ</t>
    </rPh>
    <phoneticPr fontId="4"/>
  </si>
  <si>
    <t>非表示／非活性化</t>
    <rPh sb="0" eb="3">
      <t>ヒヒョウジ</t>
    </rPh>
    <rPh sb="4" eb="5">
      <t>ヒ</t>
    </rPh>
    <rPh sb="5" eb="7">
      <t>カッセイ</t>
    </rPh>
    <rPh sb="7" eb="8">
      <t>カ</t>
    </rPh>
    <phoneticPr fontId="4"/>
  </si>
  <si>
    <t>更新ボタン押下</t>
    <rPh sb="0" eb="2">
      <t>コウシン</t>
    </rPh>
    <rPh sb="5" eb="7">
      <t>オウカ</t>
    </rPh>
    <phoneticPr fontId="4"/>
  </si>
  <si>
    <t>メッセージは「更新します。よろしいですか？」</t>
    <rPh sb="7" eb="9">
      <t>コウシン</t>
    </rPh>
    <phoneticPr fontId="4"/>
  </si>
  <si>
    <t>ライセンス更新 API をコールする</t>
    <rPh sb="5" eb="7">
      <t>コウシン</t>
    </rPh>
    <phoneticPr fontId="4"/>
  </si>
  <si>
    <t>半角英数記号：OK</t>
    <phoneticPr fontId="4"/>
  </si>
  <si>
    <t>必須でない（更新時）</t>
    <rPh sb="0" eb="2">
      <t>ヒッス</t>
    </rPh>
    <rPh sb="6" eb="8">
      <t>コウシン</t>
    </rPh>
    <rPh sb="8" eb="9">
      <t>ジ</t>
    </rPh>
    <phoneticPr fontId="4"/>
  </si>
  <si>
    <t>メッセージは「更新できませんでした。」</t>
    <rPh sb="7" eb="9">
      <t>コウシン</t>
    </rPh>
    <phoneticPr fontId="4"/>
  </si>
  <si>
    <t>メッセージは「更新しました。」</t>
    <rPh sb="7" eb="9">
      <t>コウシン</t>
    </rPh>
    <phoneticPr fontId="4"/>
  </si>
  <si>
    <t>DB：ライセンス更新</t>
    <rPh sb="8" eb="10">
      <t>コウシン</t>
    </rPh>
    <phoneticPr fontId="4"/>
  </si>
  <si>
    <t>（更新対象）</t>
    <rPh sb="1" eb="5">
      <t>コウシンタイショウ</t>
    </rPh>
    <phoneticPr fontId="4"/>
  </si>
  <si>
    <t>表示していたライセンスレコード</t>
    <rPh sb="0" eb="2">
      <t>ヒョウジ</t>
    </rPh>
    <phoneticPr fontId="4"/>
  </si>
  <si>
    <t>入力時は入力内容、未入力時はそのまま</t>
    <rPh sb="2" eb="3">
      <t>ジ</t>
    </rPh>
    <rPh sb="4" eb="6">
      <t>ニュウリョク</t>
    </rPh>
    <rPh sb="9" eb="13">
      <t>ミニュウリョクジ</t>
    </rPh>
    <phoneticPr fontId="4"/>
  </si>
  <si>
    <t>（変わらない）</t>
    <rPh sb="1" eb="2">
      <t>カ</t>
    </rPh>
    <phoneticPr fontId="4"/>
  </si>
  <si>
    <t>ログインユーザのユーザ ID</t>
    <phoneticPr fontId="4"/>
  </si>
  <si>
    <t>ログインユーザのユーザ名</t>
    <rPh sb="11" eb="12">
      <t>メイ</t>
    </rPh>
    <phoneticPr fontId="4"/>
  </si>
  <si>
    <t>DB エラー</t>
    <phoneticPr fontId="4"/>
  </si>
  <si>
    <t>全てのテーブルを更新しない</t>
    <rPh sb="0" eb="1">
      <t>スベ</t>
    </rPh>
    <rPh sb="8" eb="10">
      <t>コウシン</t>
    </rPh>
    <phoneticPr fontId="4"/>
  </si>
  <si>
    <t>削除ボタン押下</t>
    <rPh sb="0" eb="2">
      <t>サクジョ</t>
    </rPh>
    <rPh sb="5" eb="7">
      <t>オウカ</t>
    </rPh>
    <phoneticPr fontId="4"/>
  </si>
  <si>
    <t>メッセージは「削除します。よろしいですか？」</t>
    <rPh sb="7" eb="9">
      <t>サクジョ</t>
    </rPh>
    <phoneticPr fontId="4"/>
  </si>
  <si>
    <t>API コールしない</t>
    <phoneticPr fontId="4"/>
  </si>
  <si>
    <t>API</t>
    <phoneticPr fontId="4"/>
  </si>
  <si>
    <t>ライセンス削除 API をコールする</t>
    <rPh sb="5" eb="7">
      <t>サクジョ</t>
    </rPh>
    <phoneticPr fontId="4"/>
  </si>
  <si>
    <t>ライセンス削除エリアに表示中のリカイアスライセンスIDを送信する</t>
    <rPh sb="5" eb="7">
      <t>サクジョ</t>
    </rPh>
    <rPh sb="11" eb="13">
      <t>ヒョウジ</t>
    </rPh>
    <rPh sb="13" eb="14">
      <t>チュウ</t>
    </rPh>
    <rPh sb="28" eb="30">
      <t>ソウシン</t>
    </rPh>
    <phoneticPr fontId="4"/>
  </si>
  <si>
    <t>API エラー</t>
    <phoneticPr fontId="4"/>
  </si>
  <si>
    <t>メッセージは「削除できませんでした。」</t>
    <rPh sb="7" eb="9">
      <t>サクジョ</t>
    </rPh>
    <phoneticPr fontId="4"/>
  </si>
  <si>
    <t>メッセージは「削除しました。」</t>
    <rPh sb="7" eb="9">
      <t>サクジョ</t>
    </rPh>
    <phoneticPr fontId="4"/>
  </si>
  <si>
    <t>DB：ライセンス削除</t>
    <rPh sb="8" eb="10">
      <t>サクジョ</t>
    </rPh>
    <phoneticPr fontId="4"/>
  </si>
  <si>
    <t>削除</t>
    <rPh sb="0" eb="2">
      <t>サクジョ</t>
    </rPh>
    <phoneticPr fontId="4"/>
  </si>
  <si>
    <t>（削除対象）</t>
    <rPh sb="1" eb="3">
      <t>サクジョ</t>
    </rPh>
    <rPh sb="3" eb="5">
      <t>タイショウ</t>
    </rPh>
    <phoneticPr fontId="4"/>
  </si>
  <si>
    <t>テーブルからレコードを削除しない</t>
    <rPh sb="11" eb="13">
      <t>サクジョ</t>
    </rPh>
    <phoneticPr fontId="4"/>
  </si>
  <si>
    <t>その他</t>
    <rPh sb="2" eb="3">
      <t>タ</t>
    </rPh>
    <phoneticPr fontId="4"/>
  </si>
  <si>
    <t>ライセンスを利用している企業が存在する</t>
    <rPh sb="6" eb="8">
      <t>リヨウ</t>
    </rPh>
    <rPh sb="12" eb="14">
      <t>キギョウ</t>
    </rPh>
    <rPh sb="15" eb="17">
      <t>ソンザイ</t>
    </rPh>
    <phoneticPr fontId="4"/>
  </si>
  <si>
    <t>削除不可</t>
    <rPh sb="0" eb="2">
      <t>サクジョ</t>
    </rPh>
    <rPh sb="2" eb="4">
      <t>フカ</t>
    </rPh>
    <phoneticPr fontId="4"/>
  </si>
  <si>
    <t>企業管理画面</t>
    <rPh sb="0" eb="2">
      <t>キギョウ</t>
    </rPh>
    <rPh sb="2" eb="4">
      <t>カンリ</t>
    </rPh>
    <rPh sb="4" eb="6">
      <t>ガメン</t>
    </rPh>
    <phoneticPr fontId="4"/>
  </si>
  <si>
    <t>レイアウト</t>
    <phoneticPr fontId="4"/>
  </si>
  <si>
    <t>（企業一覧エリア）</t>
    <rPh sb="1" eb="3">
      <t>キギョウ</t>
    </rPh>
    <rPh sb="3" eb="5">
      <t>イチラン</t>
    </rPh>
    <phoneticPr fontId="4"/>
  </si>
  <si>
    <t>新規登録ボタン</t>
    <rPh sb="0" eb="2">
      <t>シンキ</t>
    </rPh>
    <rPh sb="2" eb="4">
      <t>トウロク</t>
    </rPh>
    <phoneticPr fontId="4"/>
  </si>
  <si>
    <t>代理店ログイン時</t>
    <rPh sb="7" eb="8">
      <t>ジ</t>
    </rPh>
    <phoneticPr fontId="4"/>
  </si>
  <si>
    <t>企業情報を全て表示</t>
    <rPh sb="0" eb="2">
      <t>キギョウ</t>
    </rPh>
    <rPh sb="2" eb="4">
      <t>ジョウホウ</t>
    </rPh>
    <rPh sb="5" eb="6">
      <t>スベ</t>
    </rPh>
    <rPh sb="7" eb="9">
      <t>ヒョウジ</t>
    </rPh>
    <phoneticPr fontId="4"/>
  </si>
  <si>
    <t>音声判断レベル</t>
  </si>
  <si>
    <t>（企業編集エリア）</t>
    <rPh sb="1" eb="3">
      <t>キギョウ</t>
    </rPh>
    <rPh sb="3" eb="5">
      <t>ヘンシュウ</t>
    </rPh>
    <phoneticPr fontId="4"/>
  </si>
  <si>
    <t>「（編集は企業をリストから選択して下さい）」表示</t>
    <rPh sb="2" eb="4">
      <t>ヘンシュウ</t>
    </rPh>
    <rPh sb="13" eb="15">
      <t>センタク</t>
    </rPh>
    <rPh sb="17" eb="18">
      <t>クダ</t>
    </rPh>
    <rPh sb="22" eb="24">
      <t>ヒョウジ</t>
    </rPh>
    <phoneticPr fontId="4"/>
  </si>
  <si>
    <t>企業ID入力エリア</t>
    <rPh sb="0" eb="2">
      <t>キギョウ</t>
    </rPh>
    <rPh sb="4" eb="6">
      <t>ニュウリョク</t>
    </rPh>
    <phoneticPr fontId="4"/>
  </si>
  <si>
    <t>企業名入力エリア</t>
    <rPh sb="0" eb="2">
      <t>キギョウ</t>
    </rPh>
    <rPh sb="2" eb="3">
      <t>メイ</t>
    </rPh>
    <rPh sb="3" eb="5">
      <t>ニュウリョク</t>
    </rPh>
    <phoneticPr fontId="4"/>
  </si>
  <si>
    <t>ブランク表示／活性化</t>
    <phoneticPr fontId="4"/>
  </si>
  <si>
    <t>制限IPアドレス</t>
    <rPh sb="0" eb="2">
      <t>セイゲン</t>
    </rPh>
    <phoneticPr fontId="4"/>
  </si>
  <si>
    <t>非表示</t>
    <rPh sb="0" eb="1">
      <t>ヒ</t>
    </rPh>
    <rPh sb="1" eb="3">
      <t>ヒョウジ</t>
    </rPh>
    <phoneticPr fontId="4"/>
  </si>
  <si>
    <t>（システム管理者ログイン時）</t>
    <phoneticPr fontId="4"/>
  </si>
  <si>
    <t>「（編集は企業をリストから選択して下さい）」表示</t>
    <rPh sb="2" eb="4">
      <t>ヘンシュウ</t>
    </rPh>
    <rPh sb="5" eb="7">
      <t>キギョウ</t>
    </rPh>
    <rPh sb="13" eb="15">
      <t>センタク</t>
    </rPh>
    <rPh sb="17" eb="18">
      <t>クダ</t>
    </rPh>
    <rPh sb="22" eb="24">
      <t>ヒョウジ</t>
    </rPh>
    <phoneticPr fontId="4"/>
  </si>
  <si>
    <t>ブランク表示／非活性化</t>
    <rPh sb="4" eb="6">
      <t>ヒョウジ</t>
    </rPh>
    <rPh sb="7" eb="8">
      <t>ヒ</t>
    </rPh>
    <rPh sb="8" eb="10">
      <t>カッセイ</t>
    </rPh>
    <rPh sb="10" eb="11">
      <t>カ</t>
    </rPh>
    <phoneticPr fontId="4"/>
  </si>
  <si>
    <t>表示／非活性化</t>
    <rPh sb="0" eb="2">
      <t>ヒョウジ</t>
    </rPh>
    <rPh sb="3" eb="4">
      <t>ヒ</t>
    </rPh>
    <rPh sb="4" eb="6">
      <t>カッセイ</t>
    </rPh>
    <rPh sb="6" eb="7">
      <t>カ</t>
    </rPh>
    <phoneticPr fontId="4"/>
  </si>
  <si>
    <t>企業検索 API をコールする</t>
    <rPh sb="0" eb="2">
      <t>キギョウ</t>
    </rPh>
    <rPh sb="2" eb="4">
      <t>ケンサク</t>
    </rPh>
    <phoneticPr fontId="4"/>
  </si>
  <si>
    <t>代理店企業IDで絞込検索を行う</t>
    <rPh sb="0" eb="3">
      <t>ダイリテン</t>
    </rPh>
    <rPh sb="3" eb="5">
      <t>キギョウ</t>
    </rPh>
    <rPh sb="8" eb="10">
      <t>シボリコミ</t>
    </rPh>
    <rPh sb="10" eb="12">
      <t>ケンサク</t>
    </rPh>
    <rPh sb="13" eb="14">
      <t>オコナ</t>
    </rPh>
    <phoneticPr fontId="4"/>
  </si>
  <si>
    <t>メッセージは
「企業一覧を取得できませんでした。」</t>
    <rPh sb="8" eb="10">
      <t>キギョウ</t>
    </rPh>
    <rPh sb="10" eb="12">
      <t>イチラン</t>
    </rPh>
    <rPh sb="13" eb="15">
      <t>シュトク</t>
    </rPh>
    <phoneticPr fontId="4"/>
  </si>
  <si>
    <t>企業情報を全て表示</t>
    <rPh sb="2" eb="4">
      <t>ジョウホウ</t>
    </rPh>
    <rPh sb="5" eb="6">
      <t>スベ</t>
    </rPh>
    <rPh sb="7" eb="9">
      <t>ヒョウジ</t>
    </rPh>
    <phoneticPr fontId="4"/>
  </si>
  <si>
    <t>企業リスト表示</t>
    <rPh sb="5" eb="7">
      <t>ヒョウジ</t>
    </rPh>
    <phoneticPr fontId="4"/>
  </si>
  <si>
    <t>企業名</t>
    <rPh sb="0" eb="3">
      <t>キギョウメイ</t>
    </rPh>
    <phoneticPr fontId="4"/>
  </si>
  <si>
    <t>100文字</t>
    <rPh sb="3" eb="5">
      <t>モジ</t>
    </rPh>
    <phoneticPr fontId="4"/>
  </si>
  <si>
    <t>企業リスト</t>
  </si>
  <si>
    <t>企業数</t>
    <rPh sb="2" eb="3">
      <t>スウ</t>
    </rPh>
    <phoneticPr fontId="4"/>
  </si>
  <si>
    <t>企業一覧エリアでスクロール</t>
    <rPh sb="0" eb="2">
      <t>キギョウ</t>
    </rPh>
    <rPh sb="2" eb="4">
      <t>イチラン</t>
    </rPh>
    <phoneticPr fontId="4"/>
  </si>
  <si>
    <t>32文字</t>
    <rPh sb="2" eb="4">
      <t>モジ</t>
    </rPh>
    <phoneticPr fontId="4"/>
  </si>
  <si>
    <t>4文字</t>
    <rPh sb="1" eb="3">
      <t>モジ</t>
    </rPh>
    <phoneticPr fontId="4"/>
  </si>
  <si>
    <t>IP数</t>
    <rPh sb="2" eb="3">
      <t>スウ</t>
    </rPh>
    <phoneticPr fontId="4"/>
  </si>
  <si>
    <t>3000 文字</t>
    <rPh sb="5" eb="7">
      <t>モジ</t>
    </rPh>
    <phoneticPr fontId="4"/>
  </si>
  <si>
    <t>最大文字数を超えて入力できない</t>
    <rPh sb="0" eb="2">
      <t>サイダイ</t>
    </rPh>
    <rPh sb="2" eb="5">
      <t>モジスウ</t>
    </rPh>
    <rPh sb="6" eb="7">
      <t>コ</t>
    </rPh>
    <rPh sb="9" eb="11">
      <t>ニュウリョク</t>
    </rPh>
    <phoneticPr fontId="4"/>
  </si>
  <si>
    <t>企業検索 API をコールする</t>
    <rPh sb="2" eb="4">
      <t>ケンサク</t>
    </rPh>
    <phoneticPr fontId="4"/>
  </si>
  <si>
    <t xml:space="preserve">検索キー入力あり
</t>
    <rPh sb="0" eb="2">
      <t>ケンサク</t>
    </rPh>
    <rPh sb="4" eb="6">
      <t>ニュウリョク</t>
    </rPh>
    <phoneticPr fontId="4"/>
  </si>
  <si>
    <t>メッセージは「企業一覧を取得できませんでした。」</t>
    <rPh sb="9" eb="11">
      <t>イチラン</t>
    </rPh>
    <rPh sb="12" eb="14">
      <t>シュトク</t>
    </rPh>
    <phoneticPr fontId="4"/>
  </si>
  <si>
    <t>検索条件に該当する企業情報を全て表示</t>
    <rPh sb="0" eb="2">
      <t>ケンサク</t>
    </rPh>
    <rPh sb="2" eb="4">
      <t>ジョウケン</t>
    </rPh>
    <rPh sb="5" eb="7">
      <t>ガイトウ</t>
    </rPh>
    <rPh sb="11" eb="13">
      <t>ジョウホウ</t>
    </rPh>
    <rPh sb="14" eb="15">
      <t>スベ</t>
    </rPh>
    <rPh sb="16" eb="18">
      <t>ヒョウジ</t>
    </rPh>
    <phoneticPr fontId="4"/>
  </si>
  <si>
    <t>企業名の部分一致検索を行う</t>
    <rPh sb="0" eb="2">
      <t>キギョウ</t>
    </rPh>
    <rPh sb="2" eb="3">
      <t>メイ</t>
    </rPh>
    <rPh sb="4" eb="6">
      <t>ブブン</t>
    </rPh>
    <rPh sb="6" eb="8">
      <t>イッチ</t>
    </rPh>
    <rPh sb="8" eb="10">
      <t>ケンサク</t>
    </rPh>
    <rPh sb="11" eb="12">
      <t>オコナ</t>
    </rPh>
    <phoneticPr fontId="4"/>
  </si>
  <si>
    <t>代理店企業IDで絞込検索を行う</t>
    <rPh sb="0" eb="3">
      <t>ダイリテン</t>
    </rPh>
    <rPh sb="3" eb="5">
      <t>キギョウ</t>
    </rPh>
    <rPh sb="8" eb="10">
      <t>シボリコミ</t>
    </rPh>
    <phoneticPr fontId="4"/>
  </si>
  <si>
    <t>代理店企業IDで絞込、
企業名の部分一致で検索を行う</t>
    <rPh sb="12" eb="14">
      <t>キギョウ</t>
    </rPh>
    <rPh sb="14" eb="15">
      <t>メイ</t>
    </rPh>
    <rPh sb="16" eb="20">
      <t>ブブンイッチ</t>
    </rPh>
    <phoneticPr fontId="4"/>
  </si>
  <si>
    <t>企業リスト表示</t>
  </si>
  <si>
    <t>新規登録ボタン押下（代理店ログイン時）</t>
    <rPh sb="10" eb="13">
      <t>ダイリテン</t>
    </rPh>
    <rPh sb="17" eb="18">
      <t>ジ</t>
    </rPh>
    <phoneticPr fontId="4"/>
  </si>
  <si>
    <t>（企業一覧エリア)</t>
  </si>
  <si>
    <t>選択状態の企業の選択解除</t>
    <rPh sb="0" eb="2">
      <t>センタク</t>
    </rPh>
    <rPh sb="2" eb="4">
      <t>ジョウタイ</t>
    </rPh>
    <rPh sb="8" eb="10">
      <t>センタク</t>
    </rPh>
    <rPh sb="10" eb="12">
      <t>カイジョ</t>
    </rPh>
    <phoneticPr fontId="4"/>
  </si>
  <si>
    <t>（企業編集エリア)</t>
  </si>
  <si>
    <t>制限IPアドレス入力エリア</t>
    <rPh sb="0" eb="2">
      <t>セイゲン</t>
    </rPh>
    <rPh sb="8" eb="10">
      <t>ニュウリョク</t>
    </rPh>
    <phoneticPr fontId="4"/>
  </si>
  <si>
    <t>登録ボタン押下（代理店ログイン時）</t>
    <rPh sb="0" eb="2">
      <t>トウロク</t>
    </rPh>
    <rPh sb="5" eb="7">
      <t>オウカ</t>
    </rPh>
    <phoneticPr fontId="4"/>
  </si>
  <si>
    <t>企業登録 API をコールする</t>
    <rPh sb="2" eb="4">
      <t>トウロク</t>
    </rPh>
    <phoneticPr fontId="4"/>
  </si>
  <si>
    <t>半角英数記号：OK</t>
    <phoneticPr fontId="4"/>
  </si>
  <si>
    <t>半角英数カナ記号／全角：OK</t>
    <rPh sb="0" eb="2">
      <t>ハンカク</t>
    </rPh>
    <rPh sb="2" eb="4">
      <t>エイスウ</t>
    </rPh>
    <rPh sb="6" eb="8">
      <t>キゴウ</t>
    </rPh>
    <rPh sb="9" eb="11">
      <t>ゼンカク</t>
    </rPh>
    <phoneticPr fontId="4"/>
  </si>
  <si>
    <t>半角数字：OK</t>
    <rPh sb="0" eb="2">
      <t>ハンカク</t>
    </rPh>
    <rPh sb="2" eb="4">
      <t>スウジ</t>
    </rPh>
    <phoneticPr fontId="4"/>
  </si>
  <si>
    <t>半角数字以外：エラー</t>
    <rPh sb="0" eb="2">
      <t>ハンカク</t>
    </rPh>
    <rPh sb="2" eb="4">
      <t>スウジ</t>
    </rPh>
    <rPh sb="4" eb="6">
      <t>イガイ</t>
    </rPh>
    <phoneticPr fontId="4"/>
  </si>
  <si>
    <t>改行区切りIP形式：OK</t>
    <rPh sb="0" eb="2">
      <t>カイギョウ</t>
    </rPh>
    <rPh sb="2" eb="4">
      <t>クギ</t>
    </rPh>
    <rPh sb="7" eb="9">
      <t>ケイシキ</t>
    </rPh>
    <phoneticPr fontId="4"/>
  </si>
  <si>
    <t>改行区切りIP形式以外：エラー</t>
    <rPh sb="9" eb="11">
      <t>イガイ</t>
    </rPh>
    <phoneticPr fontId="4"/>
  </si>
  <si>
    <t>登録済み件数制限</t>
    <rPh sb="0" eb="2">
      <t>トウロク</t>
    </rPh>
    <rPh sb="2" eb="3">
      <t>スミ</t>
    </rPh>
    <rPh sb="4" eb="6">
      <t>ケンスウ</t>
    </rPh>
    <rPh sb="6" eb="8">
      <t>セイゲン</t>
    </rPh>
    <phoneticPr fontId="4"/>
  </si>
  <si>
    <t>登録件数が制限に達していない場合（1ライセンス10件）</t>
    <rPh sb="0" eb="2">
      <t>トウロク</t>
    </rPh>
    <rPh sb="2" eb="4">
      <t>ケンスウ</t>
    </rPh>
    <rPh sb="5" eb="7">
      <t>セイゲン</t>
    </rPh>
    <rPh sb="8" eb="9">
      <t>タッ</t>
    </rPh>
    <rPh sb="14" eb="16">
      <t>バアイ</t>
    </rPh>
    <rPh sb="25" eb="26">
      <t>ケン</t>
    </rPh>
    <phoneticPr fontId="4"/>
  </si>
  <si>
    <t>登録件数が制限に達している場合（1ライセンス10件）</t>
    <rPh sb="0" eb="2">
      <t>トウロク</t>
    </rPh>
    <rPh sb="2" eb="4">
      <t>ケンスウ</t>
    </rPh>
    <rPh sb="5" eb="7">
      <t>セイゲン</t>
    </rPh>
    <rPh sb="8" eb="9">
      <t>タッ</t>
    </rPh>
    <rPh sb="13" eb="15">
      <t>バアイ</t>
    </rPh>
    <rPh sb="24" eb="25">
      <t>ケン</t>
    </rPh>
    <phoneticPr fontId="4"/>
  </si>
  <si>
    <t>DB：企業管理登録</t>
    <rPh sb="5" eb="7">
      <t>カンリ</t>
    </rPh>
    <rPh sb="7" eb="9">
      <t>トウロク</t>
    </rPh>
    <phoneticPr fontId="4"/>
  </si>
  <si>
    <t>企業管理ID</t>
    <rPh sb="0" eb="2">
      <t>キギョウ</t>
    </rPh>
    <rPh sb="2" eb="4">
      <t>カンリ</t>
    </rPh>
    <phoneticPr fontId="4"/>
  </si>
  <si>
    <t>ログイン代理店企業ID</t>
    <rPh sb="4" eb="7">
      <t>ダイリテン</t>
    </rPh>
    <rPh sb="7" eb="9">
      <t>キギョウ</t>
    </rPh>
    <phoneticPr fontId="4"/>
  </si>
  <si>
    <t>ログイン代理店企業に紐づくリカイアスライセンスID</t>
    <rPh sb="10" eb="11">
      <t>ヒモ</t>
    </rPh>
    <phoneticPr fontId="4"/>
  </si>
  <si>
    <t>発行されたリカイアスモデルID</t>
    <rPh sb="0" eb="2">
      <t>ハッコウ</t>
    </rPh>
    <phoneticPr fontId="4"/>
  </si>
  <si>
    <t>接続元制限IPアドレス</t>
    <rPh sb="0" eb="2">
      <t>セツゾク</t>
    </rPh>
    <rPh sb="2" eb="3">
      <t>モト</t>
    </rPh>
    <rPh sb="3" eb="5">
      <t>セイゲン</t>
    </rPh>
    <phoneticPr fontId="4"/>
  </si>
  <si>
    <t>企業リストのタイトル押下</t>
    <rPh sb="10" eb="12">
      <t>オウカ</t>
    </rPh>
    <phoneticPr fontId="4"/>
  </si>
  <si>
    <t>企業取得 API をコールする</t>
    <rPh sb="2" eb="4">
      <t>シュトク</t>
    </rPh>
    <phoneticPr fontId="4"/>
  </si>
  <si>
    <t>押下された企業の情報を取得する</t>
    <rPh sb="0" eb="2">
      <t>オウカ</t>
    </rPh>
    <rPh sb="8" eb="10">
      <t>ジョウホウ</t>
    </rPh>
    <rPh sb="11" eb="13">
      <t>シュトク</t>
    </rPh>
    <phoneticPr fontId="4"/>
  </si>
  <si>
    <t>メッセージは「企業情報を取得できませんでした。」</t>
    <rPh sb="9" eb="11">
      <t>ジョウホウ</t>
    </rPh>
    <rPh sb="12" eb="14">
      <t>シュトク</t>
    </rPh>
    <phoneticPr fontId="4"/>
  </si>
  <si>
    <t>選択状態の企業の選択解除</t>
    <rPh sb="0" eb="2">
      <t>センタク</t>
    </rPh>
    <rPh sb="2" eb="4">
      <t>ジョウタイ</t>
    </rPh>
    <rPh sb="8" eb="12">
      <t>センタクカイジョ</t>
    </rPh>
    <phoneticPr fontId="4"/>
  </si>
  <si>
    <t>（システム管理者ログイン時）</t>
    <rPh sb="5" eb="8">
      <t>カンリシャ</t>
    </rPh>
    <phoneticPr fontId="4"/>
  </si>
  <si>
    <t>表示／非活性化</t>
    <phoneticPr fontId="4"/>
  </si>
  <si>
    <t>押下した企業を選択状態で表示</t>
    <rPh sb="0" eb="2">
      <t>オウカ</t>
    </rPh>
    <rPh sb="7" eb="11">
      <t>センタクジョウタイ</t>
    </rPh>
    <rPh sb="12" eb="14">
      <t>ヒョウジ</t>
    </rPh>
    <phoneticPr fontId="4"/>
  </si>
  <si>
    <t>企業ID表示</t>
    <rPh sb="4" eb="6">
      <t>ヒョウジ</t>
    </rPh>
    <phoneticPr fontId="4"/>
  </si>
  <si>
    <t>企業更新 API をコールする</t>
    <rPh sb="2" eb="4">
      <t>コウシン</t>
    </rPh>
    <phoneticPr fontId="4"/>
  </si>
  <si>
    <t>企業編集エリアの入力内容を送信する</t>
    <rPh sb="2" eb="4">
      <t>ヘンシュウ</t>
    </rPh>
    <rPh sb="8" eb="12">
      <t>ニュウリョクナイヨウ</t>
    </rPh>
    <rPh sb="13" eb="15">
      <t>ソウシン</t>
    </rPh>
    <phoneticPr fontId="4"/>
  </si>
  <si>
    <t>DB：企業更新</t>
    <rPh sb="5" eb="7">
      <t>コウシン</t>
    </rPh>
    <phoneticPr fontId="4"/>
  </si>
  <si>
    <t>表示していた企業レコード</t>
    <rPh sb="0" eb="2">
      <t>ヒョウジ</t>
    </rPh>
    <phoneticPr fontId="4"/>
  </si>
  <si>
    <t>企業削除 API をコールする</t>
    <rPh sb="2" eb="4">
      <t>サクジョ</t>
    </rPh>
    <phoneticPr fontId="4"/>
  </si>
  <si>
    <t>DB：企業削除</t>
    <rPh sb="5" eb="7">
      <t>サクジョ</t>
    </rPh>
    <phoneticPr fontId="4"/>
  </si>
  <si>
    <t>代理店管理画面</t>
    <rPh sb="0" eb="3">
      <t>ダイリテン</t>
    </rPh>
    <rPh sb="3" eb="5">
      <t>カンリ</t>
    </rPh>
    <rPh sb="5" eb="7">
      <t>ガメン</t>
    </rPh>
    <phoneticPr fontId="4"/>
  </si>
  <si>
    <t>（代理店一覧エリア）</t>
    <rPh sb="1" eb="4">
      <t>ダイリテン</t>
    </rPh>
    <rPh sb="4" eb="6">
      <t>イチラン</t>
    </rPh>
    <phoneticPr fontId="4"/>
  </si>
  <si>
    <t>新規登録表示ボタン</t>
    <rPh sb="0" eb="2">
      <t>シンキ</t>
    </rPh>
    <rPh sb="2" eb="4">
      <t>トウロク</t>
    </rPh>
    <rPh sb="4" eb="6">
      <t>ヒョウジ</t>
    </rPh>
    <phoneticPr fontId="4"/>
  </si>
  <si>
    <t>代理店情報を全て表示</t>
    <rPh sb="3" eb="5">
      <t>ジョウホウ</t>
    </rPh>
    <rPh sb="6" eb="7">
      <t>スベ</t>
    </rPh>
    <rPh sb="8" eb="10">
      <t>ヒョウジ</t>
    </rPh>
    <phoneticPr fontId="4"/>
  </si>
  <si>
    <t>代理店企業ID</t>
    <rPh sb="3" eb="5">
      <t>キギョウ</t>
    </rPh>
    <phoneticPr fontId="4"/>
  </si>
  <si>
    <t>代理店企業ID</t>
    <phoneticPr fontId="4"/>
  </si>
  <si>
    <t>（代理店編集エリア）</t>
    <rPh sb="4" eb="6">
      <t>ヘンシュウ</t>
    </rPh>
    <phoneticPr fontId="4"/>
  </si>
  <si>
    <t>代理店編集エリア</t>
  </si>
  <si>
    <t>代理店ID</t>
    <phoneticPr fontId="4"/>
  </si>
  <si>
    <t>「（編集は代理店をリストから選択して下さい）」表示</t>
    <rPh sb="2" eb="4">
      <t>ヘンシュウ</t>
    </rPh>
    <rPh sb="14" eb="16">
      <t>センタク</t>
    </rPh>
    <rPh sb="18" eb="19">
      <t>クダ</t>
    </rPh>
    <rPh sb="23" eb="25">
      <t>ヒョウジ</t>
    </rPh>
    <phoneticPr fontId="4"/>
  </si>
  <si>
    <t>代理店検索 API をコールする</t>
    <rPh sb="3" eb="5">
      <t>ケンサク</t>
    </rPh>
    <phoneticPr fontId="4"/>
  </si>
  <si>
    <t>メッセージは
「代理店一覧を取得できませんでした。」</t>
    <rPh sb="11" eb="13">
      <t>イチラン</t>
    </rPh>
    <rPh sb="14" eb="16">
      <t>シュトク</t>
    </rPh>
    <phoneticPr fontId="4"/>
  </si>
  <si>
    <t>代理店リスト表示</t>
    <rPh sb="6" eb="8">
      <t>ヒョウジ</t>
    </rPh>
    <phoneticPr fontId="4"/>
  </si>
  <si>
    <t>代理店ID</t>
  </si>
  <si>
    <t>代理店リスト</t>
  </si>
  <si>
    <t>代理店数</t>
    <rPh sb="3" eb="4">
      <t>スウ</t>
    </rPh>
    <phoneticPr fontId="4"/>
  </si>
  <si>
    <t>代理店企業ID入力エリア</t>
    <phoneticPr fontId="4"/>
  </si>
  <si>
    <t>メッセージは「代理店一覧を取得できませんでした。」</t>
    <rPh sb="10" eb="12">
      <t>イチラン</t>
    </rPh>
    <rPh sb="13" eb="15">
      <t>シュトク</t>
    </rPh>
    <phoneticPr fontId="4"/>
  </si>
  <si>
    <t>検索条件に該当する代理店情報を全て表示</t>
    <rPh sb="0" eb="2">
      <t>ケンサク</t>
    </rPh>
    <rPh sb="2" eb="4">
      <t>ジョウケン</t>
    </rPh>
    <rPh sb="5" eb="7">
      <t>ガイトウ</t>
    </rPh>
    <rPh sb="12" eb="14">
      <t>ジョウホウ</t>
    </rPh>
    <rPh sb="15" eb="16">
      <t>スベ</t>
    </rPh>
    <rPh sb="17" eb="19">
      <t>ヒョウジ</t>
    </rPh>
    <phoneticPr fontId="4"/>
  </si>
  <si>
    <t>すべて「▲▼」を表示</t>
    <rPh sb="8" eb="10">
      <t>ヒョウジ</t>
    </rPh>
    <phoneticPr fontId="4"/>
  </si>
  <si>
    <t>代理店リスト表示</t>
  </si>
  <si>
    <t>新規登録表示ボタン押下</t>
    <rPh sb="0" eb="2">
      <t>シンキ</t>
    </rPh>
    <rPh sb="2" eb="6">
      <t>トウロクヒョウジ</t>
    </rPh>
    <phoneticPr fontId="4"/>
  </si>
  <si>
    <t>（代理店一覧エリア)</t>
    <rPh sb="1" eb="4">
      <t>ダイリテン</t>
    </rPh>
    <phoneticPr fontId="4"/>
  </si>
  <si>
    <t>代理店スリスト</t>
    <rPh sb="0" eb="3">
      <t>ダイリテン</t>
    </rPh>
    <phoneticPr fontId="4"/>
  </si>
  <si>
    <t>選択状態の代理店の選択解除</t>
    <rPh sb="0" eb="2">
      <t>センタク</t>
    </rPh>
    <rPh sb="2" eb="4">
      <t>ジョウタイ</t>
    </rPh>
    <rPh sb="5" eb="8">
      <t>ダイリテン</t>
    </rPh>
    <rPh sb="9" eb="11">
      <t>センタク</t>
    </rPh>
    <rPh sb="11" eb="13">
      <t>カイジョ</t>
    </rPh>
    <phoneticPr fontId="4"/>
  </si>
  <si>
    <t>（代理店編集エリア)</t>
    <rPh sb="1" eb="4">
      <t>ダイリテン</t>
    </rPh>
    <phoneticPr fontId="4"/>
  </si>
  <si>
    <t>代理店登録 API をコールする</t>
    <rPh sb="3" eb="5">
      <t>トウロク</t>
    </rPh>
    <phoneticPr fontId="4"/>
  </si>
  <si>
    <t>代理店編集エリアの入力内容を送信する</t>
    <rPh sb="3" eb="5">
      <t>ヘンシュウ</t>
    </rPh>
    <rPh sb="9" eb="13">
      <t>ニュウリョクナイヨウ</t>
    </rPh>
    <rPh sb="14" eb="16">
      <t>ソウシン</t>
    </rPh>
    <phoneticPr fontId="4"/>
  </si>
  <si>
    <t>DB：代理店登録</t>
    <rPh sb="6" eb="8">
      <t>トウロク</t>
    </rPh>
    <phoneticPr fontId="4"/>
  </si>
  <si>
    <t>代理店リストのタイトル押下</t>
    <rPh sb="11" eb="13">
      <t>オウカ</t>
    </rPh>
    <phoneticPr fontId="4"/>
  </si>
  <si>
    <t>代理店取得 API をコールする</t>
    <rPh sb="3" eb="5">
      <t>シュトク</t>
    </rPh>
    <phoneticPr fontId="4"/>
  </si>
  <si>
    <t>押下された代理店の情報を取得する</t>
    <rPh sb="0" eb="2">
      <t>オウカ</t>
    </rPh>
    <rPh sb="9" eb="11">
      <t>ジョウホウ</t>
    </rPh>
    <rPh sb="12" eb="14">
      <t>シュトク</t>
    </rPh>
    <phoneticPr fontId="4"/>
  </si>
  <si>
    <t>メッセージは「代理店情報を取得できませんでした。」</t>
    <rPh sb="10" eb="12">
      <t>ジョウホウ</t>
    </rPh>
    <rPh sb="13" eb="15">
      <t>シュトク</t>
    </rPh>
    <phoneticPr fontId="4"/>
  </si>
  <si>
    <t>選択状態の代理店の選択解除</t>
    <rPh sb="0" eb="2">
      <t>センタク</t>
    </rPh>
    <rPh sb="2" eb="4">
      <t>ジョウタイ</t>
    </rPh>
    <rPh sb="9" eb="13">
      <t>センタクカイジョ</t>
    </rPh>
    <phoneticPr fontId="4"/>
  </si>
  <si>
    <t>押下した代理店を選択状態で表示</t>
    <rPh sb="0" eb="2">
      <t>オウカ</t>
    </rPh>
    <rPh sb="8" eb="12">
      <t>センタクジョウタイ</t>
    </rPh>
    <rPh sb="13" eb="15">
      <t>ヒョウジ</t>
    </rPh>
    <phoneticPr fontId="4"/>
  </si>
  <si>
    <t>代理店ID表示</t>
    <rPh sb="5" eb="7">
      <t>ヒョウジ</t>
    </rPh>
    <phoneticPr fontId="4"/>
  </si>
  <si>
    <t>代理店削除 API をコールする</t>
    <rPh sb="3" eb="5">
      <t>サクジョ</t>
    </rPh>
    <phoneticPr fontId="4"/>
  </si>
  <si>
    <t>代理店削除エリアに表示中の代理店IDを送信する</t>
    <rPh sb="3" eb="5">
      <t>サクジョ</t>
    </rPh>
    <rPh sb="9" eb="11">
      <t>ヒョウジ</t>
    </rPh>
    <rPh sb="11" eb="12">
      <t>チュウ</t>
    </rPh>
    <rPh sb="19" eb="21">
      <t>ソウシン</t>
    </rPh>
    <phoneticPr fontId="4"/>
  </si>
  <si>
    <t>DB：代理店削除</t>
    <rPh sb="6" eb="8">
      <t>サクジョ</t>
    </rPh>
    <phoneticPr fontId="4"/>
  </si>
  <si>
    <t>表示していた代理店レコード</t>
    <rPh sb="0" eb="2">
      <t>ヒョウジ</t>
    </rPh>
    <phoneticPr fontId="4"/>
  </si>
  <si>
    <t>ライセンス管理画面</t>
    <rPh sb="5" eb="7">
      <t>カンリ</t>
    </rPh>
    <rPh sb="7" eb="9">
      <t>ガメン</t>
    </rPh>
    <phoneticPr fontId="1"/>
  </si>
  <si>
    <t>代理店管理画面</t>
    <rPh sb="0" eb="5">
      <t>ダイリテンカンリ</t>
    </rPh>
    <rPh sb="5" eb="7">
      <t>ガメン</t>
    </rPh>
    <phoneticPr fontId="1"/>
  </si>
  <si>
    <t>企業管理画面</t>
    <rPh sb="0" eb="4">
      <t>キギョウカンリ</t>
    </rPh>
    <rPh sb="4" eb="6">
      <t>ガメン</t>
    </rPh>
    <phoneticPr fontId="1"/>
  </si>
  <si>
    <t>F</t>
    <phoneticPr fontId="4"/>
  </si>
  <si>
    <t>H</t>
    <phoneticPr fontId="4"/>
  </si>
  <si>
    <r>
      <t xml:space="preserve">すべて「▲▼」を表示
</t>
    </r>
    <r>
      <rPr>
        <sz val="10"/>
        <color theme="1"/>
        <rFont val="Meiryo UI"/>
        <family val="3"/>
        <charset val="128"/>
      </rPr>
      <t>※更新日時だけは「▼」を表示</t>
    </r>
    <rPh sb="8" eb="10">
      <t>ヒョウジ</t>
    </rPh>
    <rPh sb="12" eb="14">
      <t>コウシン</t>
    </rPh>
    <rPh sb="14" eb="16">
      <t>ニチジ</t>
    </rPh>
    <phoneticPr fontId="4"/>
  </si>
  <si>
    <t>1' OR 1 = 1</t>
    <phoneticPr fontId="4"/>
  </si>
  <si>
    <t>画面ページタイトル</t>
    <rPh sb="0" eb="2">
      <t>ガメン</t>
    </rPh>
    <phoneticPr fontId="4"/>
  </si>
  <si>
    <t>「AIVoiceAnalytics」</t>
    <phoneticPr fontId="4"/>
  </si>
  <si>
    <t>画面全体でスクロール</t>
    <rPh sb="0" eb="4">
      <t>ガメンゼンタイ</t>
    </rPh>
    <phoneticPr fontId="4"/>
  </si>
  <si>
    <t>ログアウト処理</t>
    <rPh sb="5" eb="7">
      <t>ショリ</t>
    </rPh>
    <phoneticPr fontId="4"/>
  </si>
  <si>
    <t>音声解析画面</t>
    <rPh sb="4" eb="6">
      <t>ガメン</t>
    </rPh>
    <phoneticPr fontId="4"/>
  </si>
  <si>
    <t>初期表示</t>
    <rPh sb="0" eb="2">
      <t>ショキ</t>
    </rPh>
    <rPh sb="2" eb="4">
      <t>ヒョウジ</t>
    </rPh>
    <phoneticPr fontId="4"/>
  </si>
  <si>
    <t>ログインする</t>
    <phoneticPr fontId="4"/>
  </si>
  <si>
    <t>音声解析画面が表示されること</t>
    <rPh sb="7" eb="9">
      <t>ヒョウジ</t>
    </rPh>
    <phoneticPr fontId="4"/>
  </si>
  <si>
    <t>上部メニューにログアウトメニューが閉じた状態で表示されること</t>
    <phoneticPr fontId="4"/>
  </si>
  <si>
    <t>ログアウトメニュー展開</t>
    <rPh sb="9" eb="11">
      <t>テンカイ</t>
    </rPh>
    <phoneticPr fontId="4"/>
  </si>
  <si>
    <t>上部メニュー「▼」をクリック</t>
    <rPh sb="0" eb="2">
      <t>ジョウブ</t>
    </rPh>
    <phoneticPr fontId="4"/>
  </si>
  <si>
    <t>ログアウトメニューが展開されログアウトメニューボタンが表示されること</t>
    <rPh sb="10" eb="12">
      <t>テンカイ</t>
    </rPh>
    <rPh sb="27" eb="29">
      <t>ヒョウジ</t>
    </rPh>
    <phoneticPr fontId="4"/>
  </si>
  <si>
    <t>ログアウトメニュー閉じる</t>
    <rPh sb="9" eb="10">
      <t>ト</t>
    </rPh>
    <phoneticPr fontId="4"/>
  </si>
  <si>
    <t>ログアウトメニューが展開されている状態で「▼」をクリック</t>
    <rPh sb="10" eb="12">
      <t>テンカイ</t>
    </rPh>
    <rPh sb="17" eb="19">
      <t>ジョウタイ</t>
    </rPh>
    <phoneticPr fontId="4"/>
  </si>
  <si>
    <t>ログアウトメニューが閉じること</t>
    <rPh sb="10" eb="11">
      <t>ト</t>
    </rPh>
    <phoneticPr fontId="4"/>
  </si>
  <si>
    <t>ログアウト</t>
    <phoneticPr fontId="4"/>
  </si>
  <si>
    <t>ログアウトメニューボタンを押下</t>
    <rPh sb="13" eb="15">
      <t>オウカ</t>
    </rPh>
    <phoneticPr fontId="4"/>
  </si>
  <si>
    <t>認証サーバのログイン画面が表示されること</t>
    <rPh sb="0" eb="2">
      <t>ニンショウ</t>
    </rPh>
    <rPh sb="13" eb="15">
      <t>ヒョウジ</t>
    </rPh>
    <phoneticPr fontId="4"/>
  </si>
  <si>
    <t>再ログイン</t>
    <rPh sb="0" eb="1">
      <t>サイ</t>
    </rPh>
    <phoneticPr fontId="4"/>
  </si>
  <si>
    <t>認証サーバの利用確認画面が表示されること</t>
    <rPh sb="0" eb="2">
      <t>ニンショウ</t>
    </rPh>
    <rPh sb="6" eb="12">
      <t>リヨウカクニンガメン</t>
    </rPh>
    <rPh sb="13" eb="15">
      <t>ヒョウジ</t>
    </rPh>
    <phoneticPr fontId="4"/>
  </si>
  <si>
    <t>認証サーバの利用確認画面で利用開始ボタンを押下</t>
    <rPh sb="13" eb="17">
      <t>リヨウカイシ</t>
    </rPh>
    <rPh sb="21" eb="23">
      <t>オウカ</t>
    </rPh>
    <phoneticPr fontId="4"/>
  </si>
  <si>
    <t>ログアウトメニュー展開、ログアウトメニューボタンを押下</t>
    <rPh sb="9" eb="11">
      <t>テンカイ</t>
    </rPh>
    <rPh sb="25" eb="27">
      <t>オウカ</t>
    </rPh>
    <phoneticPr fontId="4"/>
  </si>
  <si>
    <t>認証サーバのログイン画面が表示されること</t>
    <phoneticPr fontId="4"/>
  </si>
  <si>
    <t>ログイン画面</t>
    <rPh sb="4" eb="6">
      <t>ガメン</t>
    </rPh>
    <phoneticPr fontId="4"/>
  </si>
  <si>
    <t>ブラウザにオペレーション画面のURLを入力</t>
    <rPh sb="19" eb="21">
      <t>ニュウリョク</t>
    </rPh>
    <phoneticPr fontId="4"/>
  </si>
  <si>
    <t>ユーザ辞書画面</t>
    <phoneticPr fontId="4"/>
  </si>
  <si>
    <t>ログアウトメニューボタンを押下</t>
    <phoneticPr fontId="4"/>
  </si>
  <si>
    <t>認証サーバのログイン画面が表示されること</t>
  </si>
  <si>
    <t>利用時間確認画面</t>
    <phoneticPr fontId="4"/>
  </si>
  <si>
    <t>ライセンス管理画面</t>
    <phoneticPr fontId="4"/>
  </si>
  <si>
    <t>企業管理画面</t>
    <phoneticPr fontId="4"/>
  </si>
  <si>
    <t>代理店管理画面</t>
    <phoneticPr fontId="4"/>
  </si>
  <si>
    <t>上部メニュー(ログアウト)</t>
    <rPh sb="0" eb="2">
      <t>ジョウブ</t>
    </rPh>
    <phoneticPr fontId="4"/>
  </si>
  <si>
    <t>クローズ状態</t>
    <rPh sb="4" eb="6">
      <t>ジョウタイ</t>
    </rPh>
    <phoneticPr fontId="4"/>
  </si>
  <si>
    <t>代理店でログイン</t>
    <phoneticPr fontId="4"/>
  </si>
  <si>
    <t>辞書登録画面表示
/ui/admin/lexicon.html</t>
    <rPh sb="0" eb="6">
      <t>ジショトウロクガメン</t>
    </rPh>
    <rPh sb="6" eb="8">
      <t>ヒョウジ</t>
    </rPh>
    <phoneticPr fontId="4"/>
  </si>
  <si>
    <t>ライセンス管理画面表示
/ui/sys/license.html</t>
    <rPh sb="5" eb="7">
      <t>カンリ</t>
    </rPh>
    <rPh sb="7" eb="9">
      <t>ガメン</t>
    </rPh>
    <rPh sb="9" eb="11">
      <t>ヒョウジ</t>
    </rPh>
    <phoneticPr fontId="4"/>
  </si>
  <si>
    <t>企業管理画面表示
/ui/agency/companyManagement.html</t>
    <rPh sb="0" eb="2">
      <t>キギョウ</t>
    </rPh>
    <rPh sb="2" eb="4">
      <t>カンリ</t>
    </rPh>
    <rPh sb="4" eb="6">
      <t>ガメン</t>
    </rPh>
    <rPh sb="6" eb="8">
      <t>ヒョウジ</t>
    </rPh>
    <phoneticPr fontId="4"/>
  </si>
  <si>
    <t>代理店管理画面表示
/ui/sys/agencyManagement.html</t>
    <rPh sb="0" eb="3">
      <t>ダイリテン</t>
    </rPh>
    <rPh sb="3" eb="5">
      <t>カンリ</t>
    </rPh>
    <rPh sb="5" eb="7">
      <t>ガメン</t>
    </rPh>
    <rPh sb="7" eb="9">
      <t>ヒョウジ</t>
    </rPh>
    <phoneticPr fontId="4"/>
  </si>
  <si>
    <t>「ROLE_ANONYMOUS」のみ</t>
    <phoneticPr fontId="4"/>
  </si>
  <si>
    <t>「unknown」</t>
    <phoneticPr fontId="4"/>
  </si>
  <si>
    <t>ユーザ ID：userId</t>
    <phoneticPr fontId="4"/>
  </si>
  <si>
    <t>「ROLE_USER」のみ</t>
    <phoneticPr fontId="4"/>
  </si>
  <si>
    <t>「ROLE_AGENCY」と「ROLE_ADMIN」</t>
    <phoneticPr fontId="4"/>
  </si>
  <si>
    <t>「ROLE_ADMIN」のみ</t>
    <phoneticPr fontId="4"/>
  </si>
  <si>
    <t>「ROLE_ADMIN」と「ROLE_SYS_ADMIN」</t>
    <phoneticPr fontId="4"/>
  </si>
  <si>
    <t>403 エラー</t>
    <phoneticPr fontId="4"/>
  </si>
  <si>
    <t>呼び出し可能</t>
    <phoneticPr fontId="4"/>
  </si>
  <si>
    <t>リカイアスユーザ辞書登録単語一覧取得 API 呼び出し
/api/lexicon/get</t>
    <rPh sb="8" eb="10">
      <t>ジショ</t>
    </rPh>
    <rPh sb="10" eb="12">
      <t>トウロク</t>
    </rPh>
    <rPh sb="12" eb="14">
      <t>タンゴ</t>
    </rPh>
    <rPh sb="14" eb="16">
      <t>イチラン</t>
    </rPh>
    <rPh sb="16" eb="18">
      <t>シュトク</t>
    </rPh>
    <rPh sb="23" eb="24">
      <t>ヨ</t>
    </rPh>
    <rPh sb="25" eb="26">
      <t>ダ</t>
    </rPh>
    <phoneticPr fontId="4"/>
  </si>
  <si>
    <t>リカイアスユーザ辞書登録 API 呼び出し
/api/lexicon/update</t>
    <rPh sb="8" eb="10">
      <t>ジショ</t>
    </rPh>
    <rPh sb="10" eb="12">
      <t>トウロク</t>
    </rPh>
    <rPh sb="17" eb="18">
      <t>ヨ</t>
    </rPh>
    <rPh sb="19" eb="20">
      <t>ダ</t>
    </rPh>
    <phoneticPr fontId="4"/>
  </si>
  <si>
    <t>リカイアスユーザ辞書 CSV 出力 API 呼び出し
/api/lexicon/file/{ext}/{id}/</t>
    <rPh sb="8" eb="10">
      <t>ジショ</t>
    </rPh>
    <rPh sb="15" eb="17">
      <t>シュツリョク</t>
    </rPh>
    <rPh sb="22" eb="23">
      <t>ヨ</t>
    </rPh>
    <rPh sb="24" eb="25">
      <t>ダ</t>
    </rPh>
    <phoneticPr fontId="4"/>
  </si>
  <si>
    <t>企業管理情報登録 API 呼び出し
/api/companymanagement/put</t>
    <rPh sb="0" eb="2">
      <t>キギョウ</t>
    </rPh>
    <rPh sb="2" eb="4">
      <t>カンリ</t>
    </rPh>
    <rPh sb="4" eb="6">
      <t>ジョウホウ</t>
    </rPh>
    <rPh sb="6" eb="8">
      <t>トウロク</t>
    </rPh>
    <rPh sb="13" eb="14">
      <t>ヨ</t>
    </rPh>
    <rPh sb="15" eb="16">
      <t>ダ</t>
    </rPh>
    <phoneticPr fontId="4"/>
  </si>
  <si>
    <t>企業管理情報検索 API 呼び出し
/api/companymanagement/search</t>
    <rPh sb="0" eb="2">
      <t>キギョウ</t>
    </rPh>
    <rPh sb="2" eb="4">
      <t>カンリ</t>
    </rPh>
    <rPh sb="4" eb="6">
      <t>ジョウホウ</t>
    </rPh>
    <rPh sb="6" eb="8">
      <t>ケンサク</t>
    </rPh>
    <rPh sb="13" eb="14">
      <t>ヨ</t>
    </rPh>
    <rPh sb="15" eb="16">
      <t>ダ</t>
    </rPh>
    <phoneticPr fontId="4"/>
  </si>
  <si>
    <t>企業管理情報更新 API 呼び出し
/api/companymanagement/update</t>
    <rPh sb="0" eb="2">
      <t>キギョウ</t>
    </rPh>
    <rPh sb="2" eb="4">
      <t>カンリ</t>
    </rPh>
    <rPh sb="4" eb="6">
      <t>ジョウホウ</t>
    </rPh>
    <rPh sb="6" eb="8">
      <t>コウシン</t>
    </rPh>
    <rPh sb="13" eb="14">
      <t>ヨ</t>
    </rPh>
    <rPh sb="15" eb="16">
      <t>ダ</t>
    </rPh>
    <phoneticPr fontId="4"/>
  </si>
  <si>
    <t>企業管理情報削除 API 呼び出し
/api/companymanagement/delete</t>
    <rPh sb="0" eb="2">
      <t>キギョウ</t>
    </rPh>
    <rPh sb="2" eb="4">
      <t>カンリ</t>
    </rPh>
    <rPh sb="4" eb="6">
      <t>ジョウホウ</t>
    </rPh>
    <rPh sb="6" eb="8">
      <t>サクジョ</t>
    </rPh>
    <rPh sb="13" eb="14">
      <t>ヨ</t>
    </rPh>
    <rPh sb="15" eb="16">
      <t>ダ</t>
    </rPh>
    <phoneticPr fontId="4"/>
  </si>
  <si>
    <t>企業管理情報取得 API 呼び出し
/api/companymanagement/get</t>
    <rPh sb="0" eb="2">
      <t>キギョウ</t>
    </rPh>
    <rPh sb="2" eb="4">
      <t>カンリ</t>
    </rPh>
    <rPh sb="4" eb="6">
      <t>ジョウホウ</t>
    </rPh>
    <rPh sb="6" eb="8">
      <t>シュトク</t>
    </rPh>
    <rPh sb="13" eb="14">
      <t>ヨ</t>
    </rPh>
    <rPh sb="15" eb="16">
      <t>ダ</t>
    </rPh>
    <phoneticPr fontId="4"/>
  </si>
  <si>
    <t>リカイアスライセンス登録 API 呼び出し
/api/recaiuslicense/put</t>
    <rPh sb="10" eb="12">
      <t>トウロク</t>
    </rPh>
    <rPh sb="17" eb="18">
      <t>ヨ</t>
    </rPh>
    <rPh sb="19" eb="20">
      <t>ダ</t>
    </rPh>
    <phoneticPr fontId="4"/>
  </si>
  <si>
    <t>リカイアスライセンス検索 API 呼び出し
/api/recaiuslicense/search</t>
    <rPh sb="10" eb="12">
      <t>ケンサク</t>
    </rPh>
    <rPh sb="17" eb="18">
      <t>ヨ</t>
    </rPh>
    <rPh sb="19" eb="20">
      <t>ダ</t>
    </rPh>
    <phoneticPr fontId="4"/>
  </si>
  <si>
    <t>リカイアスライセンス更新 API 呼び出し
/api/recaiuslicense/update</t>
    <rPh sb="10" eb="12">
      <t>コウシン</t>
    </rPh>
    <rPh sb="17" eb="18">
      <t>ヨ</t>
    </rPh>
    <rPh sb="19" eb="20">
      <t>ダ</t>
    </rPh>
    <phoneticPr fontId="4"/>
  </si>
  <si>
    <t>リカイアスライセンス削除 API 呼び出し
/api/recaiuslicense/delete</t>
    <rPh sb="10" eb="12">
      <t>サクジョ</t>
    </rPh>
    <rPh sb="17" eb="18">
      <t>ヨ</t>
    </rPh>
    <rPh sb="19" eb="20">
      <t>ダ</t>
    </rPh>
    <phoneticPr fontId="4"/>
  </si>
  <si>
    <t>リカイアスライセンス取得 API 呼び出し
/api/recaiuslicense/get</t>
    <rPh sb="10" eb="12">
      <t>シュトク</t>
    </rPh>
    <rPh sb="17" eb="18">
      <t>ヨ</t>
    </rPh>
    <rPh sb="19" eb="20">
      <t>ダ</t>
    </rPh>
    <phoneticPr fontId="4"/>
  </si>
  <si>
    <t>代理店登録 API 呼び出し
/api/agency/put</t>
    <rPh sb="0" eb="3">
      <t>ダイリテン</t>
    </rPh>
    <rPh sb="3" eb="5">
      <t>トウロク</t>
    </rPh>
    <rPh sb="10" eb="11">
      <t>ヨ</t>
    </rPh>
    <rPh sb="12" eb="13">
      <t>ダ</t>
    </rPh>
    <phoneticPr fontId="4"/>
  </si>
  <si>
    <t>代理店検索 API 呼び出し
/api/agency/search</t>
    <rPh sb="3" eb="5">
      <t>ケンサク</t>
    </rPh>
    <rPh sb="10" eb="11">
      <t>ヨ</t>
    </rPh>
    <rPh sb="12" eb="13">
      <t>ダ</t>
    </rPh>
    <phoneticPr fontId="4"/>
  </si>
  <si>
    <t>代理店削除 API 呼び出し
/api/agency/delete</t>
    <rPh sb="3" eb="5">
      <t>サクジョ</t>
    </rPh>
    <rPh sb="10" eb="11">
      <t>ヨ</t>
    </rPh>
    <rPh sb="12" eb="13">
      <t>ダ</t>
    </rPh>
    <phoneticPr fontId="4"/>
  </si>
  <si>
    <t>代理店取得 API 呼び出し
/api/agency/get</t>
    <rPh sb="3" eb="5">
      <t>シュトク</t>
    </rPh>
    <rPh sb="10" eb="11">
      <t>ヨ</t>
    </rPh>
    <rPh sb="12" eb="13">
      <t>ダ</t>
    </rPh>
    <phoneticPr fontId="4"/>
  </si>
  <si>
    <t>企業IDが代理店テーブルに登録</t>
    <phoneticPr fontId="4"/>
  </si>
  <si>
    <t>ROLE_ADMIN と ROLE_SYS＿ADMIN と ROLE_AGENCY</t>
    <phoneticPr fontId="4"/>
  </si>
  <si>
    <t>企業IDが代理店テーブルに登録されていない</t>
    <phoneticPr fontId="4"/>
  </si>
  <si>
    <t>ROLE_ADMIN</t>
    <phoneticPr fontId="4"/>
  </si>
  <si>
    <t>ROLE_USER</t>
    <phoneticPr fontId="4"/>
  </si>
  <si>
    <t>多重ログインエラー画面へ遷移すること。</t>
    <phoneticPr fontId="4"/>
  </si>
  <si>
    <t>代理店ユーザ</t>
    <rPh sb="0" eb="3">
      <t>ダイリテン</t>
    </rPh>
    <phoneticPr fontId="4"/>
  </si>
  <si>
    <t>代理店ユーザ権限を持っているユーザが重複にログインする場合</t>
    <rPh sb="6" eb="8">
      <t>ケンゲン</t>
    </rPh>
    <rPh sb="9" eb="10">
      <t>モ</t>
    </rPh>
    <rPh sb="18" eb="20">
      <t>チョウフク</t>
    </rPh>
    <rPh sb="27" eb="29">
      <t>バアイ</t>
    </rPh>
    <phoneticPr fontId="4"/>
  </si>
  <si>
    <t>Ｇ</t>
    <phoneticPr fontId="4"/>
  </si>
  <si>
    <t>画面フロー</t>
    <rPh sb="0" eb="2">
      <t>ガメン</t>
    </rPh>
    <phoneticPr fontId="4"/>
  </si>
  <si>
    <t>音声解析画面を表示する</t>
    <rPh sb="0" eb="2">
      <t>オンセイ</t>
    </rPh>
    <rPh sb="2" eb="4">
      <t>カイセキ</t>
    </rPh>
    <rPh sb="4" eb="6">
      <t>ガメン</t>
    </rPh>
    <rPh sb="7" eb="9">
      <t>ヒョウジ</t>
    </rPh>
    <phoneticPr fontId="4"/>
  </si>
  <si>
    <t>権限不足エラー画面（access-denied.html）に遷移する</t>
    <rPh sb="0" eb="4">
      <t>ケンゲンフソク</t>
    </rPh>
    <rPh sb="7" eb="9">
      <t>ガメン</t>
    </rPh>
    <rPh sb="30" eb="32">
      <t>センイ</t>
    </rPh>
    <phoneticPr fontId="4"/>
  </si>
  <si>
    <t>ユーザ</t>
    <phoneticPr fontId="4"/>
  </si>
  <si>
    <t>パスワード</t>
    <phoneticPr fontId="4"/>
  </si>
  <si>
    <t>optim-develop</t>
    <phoneticPr fontId="4"/>
  </si>
  <si>
    <t>hidekazu.fujii</t>
    <phoneticPr fontId="4"/>
  </si>
  <si>
    <t>fujii</t>
    <phoneticPr fontId="4"/>
  </si>
  <si>
    <t>mitsuko.kumakura</t>
    <phoneticPr fontId="4"/>
  </si>
  <si>
    <t>kumakura</t>
    <phoneticPr fontId="4"/>
  </si>
  <si>
    <t>代理店ログイン</t>
    <rPh sb="0" eb="3">
      <t>ダイリテン</t>
    </rPh>
    <phoneticPr fontId="4"/>
  </si>
  <si>
    <t>admin</t>
    <phoneticPr fontId="4"/>
  </si>
  <si>
    <t>optimadmin</t>
    <phoneticPr fontId="4"/>
  </si>
  <si>
    <t>optim20172017</t>
    <phoneticPr fontId="4"/>
  </si>
  <si>
    <t>optimadmin2017</t>
    <phoneticPr fontId="4"/>
  </si>
  <si>
    <t>音声保存</t>
    <rPh sb="0" eb="2">
      <t>オンセイ</t>
    </rPh>
    <rPh sb="2" eb="4">
      <t>ホゾン</t>
    </rPh>
    <phoneticPr fontId="4"/>
  </si>
  <si>
    <t>音声を保存する入力エリア</t>
    <rPh sb="0" eb="2">
      <t>オンセイ</t>
    </rPh>
    <rPh sb="3" eb="5">
      <t>ホゾン</t>
    </rPh>
    <rPh sb="7" eb="9">
      <t>ニュウリョク</t>
    </rPh>
    <phoneticPr fontId="4"/>
  </si>
  <si>
    <t>音声保存設定</t>
    <rPh sb="0" eb="2">
      <t>オンセイ</t>
    </rPh>
    <rPh sb="2" eb="4">
      <t>ホゾン</t>
    </rPh>
    <rPh sb="4" eb="6">
      <t>セッテイ</t>
    </rPh>
    <phoneticPr fontId="4"/>
  </si>
  <si>
    <t>表示／活性化</t>
    <rPh sb="0" eb="2">
      <t>ヒョウジ</t>
    </rPh>
    <phoneticPr fontId="4"/>
  </si>
  <si>
    <t>No</t>
    <phoneticPr fontId="4"/>
  </si>
  <si>
    <t>A</t>
    <phoneticPr fontId="4"/>
  </si>
  <si>
    <t>音声削除処理</t>
    <rPh sb="0" eb="2">
      <t>オンセイ</t>
    </rPh>
    <rPh sb="2" eb="4">
      <t>サクジョ</t>
    </rPh>
    <rPh sb="4" eb="6">
      <t>ショリ</t>
    </rPh>
    <phoneticPr fontId="4"/>
  </si>
  <si>
    <t>処理実行</t>
    <rPh sb="0" eb="2">
      <t>ショリ</t>
    </rPh>
    <rPh sb="2" eb="4">
      <t>ジッコウ</t>
    </rPh>
    <phoneticPr fontId="4"/>
  </si>
  <si>
    <t>設定した時刻に定期的に実行されること</t>
    <rPh sb="0" eb="2">
      <t>セッテイ</t>
    </rPh>
    <rPh sb="4" eb="6">
      <t>ジコク</t>
    </rPh>
    <rPh sb="7" eb="10">
      <t>テイキテキ</t>
    </rPh>
    <rPh sb="11" eb="13">
      <t>ジッコウ</t>
    </rPh>
    <phoneticPr fontId="4"/>
  </si>
  <si>
    <t>対象データ抽出</t>
    <rPh sb="0" eb="2">
      <t>タイショウ</t>
    </rPh>
    <rPh sb="5" eb="7">
      <t>チュウシュツ</t>
    </rPh>
    <phoneticPr fontId="4"/>
  </si>
  <si>
    <t>音声ファイル有無と
企業管理の保存期間</t>
    <rPh sb="0" eb="2">
      <t>オンセイ</t>
    </rPh>
    <rPh sb="6" eb="8">
      <t>ウム</t>
    </rPh>
    <phoneticPr fontId="4"/>
  </si>
  <si>
    <t>音声:無</t>
    <rPh sb="0" eb="2">
      <t>オンセイ</t>
    </rPh>
    <rPh sb="3" eb="4">
      <t>ナシ</t>
    </rPh>
    <phoneticPr fontId="4"/>
  </si>
  <si>
    <t>対象データとして抽出されないこと</t>
    <rPh sb="0" eb="2">
      <t>タイショウ</t>
    </rPh>
    <rPh sb="8" eb="10">
      <t>チュウシュツ</t>
    </rPh>
    <phoneticPr fontId="4"/>
  </si>
  <si>
    <t>対象データ</t>
    <rPh sb="0" eb="2">
      <t>タイショウ</t>
    </rPh>
    <phoneticPr fontId="4"/>
  </si>
  <si>
    <t>0件</t>
    <rPh sb="1" eb="2">
      <t>ケン</t>
    </rPh>
    <phoneticPr fontId="4"/>
  </si>
  <si>
    <t>処理を終了する</t>
    <rPh sb="0" eb="2">
      <t>ショリ</t>
    </rPh>
    <rPh sb="3" eb="5">
      <t>シュウリョウ</t>
    </rPh>
    <phoneticPr fontId="4"/>
  </si>
  <si>
    <t>1件以上</t>
    <rPh sb="1" eb="4">
      <t>ケンイジョウ</t>
    </rPh>
    <phoneticPr fontId="4"/>
  </si>
  <si>
    <t>次の対象データの処理を行う</t>
    <rPh sb="0" eb="1">
      <t>ツギ</t>
    </rPh>
    <rPh sb="2" eb="4">
      <t>タイショウ</t>
    </rPh>
    <rPh sb="8" eb="10">
      <t>ショリ</t>
    </rPh>
    <rPh sb="11" eb="12">
      <t>オコナ</t>
    </rPh>
    <phoneticPr fontId="4"/>
  </si>
  <si>
    <t>データ更新、ファイル削除処理を行う</t>
    <rPh sb="3" eb="5">
      <t>コウシン</t>
    </rPh>
    <rPh sb="10" eb="12">
      <t>サクジョ</t>
    </rPh>
    <rPh sb="12" eb="14">
      <t>ショリ</t>
    </rPh>
    <rPh sb="15" eb="16">
      <t>オコナ</t>
    </rPh>
    <phoneticPr fontId="4"/>
  </si>
  <si>
    <t>データ更新、ファイル削除処理</t>
    <phoneticPr fontId="4"/>
  </si>
  <si>
    <t>データ更新失敗</t>
    <rPh sb="3" eb="5">
      <t>コウシン</t>
    </rPh>
    <rPh sb="5" eb="7">
      <t>シッパイ</t>
    </rPh>
    <phoneticPr fontId="4"/>
  </si>
  <si>
    <t>データ更新成功</t>
    <rPh sb="3" eb="5">
      <t>コウシン</t>
    </rPh>
    <rPh sb="5" eb="7">
      <t>セイコウ</t>
    </rPh>
    <phoneticPr fontId="4"/>
  </si>
  <si>
    <t>開始秒数</t>
    <rPh sb="0" eb="2">
      <t>カイシ</t>
    </rPh>
    <rPh sb="2" eb="3">
      <t>ビョウ</t>
    </rPh>
    <rPh sb="3" eb="4">
      <t>スウ</t>
    </rPh>
    <phoneticPr fontId="4"/>
  </si>
  <si>
    <t>NULL</t>
    <phoneticPr fontId="4"/>
  </si>
  <si>
    <t>終了秒数</t>
    <rPh sb="0" eb="2">
      <t>シュウリョウ</t>
    </rPh>
    <rPh sb="2" eb="3">
      <t>ビョウ</t>
    </rPh>
    <rPh sb="3" eb="4">
      <t>スウ</t>
    </rPh>
    <phoneticPr fontId="4"/>
  </si>
  <si>
    <t>音声有無フラグ</t>
    <phoneticPr fontId="4"/>
  </si>
  <si>
    <t>対象ファイル有無</t>
    <rPh sb="0" eb="2">
      <t>タイショウ</t>
    </rPh>
    <rPh sb="6" eb="8">
      <t>ウム</t>
    </rPh>
    <phoneticPr fontId="4"/>
  </si>
  <si>
    <t>無し</t>
    <rPh sb="0" eb="1">
      <t>ナ</t>
    </rPh>
    <phoneticPr fontId="4"/>
  </si>
  <si>
    <t>DBのコミットが行われること</t>
    <rPh sb="8" eb="9">
      <t>オコナ</t>
    </rPh>
    <phoneticPr fontId="4"/>
  </si>
  <si>
    <t>有り</t>
    <rPh sb="0" eb="1">
      <t>ア</t>
    </rPh>
    <phoneticPr fontId="4"/>
  </si>
  <si>
    <t>ファイル削除処理を実行する</t>
    <rPh sb="4" eb="6">
      <t>サクジョ</t>
    </rPh>
    <rPh sb="6" eb="8">
      <t>ショリ</t>
    </rPh>
    <rPh sb="9" eb="11">
      <t>ジッコウ</t>
    </rPh>
    <phoneticPr fontId="4"/>
  </si>
  <si>
    <t>ファイル削除処理</t>
    <rPh sb="4" eb="6">
      <t>サクジョ</t>
    </rPh>
    <rPh sb="6" eb="8">
      <t>ショリ</t>
    </rPh>
    <phoneticPr fontId="4"/>
  </si>
  <si>
    <t>失敗</t>
    <rPh sb="0" eb="2">
      <t>シッパイ</t>
    </rPh>
    <phoneticPr fontId="4"/>
  </si>
  <si>
    <t>DBがロールバックされること</t>
    <phoneticPr fontId="4"/>
  </si>
  <si>
    <t>成功</t>
    <rPh sb="0" eb="2">
      <t>セイコウ</t>
    </rPh>
    <phoneticPr fontId="4"/>
  </si>
  <si>
    <t>対象ファイルが削除されていること</t>
    <rPh sb="0" eb="2">
      <t>タイショウ</t>
    </rPh>
    <rPh sb="7" eb="9">
      <t>サクジョ</t>
    </rPh>
    <phoneticPr fontId="4"/>
  </si>
  <si>
    <t>ディレクトリ削除処理</t>
    <rPh sb="6" eb="8">
      <t>サクジョ</t>
    </rPh>
    <rPh sb="8" eb="10">
      <t>ショリ</t>
    </rPh>
    <phoneticPr fontId="4"/>
  </si>
  <si>
    <t>ディレクトリ内のファイル有無</t>
    <rPh sb="6" eb="7">
      <t>ナイ</t>
    </rPh>
    <rPh sb="12" eb="14">
      <t>ウム</t>
    </rPh>
    <phoneticPr fontId="4"/>
  </si>
  <si>
    <t>対象データのディレクトリが削除されること</t>
    <rPh sb="0" eb="2">
      <t>タイショウ</t>
    </rPh>
    <rPh sb="13" eb="15">
      <t>サクジョ</t>
    </rPh>
    <phoneticPr fontId="4"/>
  </si>
  <si>
    <t>音声ファイル圧縮処理</t>
    <rPh sb="0" eb="2">
      <t>オンセイ</t>
    </rPh>
    <rPh sb="6" eb="8">
      <t>アッシュク</t>
    </rPh>
    <rPh sb="8" eb="10">
      <t>ショリ</t>
    </rPh>
    <phoneticPr fontId="4"/>
  </si>
  <si>
    <t>5分毎に実行されること</t>
    <rPh sb="1" eb="2">
      <t>フン</t>
    </rPh>
    <rPh sb="2" eb="3">
      <t>マイ</t>
    </rPh>
    <rPh sb="4" eb="6">
      <t>ジッコウ</t>
    </rPh>
    <phoneticPr fontId="4"/>
  </si>
  <si>
    <t>データ更新、音声ファイル圧縮処理を行う</t>
    <rPh sb="3" eb="5">
      <t>コウシン</t>
    </rPh>
    <rPh sb="6" eb="8">
      <t>オンセイ</t>
    </rPh>
    <rPh sb="12" eb="14">
      <t>アッシュク</t>
    </rPh>
    <rPh sb="14" eb="16">
      <t>ショリ</t>
    </rPh>
    <rPh sb="17" eb="18">
      <t>オコナ</t>
    </rPh>
    <phoneticPr fontId="4"/>
  </si>
  <si>
    <t>データ削除、音声ファイル圧縮処理</t>
    <rPh sb="3" eb="5">
      <t>サクジョ</t>
    </rPh>
    <phoneticPr fontId="4"/>
  </si>
  <si>
    <t>データ削除処理</t>
    <rPh sb="3" eb="5">
      <t>サクジョ</t>
    </rPh>
    <rPh sb="5" eb="7">
      <t>ショリ</t>
    </rPh>
    <phoneticPr fontId="4"/>
  </si>
  <si>
    <t>データ削除失敗</t>
    <phoneticPr fontId="4"/>
  </si>
  <si>
    <t>対象の音声圧縮キューのレコードが削除されていないこと</t>
    <rPh sb="0" eb="2">
      <t>タイショウ</t>
    </rPh>
    <rPh sb="3" eb="5">
      <t>オンセイ</t>
    </rPh>
    <rPh sb="5" eb="7">
      <t>アッシュク</t>
    </rPh>
    <rPh sb="16" eb="18">
      <t>サクジョ</t>
    </rPh>
    <phoneticPr fontId="4"/>
  </si>
  <si>
    <t>次の音声圧縮キューの処理が行われること</t>
    <rPh sb="0" eb="1">
      <t>ツギ</t>
    </rPh>
    <rPh sb="2" eb="4">
      <t>オンセイ</t>
    </rPh>
    <rPh sb="4" eb="6">
      <t>アッシュク</t>
    </rPh>
    <rPh sb="10" eb="12">
      <t>ショリ</t>
    </rPh>
    <rPh sb="13" eb="14">
      <t>オコナ</t>
    </rPh>
    <phoneticPr fontId="4"/>
  </si>
  <si>
    <t>データ削除成功</t>
    <rPh sb="3" eb="5">
      <t>サクジョ</t>
    </rPh>
    <rPh sb="5" eb="7">
      <t>セイコウ</t>
    </rPh>
    <phoneticPr fontId="4"/>
  </si>
  <si>
    <t>対象の音声圧縮キューのレコードが物理削除されていること</t>
    <rPh sb="0" eb="2">
      <t>タイショウ</t>
    </rPh>
    <rPh sb="3" eb="5">
      <t>オンセイ</t>
    </rPh>
    <rPh sb="5" eb="7">
      <t>アッシュク</t>
    </rPh>
    <rPh sb="16" eb="18">
      <t>ブツリ</t>
    </rPh>
    <rPh sb="18" eb="20">
      <t>サクジョ</t>
    </rPh>
    <phoneticPr fontId="4"/>
  </si>
  <si>
    <t>圧縮処理</t>
    <rPh sb="0" eb="2">
      <t>アッシュク</t>
    </rPh>
    <rPh sb="2" eb="4">
      <t>ショリ</t>
    </rPh>
    <phoneticPr fontId="4"/>
  </si>
  <si>
    <t>圧縮失敗</t>
    <rPh sb="0" eb="2">
      <t>アッシュク</t>
    </rPh>
    <rPh sb="2" eb="4">
      <t>シッパイ</t>
    </rPh>
    <phoneticPr fontId="4"/>
  </si>
  <si>
    <t>圧縮成功</t>
    <rPh sb="0" eb="2">
      <t>アッシュク</t>
    </rPh>
    <rPh sb="2" eb="4">
      <t>セイコウ</t>
    </rPh>
    <phoneticPr fontId="4"/>
  </si>
  <si>
    <t>ファイル名変更処理</t>
    <rPh sb="4" eb="5">
      <t>メイ</t>
    </rPh>
    <rPh sb="5" eb="7">
      <t>ヘンコウ</t>
    </rPh>
    <rPh sb="7" eb="9">
      <t>ショリ</t>
    </rPh>
    <phoneticPr fontId="4"/>
  </si>
  <si>
    <t>音声解析ログ詳細取得処理を実行する</t>
    <rPh sb="6" eb="8">
      <t>ショウサイ</t>
    </rPh>
    <rPh sb="8" eb="10">
      <t>シュトク</t>
    </rPh>
    <rPh sb="10" eb="12">
      <t>ショリ</t>
    </rPh>
    <rPh sb="13" eb="15">
      <t>ジッコウ</t>
    </rPh>
    <phoneticPr fontId="4"/>
  </si>
  <si>
    <t>音声解析ログ詳細取得処理</t>
  </si>
  <si>
    <t>音声ファイル有りの音声解析ログ詳細取得</t>
    <rPh sb="0" eb="2">
      <t>オンセイ</t>
    </rPh>
    <rPh sb="6" eb="7">
      <t>ア</t>
    </rPh>
    <rPh sb="15" eb="17">
      <t>ショウサイ</t>
    </rPh>
    <rPh sb="17" eb="19">
      <t>シュトク</t>
    </rPh>
    <phoneticPr fontId="4"/>
  </si>
  <si>
    <t>対象の音声解析ログ詳細のレコードが更新されていないこと</t>
    <rPh sb="0" eb="2">
      <t>タイショウ</t>
    </rPh>
    <rPh sb="9" eb="11">
      <t>ショウサイ</t>
    </rPh>
    <rPh sb="17" eb="19">
      <t>コウシン</t>
    </rPh>
    <phoneticPr fontId="4"/>
  </si>
  <si>
    <t>ログに失敗した音声解析ログIDと音声解析ログ詳細IDが出力されること</t>
    <rPh sb="3" eb="5">
      <t>シッパイ</t>
    </rPh>
    <rPh sb="22" eb="24">
      <t>ショウサイ</t>
    </rPh>
    <rPh sb="27" eb="29">
      <t>シュツリョク</t>
    </rPh>
    <phoneticPr fontId="4"/>
  </si>
  <si>
    <t>次の音声解析ログ詳細の処理が行われること</t>
  </si>
  <si>
    <t>次の音声解析ログ詳細の処理が行われること</t>
    <rPh sb="0" eb="1">
      <t>ツギ</t>
    </rPh>
    <rPh sb="8" eb="10">
      <t>ショウサイ</t>
    </rPh>
    <rPh sb="11" eb="13">
      <t>ショリ</t>
    </rPh>
    <rPh sb="14" eb="15">
      <t>オコナ</t>
    </rPh>
    <phoneticPr fontId="4"/>
  </si>
  <si>
    <t>ファイル名が「tmp_音声解析ログ詳細ID」のファイルが生成されていること</t>
    <rPh sb="4" eb="5">
      <t>メイ</t>
    </rPh>
    <rPh sb="17" eb="19">
      <t>ショウサイ</t>
    </rPh>
    <rPh sb="28" eb="30">
      <t>セイセイ</t>
    </rPh>
    <phoneticPr fontId="4"/>
  </si>
  <si>
    <t>ファイル名が「tmp_音声解析ログ詳細ID」のファイルがなくなっていること</t>
    <rPh sb="4" eb="5">
      <t>メイ</t>
    </rPh>
    <rPh sb="17" eb="19">
      <t>ショウサイ</t>
    </rPh>
    <phoneticPr fontId="4"/>
  </si>
  <si>
    <t>ファイル名が「encoded_音声解析ログ詳細ID」のファイルが生成されていること</t>
    <rPh sb="4" eb="5">
      <t>メイ</t>
    </rPh>
    <rPh sb="21" eb="23">
      <t>ショウサイ</t>
    </rPh>
    <rPh sb="32" eb="34">
      <t>セイセイ</t>
    </rPh>
    <phoneticPr fontId="4"/>
  </si>
  <si>
    <t>ファイル名が「音声解析ログ詳細ID.wav」のファイルが削除されていること</t>
    <rPh sb="4" eb="5">
      <t>メイ</t>
    </rPh>
    <rPh sb="13" eb="15">
      <t>ショウサイ</t>
    </rPh>
    <rPh sb="28" eb="30">
      <t>サクジョ</t>
    </rPh>
    <phoneticPr fontId="4"/>
  </si>
  <si>
    <t>音声ファイル圧縮処理</t>
  </si>
  <si>
    <r>
      <rPr>
        <strike/>
        <sz val="10"/>
        <rFont val="Meiryo UI"/>
        <family val="3"/>
        <charset val="128"/>
      </rPr>
      <t>権限不足エラー画面に遷移する</t>
    </r>
    <r>
      <rPr>
        <sz val="10"/>
        <rFont val="Meiryo UI"/>
        <family val="3"/>
        <charset val="128"/>
      </rPr>
      <t xml:space="preserve">
表示する</t>
    </r>
    <rPh sb="0" eb="2">
      <t>ケンゲン</t>
    </rPh>
    <rPh sb="2" eb="4">
      <t>ブソク</t>
    </rPh>
    <rPh sb="7" eb="9">
      <t>ガメン</t>
    </rPh>
    <rPh sb="10" eb="12">
      <t>センイ</t>
    </rPh>
    <rPh sb="15" eb="17">
      <t>ヒョウジ</t>
    </rPh>
    <phoneticPr fontId="4"/>
  </si>
  <si>
    <t>A</t>
    <phoneticPr fontId="4"/>
  </si>
  <si>
    <t>レイアウト</t>
    <phoneticPr fontId="4"/>
  </si>
  <si>
    <t>ユーザ ID</t>
    <phoneticPr fontId="4"/>
  </si>
  <si>
    <t>その他のメニュー</t>
    <rPh sb="2" eb="3">
      <t>タ</t>
    </rPh>
    <phoneticPr fontId="4"/>
  </si>
  <si>
    <t>非選択状態</t>
    <rPh sb="0" eb="5">
      <t>ヒセンタクジョウタイ</t>
    </rPh>
    <phoneticPr fontId="4"/>
  </si>
  <si>
    <t>日付選択</t>
    <phoneticPr fontId="4"/>
  </si>
  <si>
    <t>今日の日付を選択</t>
    <rPh sb="0" eb="2">
      <t>キョウ</t>
    </rPh>
    <rPh sb="3" eb="5">
      <t>ヒヅケ</t>
    </rPh>
    <rPh sb="6" eb="8">
      <t>センタク</t>
    </rPh>
    <phoneticPr fontId="4"/>
  </si>
  <si>
    <t>検索キー入力エリア</t>
    <phoneticPr fontId="4"/>
  </si>
  <si>
    <t>検索ボタン</t>
    <phoneticPr fontId="4"/>
  </si>
  <si>
    <t>企業管理情報．音声保存設定-する</t>
    <phoneticPr fontId="4"/>
  </si>
  <si>
    <t>企業管理情報．音声保存設定-する</t>
    <phoneticPr fontId="4"/>
  </si>
  <si>
    <t>連続再生ボタン</t>
    <rPh sb="0" eb="2">
      <t>レンゾク</t>
    </rPh>
    <rPh sb="2" eb="4">
      <t>サイセイ</t>
    </rPh>
    <phoneticPr fontId="4"/>
  </si>
  <si>
    <t>表示／非活性化</t>
    <phoneticPr fontId="4"/>
  </si>
  <si>
    <t>表示／非活性化</t>
  </si>
  <si>
    <t>企業管理情報．音声保存設定-しない</t>
    <phoneticPr fontId="4"/>
  </si>
  <si>
    <t>非表示</t>
    <phoneticPr fontId="4"/>
  </si>
  <si>
    <t>B</t>
    <phoneticPr fontId="4"/>
  </si>
  <si>
    <t>インジェクション</t>
    <phoneticPr fontId="4"/>
  </si>
  <si>
    <t>1' OR 1 = 1</t>
    <phoneticPr fontId="4"/>
  </si>
  <si>
    <t>長い内容</t>
    <phoneticPr fontId="4"/>
  </si>
  <si>
    <t>XSS</t>
    <phoneticPr fontId="4"/>
  </si>
  <si>
    <t>&lt;script&gt;alert("1")&lt;/script&gt;</t>
    <phoneticPr fontId="4"/>
  </si>
  <si>
    <t>何もしない</t>
    <rPh sb="0" eb="1">
      <t>ナニ</t>
    </rPh>
    <phoneticPr fontId="4"/>
  </si>
  <si>
    <t>API</t>
    <phoneticPr fontId="4"/>
  </si>
  <si>
    <t>検索キー入力なし</t>
    <phoneticPr fontId="4"/>
  </si>
  <si>
    <t>API エラー</t>
    <phoneticPr fontId="4"/>
  </si>
  <si>
    <t>更新ボタン</t>
    <phoneticPr fontId="4"/>
  </si>
  <si>
    <t xml:space="preserve">企業管理情報．音声保存設定-しない
</t>
    <phoneticPr fontId="4"/>
  </si>
  <si>
    <t>非表示</t>
    <rPh sb="0" eb="1">
      <t>ヒ</t>
    </rPh>
    <phoneticPr fontId="4"/>
  </si>
  <si>
    <t>E</t>
    <phoneticPr fontId="4"/>
  </si>
  <si>
    <t>（D-3 で確認）</t>
    <phoneticPr fontId="4"/>
  </si>
  <si>
    <t>F</t>
    <phoneticPr fontId="4"/>
  </si>
  <si>
    <t>API 正常終了</t>
    <phoneticPr fontId="4"/>
  </si>
  <si>
    <t>押下前の項目が「▼」</t>
    <phoneticPr fontId="4"/>
  </si>
  <si>
    <t>ソート</t>
    <phoneticPr fontId="4"/>
  </si>
  <si>
    <t>（D-3 で確認）</t>
    <rPh sb="6" eb="8">
      <t>カクニン</t>
    </rPh>
    <phoneticPr fontId="4"/>
  </si>
  <si>
    <t>G</t>
    <phoneticPr fontId="4"/>
  </si>
  <si>
    <t>選択状態のリストの選択解除</t>
    <phoneticPr fontId="4"/>
  </si>
  <si>
    <t>押下したリストを選択状態で表示</t>
    <rPh sb="0" eb="2">
      <t>オウカ</t>
    </rPh>
    <rPh sb="8" eb="10">
      <t>センタク</t>
    </rPh>
    <rPh sb="10" eb="12">
      <t>ジョウタイ</t>
    </rPh>
    <rPh sb="13" eb="15">
      <t>ヒョウジ</t>
    </rPh>
    <phoneticPr fontId="4"/>
  </si>
  <si>
    <t>音声ファイルがある文節(音声有無フラグ:有無)は再生ボタン表示</t>
    <rPh sb="0" eb="2">
      <t>オンセイ</t>
    </rPh>
    <rPh sb="9" eb="11">
      <t>ブンセツ</t>
    </rPh>
    <rPh sb="12" eb="14">
      <t>オンセイ</t>
    </rPh>
    <rPh sb="14" eb="16">
      <t>ウム</t>
    </rPh>
    <rPh sb="20" eb="22">
      <t>ウム</t>
    </rPh>
    <rPh sb="24" eb="26">
      <t>サイセイ</t>
    </rPh>
    <rPh sb="29" eb="31">
      <t>ヒョウジ</t>
    </rPh>
    <phoneticPr fontId="4"/>
  </si>
  <si>
    <t>すべての文節で非表示</t>
    <rPh sb="4" eb="6">
      <t>ブンセツ</t>
    </rPh>
    <rPh sb="7" eb="10">
      <t>ヒヒョウジ</t>
    </rPh>
    <phoneticPr fontId="4"/>
  </si>
  <si>
    <t>H</t>
    <phoneticPr fontId="4"/>
  </si>
  <si>
    <t>再生ボタンを押下</t>
    <rPh sb="0" eb="2">
      <t>サイセイ</t>
    </rPh>
    <rPh sb="6" eb="8">
      <t>オウカ</t>
    </rPh>
    <phoneticPr fontId="4"/>
  </si>
  <si>
    <t>音声再生</t>
    <rPh sb="0" eb="2">
      <t>オンセイ</t>
    </rPh>
    <rPh sb="2" eb="4">
      <t>サイセイ</t>
    </rPh>
    <phoneticPr fontId="4"/>
  </si>
  <si>
    <t>サーバの音声ファイルを取得できる</t>
    <rPh sb="4" eb="6">
      <t>オンセイ</t>
    </rPh>
    <rPh sb="11" eb="13">
      <t>シュトク</t>
    </rPh>
    <phoneticPr fontId="4"/>
  </si>
  <si>
    <t>押下前に再生中の音声を停止。再生ボタンの再生中の色を解除</t>
    <rPh sb="0" eb="2">
      <t>オウカ</t>
    </rPh>
    <rPh sb="2" eb="3">
      <t>マエ</t>
    </rPh>
    <rPh sb="4" eb="6">
      <t>サイセイ</t>
    </rPh>
    <rPh sb="6" eb="7">
      <t>チュウ</t>
    </rPh>
    <rPh sb="8" eb="10">
      <t>オンセイ</t>
    </rPh>
    <rPh sb="14" eb="16">
      <t>サイセイ</t>
    </rPh>
    <rPh sb="24" eb="25">
      <t>イロ</t>
    </rPh>
    <rPh sb="26" eb="28">
      <t>カイジョ</t>
    </rPh>
    <phoneticPr fontId="4"/>
  </si>
  <si>
    <t>押下された文節を選択、選択色で表示</t>
    <rPh sb="0" eb="2">
      <t>オウカ</t>
    </rPh>
    <rPh sb="5" eb="7">
      <t>ブンセツ</t>
    </rPh>
    <rPh sb="8" eb="10">
      <t>センタク</t>
    </rPh>
    <rPh sb="11" eb="13">
      <t>センタク</t>
    </rPh>
    <rPh sb="13" eb="14">
      <t>イロ</t>
    </rPh>
    <rPh sb="15" eb="17">
      <t>ヒョウジ</t>
    </rPh>
    <phoneticPr fontId="4"/>
  </si>
  <si>
    <t>音声ファイルを再生。再生ボタンを再生中の色で表示</t>
    <rPh sb="0" eb="2">
      <t>オンセイ</t>
    </rPh>
    <rPh sb="7" eb="9">
      <t>サイセイ</t>
    </rPh>
    <rPh sb="10" eb="12">
      <t>サイセイ</t>
    </rPh>
    <rPh sb="16" eb="19">
      <t>サイセイチュウ</t>
    </rPh>
    <rPh sb="20" eb="21">
      <t>イロ</t>
    </rPh>
    <rPh sb="22" eb="24">
      <t>ヒョウジ</t>
    </rPh>
    <phoneticPr fontId="4"/>
  </si>
  <si>
    <t>音声ファイル読み込みエラー</t>
    <rPh sb="0" eb="2">
      <t>オンセイ</t>
    </rPh>
    <rPh sb="6" eb="7">
      <t>ヨ</t>
    </rPh>
    <rPh sb="8" eb="9">
      <t>コ</t>
    </rPh>
    <phoneticPr fontId="4"/>
  </si>
  <si>
    <t>サーバの音声ファイルを取得できない</t>
    <rPh sb="11" eb="13">
      <t>シュトク</t>
    </rPh>
    <phoneticPr fontId="4"/>
  </si>
  <si>
    <t>エラーの文節の再生ボタンをエラーマークで表示</t>
    <rPh sb="4" eb="6">
      <t>ブンセツ</t>
    </rPh>
    <rPh sb="20" eb="22">
      <t>ヒョウジ</t>
    </rPh>
    <phoneticPr fontId="4"/>
  </si>
  <si>
    <t>音声ファイルは（他の文節も含めて）再生しない</t>
    <rPh sb="8" eb="9">
      <t>ホカ</t>
    </rPh>
    <rPh sb="10" eb="12">
      <t>ブンセツ</t>
    </rPh>
    <rPh sb="13" eb="14">
      <t>フク</t>
    </rPh>
    <phoneticPr fontId="4"/>
  </si>
  <si>
    <t>I</t>
    <phoneticPr fontId="4"/>
  </si>
  <si>
    <t>連続再生ボタンを押下</t>
    <rPh sb="0" eb="2">
      <t>レンゾク</t>
    </rPh>
    <rPh sb="2" eb="4">
      <t>サイセイ</t>
    </rPh>
    <rPh sb="8" eb="10">
      <t>オウカ</t>
    </rPh>
    <phoneticPr fontId="4"/>
  </si>
  <si>
    <t>音声連続再生</t>
    <rPh sb="0" eb="2">
      <t>オンセイ</t>
    </rPh>
    <rPh sb="2" eb="4">
      <t>レンゾク</t>
    </rPh>
    <rPh sb="4" eb="6">
      <t>サイセイ</t>
    </rPh>
    <phoneticPr fontId="4"/>
  </si>
  <si>
    <t>以前に再生ボタンを押下して文節が選択中</t>
    <rPh sb="0" eb="2">
      <t>イゼン</t>
    </rPh>
    <rPh sb="3" eb="5">
      <t>サイセイ</t>
    </rPh>
    <rPh sb="9" eb="11">
      <t>オウカ</t>
    </rPh>
    <rPh sb="13" eb="15">
      <t>ブンセツ</t>
    </rPh>
    <rPh sb="16" eb="19">
      <t>センタクチュウ</t>
    </rPh>
    <phoneticPr fontId="4"/>
  </si>
  <si>
    <t>押下前に再生中の音声を停止。再生ボタンの再生中の色を解除</t>
    <phoneticPr fontId="4"/>
  </si>
  <si>
    <t>選択中の文節の音声ファイルを再生</t>
    <rPh sb="0" eb="3">
      <t>センタクチュウ</t>
    </rPh>
    <rPh sb="4" eb="6">
      <t>ブンセツ</t>
    </rPh>
    <rPh sb="7" eb="9">
      <t>オンセイ</t>
    </rPh>
    <rPh sb="14" eb="16">
      <t>サイセイ</t>
    </rPh>
    <phoneticPr fontId="4"/>
  </si>
  <si>
    <t>再生後に次の再生ボタンのある文節を選択、選択色で表示</t>
    <rPh sb="0" eb="2">
      <t>サイセイ</t>
    </rPh>
    <rPh sb="2" eb="3">
      <t>ゴ</t>
    </rPh>
    <rPh sb="4" eb="5">
      <t>ツギ</t>
    </rPh>
    <rPh sb="6" eb="8">
      <t>サイセイ</t>
    </rPh>
    <rPh sb="14" eb="16">
      <t>ブンセツ</t>
    </rPh>
    <rPh sb="17" eb="19">
      <t>センタク</t>
    </rPh>
    <rPh sb="20" eb="22">
      <t>センタク</t>
    </rPh>
    <rPh sb="22" eb="23">
      <t>イロ</t>
    </rPh>
    <rPh sb="24" eb="26">
      <t>ヒョウジ</t>
    </rPh>
    <phoneticPr fontId="4"/>
  </si>
  <si>
    <t>選択した文節から設定数分(初期値:10)の文節の音声ファイルを読み込む</t>
    <rPh sb="0" eb="2">
      <t>センタク</t>
    </rPh>
    <rPh sb="4" eb="6">
      <t>ブンセツ</t>
    </rPh>
    <rPh sb="8" eb="10">
      <t>セッテイ</t>
    </rPh>
    <rPh sb="10" eb="12">
      <t>スウフン</t>
    </rPh>
    <rPh sb="13" eb="16">
      <t>ショキチ</t>
    </rPh>
    <rPh sb="21" eb="23">
      <t>ブンセツ</t>
    </rPh>
    <rPh sb="24" eb="26">
      <t>オンセイ</t>
    </rPh>
    <rPh sb="31" eb="32">
      <t>ヨ</t>
    </rPh>
    <rPh sb="33" eb="34">
      <t>コ</t>
    </rPh>
    <phoneticPr fontId="4"/>
  </si>
  <si>
    <t>以前に再生ボタンを押下していない</t>
    <rPh sb="0" eb="2">
      <t>イゼン</t>
    </rPh>
    <rPh sb="3" eb="5">
      <t>サイセイ</t>
    </rPh>
    <rPh sb="9" eb="11">
      <t>オウカ</t>
    </rPh>
    <phoneticPr fontId="4"/>
  </si>
  <si>
    <t>最後の文節までNo.8からNo.10を繰り返す</t>
    <rPh sb="0" eb="2">
      <t>サイゴ</t>
    </rPh>
    <rPh sb="3" eb="5">
      <t>ブンセツ</t>
    </rPh>
    <rPh sb="19" eb="20">
      <t>ク</t>
    </rPh>
    <rPh sb="21" eb="22">
      <t>カエ</t>
    </rPh>
    <phoneticPr fontId="4"/>
  </si>
  <si>
    <t>エラーの文節にエラーマーク表示</t>
    <phoneticPr fontId="4"/>
  </si>
  <si>
    <t>エラーの文節は再生せず、再生ボタンのある次の文節を選択、選択色で表示</t>
    <rPh sb="4" eb="6">
      <t>ブンセツ</t>
    </rPh>
    <rPh sb="7" eb="9">
      <t>サイセイ</t>
    </rPh>
    <rPh sb="12" eb="14">
      <t>サイセイ</t>
    </rPh>
    <rPh sb="20" eb="21">
      <t>ツギ</t>
    </rPh>
    <rPh sb="22" eb="24">
      <t>ブンセツ</t>
    </rPh>
    <rPh sb="25" eb="27">
      <t>センタク</t>
    </rPh>
    <rPh sb="28" eb="30">
      <t>センタク</t>
    </rPh>
    <rPh sb="30" eb="31">
      <t>イロ</t>
    </rPh>
    <rPh sb="32" eb="34">
      <t>ヒョウジ</t>
    </rPh>
    <phoneticPr fontId="4"/>
  </si>
  <si>
    <t>J</t>
    <phoneticPr fontId="4"/>
  </si>
  <si>
    <t>停止ボタンを押下</t>
    <rPh sb="0" eb="2">
      <t>テイシ</t>
    </rPh>
    <rPh sb="6" eb="8">
      <t>オウカ</t>
    </rPh>
    <phoneticPr fontId="4"/>
  </si>
  <si>
    <t>音声再生停止</t>
    <rPh sb="0" eb="2">
      <t>オンセイ</t>
    </rPh>
    <rPh sb="2" eb="4">
      <t>サイセイ</t>
    </rPh>
    <rPh sb="4" eb="6">
      <t>テイシ</t>
    </rPh>
    <phoneticPr fontId="4"/>
  </si>
  <si>
    <t>再生していない</t>
    <rPh sb="0" eb="2">
      <t>サイセイ</t>
    </rPh>
    <phoneticPr fontId="4"/>
  </si>
  <si>
    <t>再生ボタンで再生中</t>
    <rPh sb="6" eb="8">
      <t>サイセイ</t>
    </rPh>
    <phoneticPr fontId="4"/>
  </si>
  <si>
    <t xml:space="preserve">再生を停止
</t>
    <phoneticPr fontId="4"/>
  </si>
  <si>
    <t>再生中だった文節は選択状態で変更しない</t>
    <phoneticPr fontId="4"/>
  </si>
  <si>
    <t>連続再生ボタンで連続再生中</t>
    <rPh sb="0" eb="2">
      <t>レンゾク</t>
    </rPh>
    <rPh sb="8" eb="10">
      <t>レンゾク</t>
    </rPh>
    <phoneticPr fontId="4"/>
  </si>
  <si>
    <t>再生を停止</t>
    <phoneticPr fontId="4"/>
  </si>
  <si>
    <t>K</t>
    <phoneticPr fontId="4"/>
  </si>
  <si>
    <t>区切り文字</t>
    <rPh sb="0" eb="2">
      <t>クギ</t>
    </rPh>
    <rPh sb="3" eb="5">
      <t>モジ</t>
    </rPh>
    <phoneticPr fontId="4"/>
  </si>
  <si>
    <t>何もしない</t>
    <phoneticPr fontId="4"/>
  </si>
  <si>
    <t>区切り文字でない</t>
    <phoneticPr fontId="4"/>
  </si>
  <si>
    <t>テキストラベルを入力フォームに変更、テキストが入力されている</t>
    <rPh sb="8" eb="10">
      <t>ニュウリョク</t>
    </rPh>
    <rPh sb="15" eb="17">
      <t>ヘンコウ</t>
    </rPh>
    <rPh sb="23" eb="25">
      <t>ニュウリョク</t>
    </rPh>
    <phoneticPr fontId="4"/>
  </si>
  <si>
    <t>テキスト変更</t>
    <rPh sb="4" eb="6">
      <t>ヘンコウ</t>
    </rPh>
    <phoneticPr fontId="4"/>
  </si>
  <si>
    <t>入力フォームのテキストを変更</t>
    <rPh sb="0" eb="2">
      <t>ニュウリョク</t>
    </rPh>
    <rPh sb="12" eb="14">
      <t>ヘンコウ</t>
    </rPh>
    <phoneticPr fontId="4"/>
  </si>
  <si>
    <t>入力フォーム以外をクリック</t>
    <phoneticPr fontId="4"/>
  </si>
  <si>
    <t>入力フォームをテキストラベルに変更、変更したテキストが表示</t>
    <rPh sb="18" eb="20">
      <t>ヘンコウ</t>
    </rPh>
    <rPh sb="27" eb="29">
      <t>ヒョウジ</t>
    </rPh>
    <phoneticPr fontId="4"/>
  </si>
  <si>
    <t>テキスト変更あり</t>
    <rPh sb="4" eb="6">
      <t>ヘンコウ</t>
    </rPh>
    <phoneticPr fontId="4"/>
  </si>
  <si>
    <t>文節の色が編集中の色で表示</t>
    <rPh sb="0" eb="2">
      <t>ブンセツ</t>
    </rPh>
    <rPh sb="3" eb="4">
      <t>イロ</t>
    </rPh>
    <rPh sb="5" eb="7">
      <t>ヘンシュウ</t>
    </rPh>
    <rPh sb="7" eb="8">
      <t>チュウ</t>
    </rPh>
    <rPh sb="9" eb="10">
      <t>イロ</t>
    </rPh>
    <rPh sb="11" eb="13">
      <t>ヒョウジ</t>
    </rPh>
    <phoneticPr fontId="4"/>
  </si>
  <si>
    <t>テキスト変更なし</t>
    <phoneticPr fontId="4"/>
  </si>
  <si>
    <t>文節の色は変更しない</t>
    <rPh sb="5" eb="7">
      <t>ヘンコウ</t>
    </rPh>
    <phoneticPr fontId="4"/>
  </si>
  <si>
    <t>L</t>
    <phoneticPr fontId="4"/>
  </si>
  <si>
    <t>更新ボタンを押下</t>
    <rPh sb="0" eb="2">
      <t>コウシン</t>
    </rPh>
    <rPh sb="6" eb="8">
      <t>オウカ</t>
    </rPh>
    <phoneticPr fontId="4"/>
  </si>
  <si>
    <t>API コールしない</t>
    <phoneticPr fontId="4"/>
  </si>
  <si>
    <t>API コールしない</t>
    <phoneticPr fontId="4"/>
  </si>
  <si>
    <t>各文節でのエラー</t>
    <rPh sb="0" eb="1">
      <t>カク</t>
    </rPh>
    <rPh sb="1" eb="3">
      <t>ブンセツ</t>
    </rPh>
    <phoneticPr fontId="4"/>
  </si>
  <si>
    <r>
      <t>メッセージは「</t>
    </r>
    <r>
      <rPr>
        <sz val="10"/>
        <color theme="1"/>
        <rFont val="Meiryo UI"/>
        <family val="3"/>
        <charset val="128"/>
      </rPr>
      <t>一部更新できませんでした。」</t>
    </r>
    <phoneticPr fontId="4"/>
  </si>
  <si>
    <t>全体エラー(通信失敗エラー)</t>
    <rPh sb="0" eb="2">
      <t>ゼンタイ</t>
    </rPh>
    <rPh sb="6" eb="8">
      <t>ツウシン</t>
    </rPh>
    <rPh sb="8" eb="10">
      <t>シッパイ</t>
    </rPh>
    <phoneticPr fontId="4"/>
  </si>
  <si>
    <t>メッセージは「更新できませんでした。」</t>
    <phoneticPr fontId="4"/>
  </si>
  <si>
    <t>内容</t>
    <phoneticPr fontId="4"/>
  </si>
  <si>
    <t>内容
暗号化されていること</t>
    <phoneticPr fontId="4"/>
  </si>
  <si>
    <t>更新ユーザ ID</t>
    <phoneticPr fontId="4"/>
  </si>
  <si>
    <t>ログインユーザのユーザ ID</t>
    <phoneticPr fontId="4"/>
  </si>
  <si>
    <t>更新ユーザ名</t>
    <rPh sb="5" eb="6">
      <t>メイ</t>
    </rPh>
    <phoneticPr fontId="4"/>
  </si>
  <si>
    <t>DB エラー</t>
    <phoneticPr fontId="4"/>
  </si>
  <si>
    <r>
      <t>メッセージは「</t>
    </r>
    <r>
      <rPr>
        <sz val="10"/>
        <color theme="1"/>
        <rFont val="Meiryo UI"/>
        <family val="3"/>
        <charset val="128"/>
      </rPr>
      <t>一部更新できませんでした。」</t>
    </r>
    <rPh sb="9" eb="11">
      <t>コウシン</t>
    </rPh>
    <phoneticPr fontId="4"/>
  </si>
  <si>
    <t>M</t>
    <phoneticPr fontId="4"/>
  </si>
  <si>
    <t>画面に処理中フィルタを表示</t>
    <rPh sb="0" eb="2">
      <t>ガメン</t>
    </rPh>
    <rPh sb="3" eb="6">
      <t>ショリチュウ</t>
    </rPh>
    <rPh sb="11" eb="13">
      <t>ヒョウジ</t>
    </rPh>
    <phoneticPr fontId="4"/>
  </si>
  <si>
    <t>処理結果を取得</t>
    <rPh sb="0" eb="2">
      <t>ショリ</t>
    </rPh>
    <rPh sb="2" eb="4">
      <t>ケッカ</t>
    </rPh>
    <rPh sb="5" eb="7">
      <t>シュトク</t>
    </rPh>
    <phoneticPr fontId="4"/>
  </si>
  <si>
    <t>処理中フィルタを非表示</t>
    <rPh sb="0" eb="3">
      <t>ショリチュウ</t>
    </rPh>
    <rPh sb="8" eb="11">
      <t>ヒヒョウジ</t>
    </rPh>
    <phoneticPr fontId="4"/>
  </si>
  <si>
    <t>各文節でのエラー</t>
    <rPh sb="0" eb="3">
      <t>カクブンセツ</t>
    </rPh>
    <phoneticPr fontId="4"/>
  </si>
  <si>
    <t>メッセージは「音声ファイルを一部生成できませんでした。生成されたファイルを出力します。よろしいですか？」</t>
    <phoneticPr fontId="4"/>
  </si>
  <si>
    <t>キャンセル押下</t>
    <phoneticPr fontId="4"/>
  </si>
  <si>
    <t>OK 押下</t>
    <phoneticPr fontId="4"/>
  </si>
  <si>
    <t>エラーダイアログ表示</t>
    <phoneticPr fontId="4"/>
  </si>
  <si>
    <t>メッセージは「音声ファイルを生成できませんでした。」</t>
    <phoneticPr fontId="4"/>
  </si>
  <si>
    <t>表示内容は変化しない</t>
    <phoneticPr fontId="4"/>
  </si>
  <si>
    <t>表示内容は変化しない</t>
    <rPh sb="0" eb="2">
      <t>ヒョウジ</t>
    </rPh>
    <rPh sb="2" eb="4">
      <t>ナイヨウ</t>
    </rPh>
    <rPh sb="5" eb="7">
      <t>ヘンカ</t>
    </rPh>
    <phoneticPr fontId="4"/>
  </si>
  <si>
    <t>音声ファイルをダウンロードする</t>
    <rPh sb="0" eb="2">
      <t>オンセイ</t>
    </rPh>
    <phoneticPr fontId="4"/>
  </si>
  <si>
    <t>ダウンロードした音声ファイルを再生プレイヤー等で再生する</t>
    <rPh sb="8" eb="10">
      <t>オンセイ</t>
    </rPh>
    <rPh sb="15" eb="17">
      <t>サイセイ</t>
    </rPh>
    <rPh sb="22" eb="23">
      <t>トウ</t>
    </rPh>
    <rPh sb="24" eb="26">
      <t>サイセイ</t>
    </rPh>
    <phoneticPr fontId="4"/>
  </si>
  <si>
    <t>（解析履歴一覧エリア）</t>
    <rPh sb="5" eb="7">
      <t>イチラン</t>
    </rPh>
    <phoneticPr fontId="4"/>
  </si>
  <si>
    <t>（解析履歴エリア）</t>
    <phoneticPr fontId="4"/>
  </si>
  <si>
    <t>解析履歴リスト</t>
  </si>
  <si>
    <t>解析履歴リスト</t>
    <phoneticPr fontId="4"/>
  </si>
  <si>
    <t>解析履歴一覧エリア内でスクロールで表示</t>
    <rPh sb="9" eb="10">
      <t>ナイ</t>
    </rPh>
    <rPh sb="17" eb="19">
      <t>ヒョウジ</t>
    </rPh>
    <phoneticPr fontId="4"/>
  </si>
  <si>
    <t>解析履歴リスト表示</t>
  </si>
  <si>
    <t>解析履歴リスト表示</t>
    <rPh sb="7" eb="9">
      <t>ヒョウジ</t>
    </rPh>
    <phoneticPr fontId="4"/>
  </si>
  <si>
    <t>解析履歴エリア</t>
  </si>
  <si>
    <t>解析履歴リストを押下</t>
    <rPh sb="8" eb="10">
      <t>オウカ</t>
    </rPh>
    <phoneticPr fontId="4"/>
  </si>
  <si>
    <t>選択した解析履歴の音声データが再生されること</t>
    <rPh sb="0" eb="2">
      <t>センタク</t>
    </rPh>
    <rPh sb="9" eb="11">
      <t>オンセイ</t>
    </rPh>
    <rPh sb="15" eb="17">
      <t>サイセイ</t>
    </rPh>
    <phoneticPr fontId="4"/>
  </si>
  <si>
    <t>解析番号のみ「▼」、他は「▲▼」</t>
    <rPh sb="2" eb="4">
      <t>バンゴウ</t>
    </rPh>
    <rPh sb="10" eb="11">
      <t>ホカ</t>
    </rPh>
    <phoneticPr fontId="4"/>
  </si>
  <si>
    <t>解析番号</t>
  </si>
  <si>
    <t>解析番号</t>
    <rPh sb="2" eb="4">
      <t>バンゴウ</t>
    </rPh>
    <phoneticPr fontId="4"/>
  </si>
  <si>
    <t>解析番号を表示</t>
    <rPh sb="5" eb="7">
      <t>ヒョウジ</t>
    </rPh>
    <phoneticPr fontId="4"/>
  </si>
  <si>
    <t>利用者名</t>
  </si>
  <si>
    <r>
      <t>表示／</t>
    </r>
    <r>
      <rPr>
        <sz val="10"/>
        <color theme="1"/>
        <rFont val="Meiryo UI"/>
        <family val="3"/>
        <charset val="128"/>
      </rPr>
      <t>非活性化</t>
    </r>
    <phoneticPr fontId="4"/>
  </si>
  <si>
    <r>
      <t>表示／</t>
    </r>
    <r>
      <rPr>
        <sz val="10"/>
        <color theme="1"/>
        <rFont val="Meiryo UI"/>
        <family val="3"/>
        <charset val="128"/>
      </rPr>
      <t>非活性化</t>
    </r>
    <rPh sb="0" eb="2">
      <t>ヒョウジ</t>
    </rPh>
    <rPh sb="4" eb="6">
      <t>カッセイ</t>
    </rPh>
    <rPh sb="6" eb="7">
      <t>カ</t>
    </rPh>
    <phoneticPr fontId="4"/>
  </si>
  <si>
    <r>
      <t>選択した文節から設定数分(初期値:</t>
    </r>
    <r>
      <rPr>
        <sz val="10"/>
        <color theme="1"/>
        <rFont val="Meiryo UI"/>
        <family val="3"/>
        <charset val="128"/>
      </rPr>
      <t>10)の文節の音声ファイルを読み込む</t>
    </r>
    <rPh sb="0" eb="2">
      <t>センタク</t>
    </rPh>
    <rPh sb="4" eb="6">
      <t>ブンセツ</t>
    </rPh>
    <rPh sb="8" eb="10">
      <t>セッテイ</t>
    </rPh>
    <rPh sb="10" eb="12">
      <t>スウフン</t>
    </rPh>
    <rPh sb="21" eb="23">
      <t>ブンセツ</t>
    </rPh>
    <rPh sb="24" eb="26">
      <t>オンセイ</t>
    </rPh>
    <rPh sb="31" eb="32">
      <t>ヨ</t>
    </rPh>
    <rPh sb="33" eb="34">
      <t>コ</t>
    </rPh>
    <phoneticPr fontId="4"/>
  </si>
  <si>
    <t>種別</t>
    <phoneticPr fontId="4"/>
  </si>
  <si>
    <t>利用日時</t>
    <phoneticPr fontId="4"/>
  </si>
  <si>
    <t>利用日時</t>
    <phoneticPr fontId="4"/>
  </si>
  <si>
    <t>種別</t>
    <rPh sb="0" eb="2">
      <t>シュベツ</t>
    </rPh>
    <phoneticPr fontId="4"/>
  </si>
  <si>
    <t>解析内容</t>
    <rPh sb="0" eb="2">
      <t>カイセキ</t>
    </rPh>
    <phoneticPr fontId="4"/>
  </si>
  <si>
    <t>解析内容表示エリア内でスクロール</t>
    <rPh sb="0" eb="2">
      <t>カイセキ</t>
    </rPh>
    <rPh sb="2" eb="4">
      <t>ナイヨウ</t>
    </rPh>
    <rPh sb="4" eb="6">
      <t>ヒョウジ</t>
    </rPh>
    <rPh sb="9" eb="10">
      <t>ナイ</t>
    </rPh>
    <phoneticPr fontId="4"/>
  </si>
  <si>
    <t>解析内容表示エリア内でスクロール</t>
    <rPh sb="4" eb="6">
      <t>ヒョウジ</t>
    </rPh>
    <rPh sb="9" eb="10">
      <t>ナイ</t>
    </rPh>
    <phoneticPr fontId="4"/>
  </si>
  <si>
    <t>解析内容</t>
    <phoneticPr fontId="4"/>
  </si>
  <si>
    <t>押下された利用日時の解析内容を取得する</t>
    <rPh sb="0" eb="2">
      <t>オウカ</t>
    </rPh>
    <rPh sb="15" eb="17">
      <t>シュトク</t>
    </rPh>
    <phoneticPr fontId="4"/>
  </si>
  <si>
    <t>メッセージは「解析内容を取得できませんでした。」</t>
    <rPh sb="12" eb="14">
      <t>シュトク</t>
    </rPh>
    <phoneticPr fontId="4"/>
  </si>
  <si>
    <t>　（解析内容あり）</t>
    <phoneticPr fontId="4"/>
  </si>
  <si>
    <t>解析内容に音声ファイルがある文節(音声有無フラグ:有無)が1つ以上あり</t>
  </si>
  <si>
    <t>解析内容に音声ファイルがある文節(音声有無フラグ:有無)は無し</t>
  </si>
  <si>
    <t>　（解析内容なし）</t>
    <phoneticPr fontId="4"/>
  </si>
  <si>
    <t>解析内容の最後の文節までNo.3からNo.5を繰り返す</t>
    <rPh sb="5" eb="7">
      <t>サイゴ</t>
    </rPh>
    <rPh sb="8" eb="10">
      <t>ブンセツ</t>
    </rPh>
    <rPh sb="23" eb="24">
      <t>ク</t>
    </rPh>
    <rPh sb="25" eb="26">
      <t>カエ</t>
    </rPh>
    <phoneticPr fontId="4"/>
  </si>
  <si>
    <t>解析内容で再生ボタンのある先頭の文節を選択、選択色で表示</t>
    <rPh sb="13" eb="15">
      <t>セントウ</t>
    </rPh>
    <rPh sb="16" eb="18">
      <t>ブンセツ</t>
    </rPh>
    <rPh sb="19" eb="21">
      <t>センタク</t>
    </rPh>
    <rPh sb="22" eb="24">
      <t>センタク</t>
    </rPh>
    <rPh sb="24" eb="25">
      <t>イロ</t>
    </rPh>
    <rPh sb="26" eb="28">
      <t>ヒョウジ</t>
    </rPh>
    <phoneticPr fontId="4"/>
  </si>
  <si>
    <t>解析内容の1文節をクリック</t>
    <rPh sb="6" eb="8">
      <t>ブンセツ</t>
    </rPh>
    <phoneticPr fontId="4"/>
  </si>
  <si>
    <t>解析内容編集</t>
    <rPh sb="4" eb="6">
      <t>ヘンシュウ</t>
    </rPh>
    <phoneticPr fontId="4"/>
  </si>
  <si>
    <t>編集中の解析内容なし</t>
    <rPh sb="0" eb="2">
      <t>ヘンシュウ</t>
    </rPh>
    <rPh sb="2" eb="3">
      <t>チュウ</t>
    </rPh>
    <phoneticPr fontId="4"/>
  </si>
  <si>
    <t>編集中の解析内容あり</t>
  </si>
  <si>
    <t>解析内容を更新する</t>
    <rPh sb="5" eb="7">
      <t>コウシン</t>
    </rPh>
    <phoneticPr fontId="4"/>
  </si>
  <si>
    <t>解析内容の編集中の色を解除して戻す</t>
    <rPh sb="5" eb="8">
      <t>ヘンシュウチュウ</t>
    </rPh>
    <rPh sb="9" eb="10">
      <t>イロ</t>
    </rPh>
    <rPh sb="11" eb="13">
      <t>カイジョ</t>
    </rPh>
    <rPh sb="15" eb="16">
      <t>モド</t>
    </rPh>
    <phoneticPr fontId="4"/>
  </si>
  <si>
    <t>解析日付変更（解析履歴リスト取得）</t>
    <rPh sb="4" eb="6">
      <t>ヘンコウ</t>
    </rPh>
    <rPh sb="14" eb="16">
      <t>シュトク</t>
    </rPh>
    <phoneticPr fontId="4"/>
  </si>
  <si>
    <t>解析日付選択</t>
  </si>
  <si>
    <t>解析ログ検索2 API をコールする</t>
  </si>
  <si>
    <t>解析ログ内容更新APIをコールする</t>
  </si>
  <si>
    <t>DB：解析ログ詳細</t>
    <rPh sb="7" eb="9">
      <t>ショウサイ</t>
    </rPh>
    <phoneticPr fontId="4"/>
  </si>
  <si>
    <t>編集された解析ログ詳細（文節）数</t>
    <rPh sb="0" eb="2">
      <t>ヘンシュウ</t>
    </rPh>
    <rPh sb="9" eb="11">
      <t>ショウサイ</t>
    </rPh>
    <rPh sb="12" eb="14">
      <t>ブンセツ</t>
    </rPh>
    <rPh sb="15" eb="16">
      <t>スウ</t>
    </rPh>
    <phoneticPr fontId="4"/>
  </si>
  <si>
    <t>解析ログ検索 API をコールする</t>
    <phoneticPr fontId="4"/>
  </si>
  <si>
    <t>メッセージは「解析履歴一覧を取得できませんでした。」</t>
    <rPh sb="7" eb="9">
      <t>カイセキ</t>
    </rPh>
    <rPh sb="9" eb="11">
      <t>リレキ</t>
    </rPh>
    <rPh sb="11" eb="13">
      <t>イチラン</t>
    </rPh>
    <phoneticPr fontId="4"/>
  </si>
  <si>
    <t>利用日時はyyyy/mm/dd HH:MM:ss 形式で表示</t>
    <phoneticPr fontId="4"/>
  </si>
  <si>
    <t>マイク・ファイル</t>
    <phoneticPr fontId="4"/>
  </si>
  <si>
    <t>選択された解析日のログインユーザ所属企業の全ユーザ解析履歴を検索</t>
    <rPh sb="0" eb="2">
      <t>センタク</t>
    </rPh>
    <rPh sb="16" eb="18">
      <t>ショゾク</t>
    </rPh>
    <rPh sb="18" eb="20">
      <t>キギョウ</t>
    </rPh>
    <rPh sb="21" eb="22">
      <t>ゼン</t>
    </rPh>
    <rPh sb="30" eb="32">
      <t>ケンサク</t>
    </rPh>
    <phoneticPr fontId="4"/>
  </si>
  <si>
    <t>選択された解析日のログインユーザ所属企業の全ユーザ解析履歴で利用者名の部分一致検索を行う</t>
  </si>
  <si>
    <t>解析日非選択
(×ボタン押下時)</t>
  </si>
  <si>
    <t>全解析日のログインユーザ所属企業の全ユーザ解析履歴を検索</t>
    <rPh sb="0" eb="1">
      <t>ゼン</t>
    </rPh>
    <rPh sb="12" eb="14">
      <t>ショゾク</t>
    </rPh>
    <rPh sb="14" eb="16">
      <t>キギョウ</t>
    </rPh>
    <rPh sb="17" eb="18">
      <t>ゼン</t>
    </rPh>
    <rPh sb="26" eb="28">
      <t>ケンサク</t>
    </rPh>
    <phoneticPr fontId="4"/>
  </si>
  <si>
    <t>全解析日ののログインユーザ所属企業の全ユーザ解析履歴で利用者名の部分一致検索を行う</t>
  </si>
  <si>
    <t xml:space="preserve">利用者名
</t>
    <phoneticPr fontId="4"/>
  </si>
  <si>
    <t>利用者名</t>
    <phoneticPr fontId="4"/>
  </si>
  <si>
    <t>メッセージは「解析一覧を取得できませんでした。」</t>
  </si>
  <si>
    <t>30 件以上程度</t>
    <rPh sb="3" eb="4">
      <t>ケン</t>
    </rPh>
    <rPh sb="4" eb="6">
      <t>イジョウ</t>
    </rPh>
    <rPh sb="6" eb="8">
      <t>テイド</t>
    </rPh>
    <phoneticPr fontId="4"/>
  </si>
  <si>
    <t>30 件以上程度</t>
    <rPh sb="3" eb="4">
      <t>ケン</t>
    </rPh>
    <rPh sb="6" eb="8">
      <t>テイド</t>
    </rPh>
    <phoneticPr fontId="4"/>
  </si>
  <si>
    <t>解析履歴管理画面（一般）</t>
    <rPh sb="4" eb="6">
      <t>カンリ</t>
    </rPh>
    <rPh sb="9" eb="11">
      <t>イッパン</t>
    </rPh>
    <phoneticPr fontId="4"/>
  </si>
  <si>
    <t>解析履歴管理画面（管理者）</t>
    <rPh sb="4" eb="6">
      <t>カンリ</t>
    </rPh>
    <rPh sb="9" eb="12">
      <t>カンリシャ</t>
    </rPh>
    <phoneticPr fontId="4"/>
  </si>
  <si>
    <t>音声解析ログ検索2 API をコールする</t>
    <rPh sb="0" eb="2">
      <t>オンセイ</t>
    </rPh>
    <phoneticPr fontId="4"/>
  </si>
  <si>
    <t>音声解析内容取得 API をコールする</t>
    <rPh sb="0" eb="2">
      <t>オンセイ</t>
    </rPh>
    <rPh sb="6" eb="8">
      <t>シュトク</t>
    </rPh>
    <phoneticPr fontId="4"/>
  </si>
  <si>
    <t>音声解析ログ音声ファイル生成APIをコールする</t>
    <rPh sb="0" eb="2">
      <t>オンセイ</t>
    </rPh>
    <phoneticPr fontId="4"/>
  </si>
  <si>
    <t>音声解析ログ音声ファイルダウンロードAPIをコールする</t>
    <rPh sb="0" eb="2">
      <t>オンセイ</t>
    </rPh>
    <phoneticPr fontId="4"/>
  </si>
  <si>
    <t>音声解析ログ内容更新APIをコールする</t>
    <rPh sb="0" eb="2">
      <t>オンセイ</t>
    </rPh>
    <phoneticPr fontId="4"/>
  </si>
  <si>
    <t>音声解析ログ音声ファイルダウンロードAPI</t>
    <rPh sb="0" eb="2">
      <t>オンセイ</t>
    </rPh>
    <phoneticPr fontId="4"/>
  </si>
  <si>
    <t>音声解析ログ音声ファイルダウンロードAPI
エラー</t>
    <phoneticPr fontId="4"/>
  </si>
  <si>
    <t>音声解析ログ音声ファイルダウンロードAPI
正常終了</t>
    <rPh sb="6" eb="8">
      <t>オンセイ</t>
    </rPh>
    <rPh sb="22" eb="24">
      <t>セイジョウ</t>
    </rPh>
    <rPh sb="24" eb="26">
      <t>シュウリョウ</t>
    </rPh>
    <phoneticPr fontId="4"/>
  </si>
  <si>
    <t>音声解析ログ音声ファイルダウンロードAPI</t>
    <phoneticPr fontId="4"/>
  </si>
  <si>
    <t>OK</t>
  </si>
  <si>
    <t>フィラー情報画面</t>
    <rPh sb="6" eb="8">
      <t>ガメン</t>
    </rPh>
    <phoneticPr fontId="4"/>
  </si>
  <si>
    <t>（フィラー登録エリア）</t>
    <rPh sb="5" eb="7">
      <t>トウロク</t>
    </rPh>
    <phoneticPr fontId="4"/>
  </si>
  <si>
    <t>メッセージは「フィラー情報を更新しました（○件）。」</t>
    <rPh sb="11" eb="13">
      <t>ジョウホウ</t>
    </rPh>
    <rPh sb="14" eb="16">
      <t>コウシン</t>
    </rPh>
    <rPh sb="22" eb="23">
      <t>ケン</t>
    </rPh>
    <phoneticPr fontId="4"/>
  </si>
  <si>
    <t>「フィラー情報管理」 を表示する</t>
    <rPh sb="7" eb="9">
      <t>カンリ</t>
    </rPh>
    <rPh sb="12" eb="14">
      <t>ヒョウジ</t>
    </rPh>
    <phoneticPr fontId="4"/>
  </si>
  <si>
    <t>メッセージは「登録済みのフィラー情報の内容は選択されたファイルの内容で置き換えられます。よろしいですか？」</t>
    <phoneticPr fontId="4"/>
  </si>
  <si>
    <t>フィラー情報管理画面</t>
    <phoneticPr fontId="1"/>
  </si>
  <si>
    <t>上部メニュー</t>
    <rPh sb="0" eb="2">
      <t>ジョウブ</t>
    </rPh>
    <phoneticPr fontId="4"/>
  </si>
  <si>
    <t>空白</t>
    <rPh sb="0" eb="2">
      <t>クウハク</t>
    </rPh>
    <phoneticPr fontId="4"/>
  </si>
  <si>
    <t>空白、編集不可</t>
    <rPh sb="0" eb="2">
      <t>クウハク</t>
    </rPh>
    <rPh sb="3" eb="5">
      <t>ヘンシュウ</t>
    </rPh>
    <rPh sb="5" eb="7">
      <t>フカ</t>
    </rPh>
    <phoneticPr fontId="4"/>
  </si>
  <si>
    <t>ファイル出力ボタン</t>
    <rPh sb="4" eb="6">
      <t>シュツリョク</t>
    </rPh>
    <phoneticPr fontId="4"/>
  </si>
  <si>
    <t>いったんファイル選択後にモード切替</t>
    <rPh sb="8" eb="10">
      <t>センタク</t>
    </rPh>
    <rPh sb="10" eb="11">
      <t>ゴ</t>
    </rPh>
    <rPh sb="15" eb="16">
      <t>キ</t>
    </rPh>
    <rPh sb="16" eb="17">
      <t>カ</t>
    </rPh>
    <phoneticPr fontId="4"/>
  </si>
  <si>
    <t>解析開始ボタン(ファイル)押下</t>
    <rPh sb="0" eb="2">
      <t>カイセキ</t>
    </rPh>
    <rPh sb="2" eb="4">
      <t>カイシ</t>
    </rPh>
    <rPh sb="13" eb="15">
      <t>オウカ</t>
    </rPh>
    <phoneticPr fontId="4"/>
  </si>
  <si>
    <t>API呼び出し前の処理</t>
    <rPh sb="3" eb="4">
      <t>ヨ</t>
    </rPh>
    <rPh sb="5" eb="6">
      <t>ダ</t>
    </rPh>
    <rPh sb="7" eb="8">
      <t>マエ</t>
    </rPh>
    <rPh sb="9" eb="11">
      <t>ショリ</t>
    </rPh>
    <phoneticPr fontId="4"/>
  </si>
  <si>
    <t>メッセージ「音声ファイル解析中」が表示されること</t>
    <rPh sb="6" eb="8">
      <t>オンセイ</t>
    </rPh>
    <rPh sb="12" eb="15">
      <t>カイセキチュウ</t>
    </rPh>
    <rPh sb="17" eb="19">
      <t>ヒョウジ</t>
    </rPh>
    <phoneticPr fontId="4"/>
  </si>
  <si>
    <t>進捗率「0%」の進捗バー表示されること</t>
    <rPh sb="0" eb="2">
      <t>シンチョク</t>
    </rPh>
    <rPh sb="2" eb="3">
      <t>リツ</t>
    </rPh>
    <rPh sb="8" eb="10">
      <t>シンチョク</t>
    </rPh>
    <rPh sb="12" eb="14">
      <t>ヒョウジ</t>
    </rPh>
    <phoneticPr fontId="4"/>
  </si>
  <si>
    <t>-</t>
    <phoneticPr fontId="4"/>
  </si>
  <si>
    <t>音声ファイル解析APIがコールされること</t>
    <rPh sb="0" eb="2">
      <t>オンセイ</t>
    </rPh>
    <rPh sb="6" eb="8">
      <t>カイセキ</t>
    </rPh>
    <phoneticPr fontId="4"/>
  </si>
  <si>
    <t>項目「E-1」の音声ファイル解析状況確認処理が実行されること</t>
    <rPh sb="0" eb="2">
      <t>コウモク</t>
    </rPh>
    <rPh sb="20" eb="22">
      <t>ショリ</t>
    </rPh>
    <rPh sb="23" eb="25">
      <t>ジッコウ</t>
    </rPh>
    <phoneticPr fontId="4"/>
  </si>
  <si>
    <t>項目「E-1」の音声ファイル解析状況確認処理が停止されること</t>
    <rPh sb="23" eb="25">
      <t>テイシ</t>
    </rPh>
    <phoneticPr fontId="4"/>
  </si>
  <si>
    <t>項目「G-1」の音声解析ログ取得処理が実行されること</t>
    <rPh sb="0" eb="2">
      <t>コウモク</t>
    </rPh>
    <rPh sb="10" eb="12">
      <t>カイセキ</t>
    </rPh>
    <rPh sb="14" eb="16">
      <t>シュトク</t>
    </rPh>
    <rPh sb="16" eb="18">
      <t>ショリ</t>
    </rPh>
    <rPh sb="19" eb="21">
      <t>ジッコウ</t>
    </rPh>
    <phoneticPr fontId="4"/>
  </si>
  <si>
    <t>DB：音声解析ログ登録/更新</t>
    <rPh sb="3" eb="5">
      <t>オンセイ</t>
    </rPh>
    <rPh sb="5" eb="7">
      <t>カイセキ</t>
    </rPh>
    <rPh sb="9" eb="11">
      <t>トウロク</t>
    </rPh>
    <rPh sb="12" eb="14">
      <t>コウシン</t>
    </rPh>
    <phoneticPr fontId="4"/>
  </si>
  <si>
    <t>登録後に更新</t>
    <rPh sb="0" eb="2">
      <t>トウロク</t>
    </rPh>
    <rPh sb="2" eb="3">
      <t>ゴ</t>
    </rPh>
    <rPh sb="4" eb="6">
      <t>コウシン</t>
    </rPh>
    <phoneticPr fontId="4"/>
  </si>
  <si>
    <t>音声解析ログID</t>
    <phoneticPr fontId="4"/>
  </si>
  <si>
    <t>ファイル名</t>
    <rPh sb="4" eb="5">
      <t>メイ</t>
    </rPh>
    <phoneticPr fontId="4"/>
  </si>
  <si>
    <t>DB：音声解析ログ詳細登録</t>
    <rPh sb="3" eb="5">
      <t>オンセイ</t>
    </rPh>
    <rPh sb="5" eb="7">
      <t>カイセキ</t>
    </rPh>
    <rPh sb="9" eb="11">
      <t>ショウサイ</t>
    </rPh>
    <rPh sb="11" eb="13">
      <t>トウロク</t>
    </rPh>
    <phoneticPr fontId="4"/>
  </si>
  <si>
    <t>文節の数</t>
    <rPh sb="0" eb="2">
      <t>ブンセツ</t>
    </rPh>
    <rPh sb="3" eb="4">
      <t>カズ</t>
    </rPh>
    <phoneticPr fontId="4"/>
  </si>
  <si>
    <t>音声解析ログ詳細ID</t>
    <rPh sb="6" eb="8">
      <t>ショウサイ</t>
    </rPh>
    <phoneticPr fontId="4"/>
  </si>
  <si>
    <t>音声解析ログID</t>
    <rPh sb="0" eb="2">
      <t>オンセイ</t>
    </rPh>
    <rPh sb="2" eb="4">
      <t>カイセキ</t>
    </rPh>
    <phoneticPr fontId="4"/>
  </si>
  <si>
    <t>内容</t>
    <rPh sb="0" eb="2">
      <t>ナイヨウ</t>
    </rPh>
    <phoneticPr fontId="4"/>
  </si>
  <si>
    <t>企業の音声ファイル利用設定あり</t>
    <rPh sb="0" eb="2">
      <t>キギョウ</t>
    </rPh>
    <rPh sb="3" eb="5">
      <t>オンセイ</t>
    </rPh>
    <rPh sb="9" eb="11">
      <t>リヨウ</t>
    </rPh>
    <rPh sb="11" eb="13">
      <t>セッテイ</t>
    </rPh>
    <phoneticPr fontId="4"/>
  </si>
  <si>
    <t>DB：利用時間登録/更新</t>
    <rPh sb="3" eb="5">
      <t>リヨウ</t>
    </rPh>
    <rPh sb="5" eb="7">
      <t>ジカン</t>
    </rPh>
    <rPh sb="7" eb="9">
      <t>トウロク</t>
    </rPh>
    <phoneticPr fontId="4"/>
  </si>
  <si>
    <t>利用時間ID</t>
  </si>
  <si>
    <t>機能区分</t>
    <rPh sb="0" eb="4">
      <t>キノウクブン</t>
    </rPh>
    <phoneticPr fontId="4"/>
  </si>
  <si>
    <t>1：音声解析</t>
    <rPh sb="2" eb="6">
      <t>オンセイカイセキ</t>
    </rPh>
    <phoneticPr fontId="4"/>
  </si>
  <si>
    <t>音声解析ログ．終了日時</t>
    <rPh sb="7" eb="9">
      <t>シュウリョウ</t>
    </rPh>
    <rPh sb="9" eb="11">
      <t>ニチジ</t>
    </rPh>
    <phoneticPr fontId="4"/>
  </si>
  <si>
    <t>企業 ID</t>
  </si>
  <si>
    <t>作成日時</t>
  </si>
  <si>
    <t>作成ユーザ ID</t>
  </si>
  <si>
    <t>作成ユーザ名</t>
  </si>
  <si>
    <t>サーバの設定ディレクトリに音声ファイルが作成される</t>
    <rPh sb="4" eb="6">
      <t>セッテイ</t>
    </rPh>
    <rPh sb="13" eb="15">
      <t>オンセイ</t>
    </rPh>
    <rPh sb="20" eb="22">
      <t>サクセイ</t>
    </rPh>
    <phoneticPr fontId="4"/>
  </si>
  <si>
    <t>サーバの設定ディレクトリに音声ファイルが作成されない</t>
    <phoneticPr fontId="4"/>
  </si>
  <si>
    <t>対応音声ファイル形式</t>
    <rPh sb="0" eb="2">
      <t>タイオウ</t>
    </rPh>
    <rPh sb="2" eb="4">
      <t>オンセイ</t>
    </rPh>
    <rPh sb="8" eb="10">
      <t>ケイシキ</t>
    </rPh>
    <phoneticPr fontId="4"/>
  </si>
  <si>
    <t>異なる拡張子の音声ファイル解析</t>
    <rPh sb="0" eb="1">
      <t>コト</t>
    </rPh>
    <rPh sb="3" eb="6">
      <t>カクチョウシ</t>
    </rPh>
    <rPh sb="7" eb="9">
      <t>オンセイ</t>
    </rPh>
    <rPh sb="13" eb="15">
      <t>カイセキ</t>
    </rPh>
    <phoneticPr fontId="4"/>
  </si>
  <si>
    <t>拡張子が「wav」のファイル</t>
    <rPh sb="0" eb="3">
      <t>カクチョウシ</t>
    </rPh>
    <phoneticPr fontId="4"/>
  </si>
  <si>
    <t>音声ファイル解析処理が行われること</t>
    <rPh sb="0" eb="2">
      <t>オンセイ</t>
    </rPh>
    <rPh sb="6" eb="8">
      <t>カイセキ</t>
    </rPh>
    <rPh sb="8" eb="10">
      <t>ショリ</t>
    </rPh>
    <rPh sb="11" eb="12">
      <t>オコナ</t>
    </rPh>
    <phoneticPr fontId="4"/>
  </si>
  <si>
    <t>拡張子が「mp3」のファイル</t>
    <rPh sb="0" eb="3">
      <t>カクチョウシ</t>
    </rPh>
    <phoneticPr fontId="4"/>
  </si>
  <si>
    <t>拡張子が「wma」のファイル</t>
    <rPh sb="0" eb="3">
      <t>カクチョウシ</t>
    </rPh>
    <phoneticPr fontId="4"/>
  </si>
  <si>
    <t>拡張子が「m4a」のファイル</t>
    <rPh sb="0" eb="3">
      <t>カクチョウシ</t>
    </rPh>
    <phoneticPr fontId="4"/>
  </si>
  <si>
    <t>上記以外の拡張子のファイル</t>
    <rPh sb="0" eb="2">
      <t>ジョウキ</t>
    </rPh>
    <rPh sb="2" eb="4">
      <t>イガイ</t>
    </rPh>
    <rPh sb="5" eb="8">
      <t>カクチョウシ</t>
    </rPh>
    <phoneticPr fontId="4"/>
  </si>
  <si>
    <t>音声ファイル解析状況確認処理</t>
    <rPh sb="0" eb="2">
      <t>オンセイ</t>
    </rPh>
    <rPh sb="6" eb="8">
      <t>カイセキ</t>
    </rPh>
    <rPh sb="8" eb="10">
      <t>ジョウキョウ</t>
    </rPh>
    <rPh sb="10" eb="12">
      <t>カクニン</t>
    </rPh>
    <rPh sb="12" eb="14">
      <t>ショリ</t>
    </rPh>
    <phoneticPr fontId="4"/>
  </si>
  <si>
    <t>音声ファイル解析状況確認APIがコールされること</t>
    <rPh sb="0" eb="2">
      <t>オンセイ</t>
    </rPh>
    <rPh sb="6" eb="8">
      <t>カイセキ</t>
    </rPh>
    <rPh sb="8" eb="10">
      <t>ジョウキョウ</t>
    </rPh>
    <rPh sb="10" eb="12">
      <t>カクニン</t>
    </rPh>
    <phoneticPr fontId="4"/>
  </si>
  <si>
    <t xml:space="preserve">API 正常終了
</t>
    <rPh sb="4" eb="6">
      <t>セイジョウ</t>
    </rPh>
    <rPh sb="6" eb="8">
      <t>シュウリョウ</t>
    </rPh>
    <phoneticPr fontId="4"/>
  </si>
  <si>
    <t>画面の進捗率「○%」、進捗バーが更新されること</t>
    <rPh sb="0" eb="2">
      <t>ガメン</t>
    </rPh>
    <rPh sb="3" eb="5">
      <t>シンチョク</t>
    </rPh>
    <rPh sb="5" eb="6">
      <t>リツ</t>
    </rPh>
    <rPh sb="11" eb="13">
      <t>シンチョク</t>
    </rPh>
    <rPh sb="16" eb="18">
      <t>コウシン</t>
    </rPh>
    <phoneticPr fontId="4"/>
  </si>
  <si>
    <t>音声解析開始処理</t>
    <rPh sb="0" eb="2">
      <t>オンセイ</t>
    </rPh>
    <rPh sb="2" eb="4">
      <t>カイセキ</t>
    </rPh>
    <rPh sb="4" eb="6">
      <t>カイシ</t>
    </rPh>
    <rPh sb="6" eb="8">
      <t>ショリ</t>
    </rPh>
    <phoneticPr fontId="4"/>
  </si>
  <si>
    <t>解析開始ボタン(マイク)押下</t>
    <rPh sb="0" eb="2">
      <t>カイセキ</t>
    </rPh>
    <rPh sb="2" eb="4">
      <t>カイシ</t>
    </rPh>
    <rPh sb="12" eb="14">
      <t>オウカ</t>
    </rPh>
    <phoneticPr fontId="4"/>
  </si>
  <si>
    <t>非選択状態で表示／非活性化</t>
    <rPh sb="6" eb="8">
      <t>ヒョウジ</t>
    </rPh>
    <rPh sb="9" eb="10">
      <t>ヒ</t>
    </rPh>
    <rPh sb="10" eb="12">
      <t>カッセイ</t>
    </rPh>
    <rPh sb="12" eb="13">
      <t>カ</t>
    </rPh>
    <phoneticPr fontId="4"/>
  </si>
  <si>
    <t>選択状態で表示／非活性化</t>
    <rPh sb="5" eb="7">
      <t>ヒョウジ</t>
    </rPh>
    <rPh sb="8" eb="9">
      <t>ヒ</t>
    </rPh>
    <rPh sb="9" eb="11">
      <t>カッセイ</t>
    </rPh>
    <rPh sb="11" eb="12">
      <t>カ</t>
    </rPh>
    <phoneticPr fontId="4"/>
  </si>
  <si>
    <t>解析中ラベル</t>
    <rPh sb="0" eb="2">
      <t>カイセキ</t>
    </rPh>
    <rPh sb="2" eb="3">
      <t>チュウ</t>
    </rPh>
    <phoneticPr fontId="4"/>
  </si>
  <si>
    <t>準備中が表示されること</t>
    <rPh sb="0" eb="3">
      <t>ジュンビチュウ</t>
    </rPh>
    <rPh sb="4" eb="6">
      <t>ヒョウジ</t>
    </rPh>
    <phoneticPr fontId="4"/>
  </si>
  <si>
    <t>0:00:00からカウントアップ開始</t>
    <rPh sb="16" eb="18">
      <t>カイシ</t>
    </rPh>
    <phoneticPr fontId="4"/>
  </si>
  <si>
    <t>利用時間更新</t>
    <rPh sb="0" eb="6">
      <t>リヨウジカンコウシン</t>
    </rPh>
    <phoneticPr fontId="4"/>
  </si>
  <si>
    <t>項目「G-1」の利用時間更新処理が実行されること</t>
    <rPh sb="0" eb="2">
      <t>コウモク</t>
    </rPh>
    <rPh sb="8" eb="10">
      <t>リヨウ</t>
    </rPh>
    <rPh sb="10" eb="12">
      <t>ジカン</t>
    </rPh>
    <rPh sb="12" eb="14">
      <t>コウシン</t>
    </rPh>
    <rPh sb="14" eb="16">
      <t>ショリ</t>
    </rPh>
    <rPh sb="17" eb="19">
      <t>ジッコウ</t>
    </rPh>
    <phoneticPr fontId="4"/>
  </si>
  <si>
    <t>音声解析開始APIがコールされること</t>
    <rPh sb="0" eb="2">
      <t>オンセイ</t>
    </rPh>
    <rPh sb="2" eb="4">
      <t>カイセキ</t>
    </rPh>
    <rPh sb="4" eb="6">
      <t>カイシ</t>
    </rPh>
    <phoneticPr fontId="4"/>
  </si>
  <si>
    <t>非選択状態で表示／活性化</t>
    <rPh sb="6" eb="8">
      <t>ヒョウジ</t>
    </rPh>
    <rPh sb="9" eb="11">
      <t>カッセイ</t>
    </rPh>
    <rPh sb="11" eb="12">
      <t>カ</t>
    </rPh>
    <phoneticPr fontId="4"/>
  </si>
  <si>
    <t>選択状態で表示／活性化</t>
    <rPh sb="5" eb="7">
      <t>ヒョウジ</t>
    </rPh>
    <rPh sb="8" eb="10">
      <t>カッセイ</t>
    </rPh>
    <rPh sb="10" eb="11">
      <t>カ</t>
    </rPh>
    <phoneticPr fontId="4"/>
  </si>
  <si>
    <t>利用時間更新処理</t>
    <rPh sb="0" eb="2">
      <t>リヨウ</t>
    </rPh>
    <phoneticPr fontId="4"/>
  </si>
  <si>
    <t>API 正常終了
処理の確認</t>
    <rPh sb="4" eb="8">
      <t>セイジョウシュウリョウ</t>
    </rPh>
    <rPh sb="9" eb="11">
      <t>ショリ</t>
    </rPh>
    <rPh sb="12" eb="14">
      <t>カクニン</t>
    </rPh>
    <phoneticPr fontId="4"/>
  </si>
  <si>
    <t>準備中→解析中</t>
    <rPh sb="0" eb="3">
      <t>ジュンビチュウ</t>
    </rPh>
    <rPh sb="4" eb="6">
      <t>カイセキ</t>
    </rPh>
    <rPh sb="6" eb="7">
      <t>チュウ</t>
    </rPh>
    <phoneticPr fontId="4"/>
  </si>
  <si>
    <t>項目「H-1」の音声解析更新処理が実行されること</t>
    <rPh sb="8" eb="10">
      <t>オンセイ</t>
    </rPh>
    <rPh sb="10" eb="12">
      <t>カイセキ</t>
    </rPh>
    <rPh sb="12" eb="14">
      <t>コウシン</t>
    </rPh>
    <rPh sb="14" eb="16">
      <t>ショリ</t>
    </rPh>
    <rPh sb="17" eb="19">
      <t>ジッコウ</t>
    </rPh>
    <phoneticPr fontId="4"/>
  </si>
  <si>
    <t>項目「I-1」の音声解析終了処理が実行されること</t>
    <rPh sb="0" eb="2">
      <t>コウモク</t>
    </rPh>
    <rPh sb="10" eb="12">
      <t>カイセキ</t>
    </rPh>
    <rPh sb="12" eb="14">
      <t>シュウリョウ</t>
    </rPh>
    <rPh sb="14" eb="16">
      <t>ショリ</t>
    </rPh>
    <rPh sb="17" eb="19">
      <t>ジッコウ</t>
    </rPh>
    <phoneticPr fontId="4"/>
  </si>
  <si>
    <t>エラーダイアログ「マイクが接続されていないか使用できません。」が表示されること</t>
    <rPh sb="32" eb="34">
      <t>ヒョウジ</t>
    </rPh>
    <phoneticPr fontId="4"/>
  </si>
  <si>
    <t>項目「J-1」の音声解析ログ取得処理が実行されること</t>
    <rPh sb="0" eb="2">
      <t>コウモク</t>
    </rPh>
    <rPh sb="10" eb="12">
      <t>カイセキ</t>
    </rPh>
    <rPh sb="14" eb="16">
      <t>シュトク</t>
    </rPh>
    <rPh sb="16" eb="18">
      <t>ショリ</t>
    </rPh>
    <rPh sb="19" eb="21">
      <t>ジッコウ</t>
    </rPh>
    <phoneticPr fontId="4"/>
  </si>
  <si>
    <t>API 正常終了
DB：音声解析ログ登録</t>
    <rPh sb="12" eb="14">
      <t>オンセイ</t>
    </rPh>
    <rPh sb="14" eb="16">
      <t>カイセキ</t>
    </rPh>
    <rPh sb="18" eb="20">
      <t>トウロク</t>
    </rPh>
    <phoneticPr fontId="4"/>
  </si>
  <si>
    <t>API 正常終了
DB：利用時間登録</t>
    <rPh sb="12" eb="14">
      <t>リヨウ</t>
    </rPh>
    <rPh sb="14" eb="16">
      <t>ジカン</t>
    </rPh>
    <rPh sb="16" eb="18">
      <t>トウロク</t>
    </rPh>
    <phoneticPr fontId="4"/>
  </si>
  <si>
    <t>利用時間更新処理</t>
    <rPh sb="0" eb="2">
      <t>リヨウ</t>
    </rPh>
    <rPh sb="2" eb="4">
      <t>ジカン</t>
    </rPh>
    <rPh sb="4" eb="6">
      <t>コウシン</t>
    </rPh>
    <rPh sb="6" eb="8">
      <t>ショリ</t>
    </rPh>
    <phoneticPr fontId="4"/>
  </si>
  <si>
    <t>利用時間の表示が更新されること</t>
    <rPh sb="5" eb="7">
      <t>ヒョウジ</t>
    </rPh>
    <rPh sb="8" eb="10">
      <t>コウシン</t>
    </rPh>
    <phoneticPr fontId="4"/>
  </si>
  <si>
    <t>解析結果が音声解析内容に追加表示されること</t>
    <rPh sb="0" eb="4">
      <t>カイセキケッカ</t>
    </rPh>
    <rPh sb="5" eb="7">
      <t>オンセイ</t>
    </rPh>
    <rPh sb="7" eb="9">
      <t>カイセキ</t>
    </rPh>
    <rPh sb="9" eb="11">
      <t>ナイヨウ</t>
    </rPh>
    <rPh sb="12" eb="16">
      <t>ツイカヒョウジ</t>
    </rPh>
    <phoneticPr fontId="4"/>
  </si>
  <si>
    <t>フィラー除去</t>
    <rPh sb="4" eb="6">
      <t>ジョキョ</t>
    </rPh>
    <phoneticPr fontId="4"/>
  </si>
  <si>
    <t>解析結果のフィラー文字が除去されていること
（１文節内でのリカイアス解析中は対象外。１文節の解析結果決定後の文字が対象）</t>
    <rPh sb="0" eb="2">
      <t>カイセキ</t>
    </rPh>
    <rPh sb="2" eb="4">
      <t>ケッカ</t>
    </rPh>
    <rPh sb="9" eb="11">
      <t>モジ</t>
    </rPh>
    <rPh sb="12" eb="14">
      <t>ジョキョ</t>
    </rPh>
    <rPh sb="24" eb="26">
      <t>ブンセツ</t>
    </rPh>
    <rPh sb="26" eb="27">
      <t>ナイ</t>
    </rPh>
    <rPh sb="34" eb="37">
      <t>カイセキチュウ</t>
    </rPh>
    <rPh sb="38" eb="41">
      <t>タイショウガイ</t>
    </rPh>
    <rPh sb="43" eb="45">
      <t>ブンセツ</t>
    </rPh>
    <rPh sb="46" eb="48">
      <t>カイセキ</t>
    </rPh>
    <rPh sb="48" eb="50">
      <t>ケッカ</t>
    </rPh>
    <rPh sb="50" eb="52">
      <t>ケッテイ</t>
    </rPh>
    <rPh sb="52" eb="53">
      <t>ゴ</t>
    </rPh>
    <rPh sb="54" eb="56">
      <t>モジ</t>
    </rPh>
    <rPh sb="57" eb="59">
      <t>タイショウ</t>
    </rPh>
    <phoneticPr fontId="4"/>
  </si>
  <si>
    <t>試験前にフィラー文字を登録しておく</t>
    <rPh sb="0" eb="2">
      <t>シケン</t>
    </rPh>
    <rPh sb="2" eb="3">
      <t>マエ</t>
    </rPh>
    <rPh sb="8" eb="10">
      <t>モジ</t>
    </rPh>
    <rPh sb="11" eb="13">
      <t>トウロク</t>
    </rPh>
    <phoneticPr fontId="4"/>
  </si>
  <si>
    <t>DB：音声解析ログ更新</t>
    <rPh sb="3" eb="7">
      <t>オンセイカイセキ</t>
    </rPh>
    <rPh sb="9" eb="11">
      <t>コウシン</t>
    </rPh>
    <phoneticPr fontId="4"/>
  </si>
  <si>
    <t>（上記以外のカラム）</t>
    <rPh sb="1" eb="5">
      <t>ジョウキイガイ</t>
    </rPh>
    <phoneticPr fontId="4"/>
  </si>
  <si>
    <t>変化しない</t>
    <rPh sb="0" eb="2">
      <t>ヘンカ</t>
    </rPh>
    <phoneticPr fontId="4"/>
  </si>
  <si>
    <t>今回の解析結果
暗号化されていること</t>
    <rPh sb="8" eb="11">
      <t>アンゴウカ</t>
    </rPh>
    <phoneticPr fontId="4"/>
  </si>
  <si>
    <t>DB：利用時間更新</t>
    <rPh sb="3" eb="5">
      <t>リヨウ</t>
    </rPh>
    <rPh sb="5" eb="7">
      <t>ジカン</t>
    </rPh>
    <rPh sb="7" eb="9">
      <t>コウシン</t>
    </rPh>
    <phoneticPr fontId="4"/>
  </si>
  <si>
    <t>通話開始時に登録したレコード</t>
    <rPh sb="0" eb="5">
      <t>ツウワカイシジ</t>
    </rPh>
    <rPh sb="6" eb="8">
      <t>トウロク</t>
    </rPh>
    <phoneticPr fontId="4"/>
  </si>
  <si>
    <t>音声解析終了処理</t>
    <rPh sb="0" eb="2">
      <t>オンセイ</t>
    </rPh>
    <rPh sb="2" eb="4">
      <t>カイセキ</t>
    </rPh>
    <rPh sb="4" eb="6">
      <t>シュウリョウ</t>
    </rPh>
    <rPh sb="6" eb="8">
      <t>ショリ</t>
    </rPh>
    <phoneticPr fontId="4"/>
  </si>
  <si>
    <t>解析中→終了中</t>
    <rPh sb="0" eb="3">
      <t>カイセキチュウ</t>
    </rPh>
    <phoneticPr fontId="4"/>
  </si>
  <si>
    <t>項目「I-2」の処理が行われること</t>
    <rPh sb="0" eb="2">
      <t>コウモク</t>
    </rPh>
    <rPh sb="8" eb="10">
      <t>ショリ</t>
    </rPh>
    <rPh sb="11" eb="12">
      <t>オコナ</t>
    </rPh>
    <phoneticPr fontId="4"/>
  </si>
  <si>
    <t>音声解析終了APIがコールされること</t>
    <rPh sb="0" eb="2">
      <t>オンセイ</t>
    </rPh>
    <rPh sb="2" eb="4">
      <t>カイセキ</t>
    </rPh>
    <rPh sb="4" eb="6">
      <t>シュウリョウ</t>
    </rPh>
    <phoneticPr fontId="4"/>
  </si>
  <si>
    <t>最後の解析結果が音声解析内容に追加表示されること</t>
    <rPh sb="0" eb="2">
      <t>サイゴ</t>
    </rPh>
    <phoneticPr fontId="4"/>
  </si>
  <si>
    <t>解析結果のフィラー文字が除去されていること</t>
    <rPh sb="0" eb="4">
      <t>カイセキケッカ</t>
    </rPh>
    <rPh sb="9" eb="11">
      <t>モジ</t>
    </rPh>
    <rPh sb="12" eb="14">
      <t>ジョキョ</t>
    </rPh>
    <phoneticPr fontId="4"/>
  </si>
  <si>
    <t>API 終了（正常/エラー共通）
表示項目の確認</t>
    <rPh sb="7" eb="9">
      <t>セイジョウ</t>
    </rPh>
    <rPh sb="13" eb="15">
      <t>キョウツウ</t>
    </rPh>
    <rPh sb="17" eb="19">
      <t>ヒョウジ</t>
    </rPh>
    <rPh sb="19" eb="21">
      <t>コウモク</t>
    </rPh>
    <rPh sb="22" eb="24">
      <t>カクニン</t>
    </rPh>
    <phoneticPr fontId="4"/>
  </si>
  <si>
    <t>DB：音声解析音声圧縮キュー登録</t>
    <rPh sb="3" eb="5">
      <t>オンセイ</t>
    </rPh>
    <rPh sb="5" eb="7">
      <t>カイセキ</t>
    </rPh>
    <rPh sb="7" eb="9">
      <t>オンセイ</t>
    </rPh>
    <rPh sb="9" eb="11">
      <t>アッシュク</t>
    </rPh>
    <rPh sb="14" eb="16">
      <t>トウロク</t>
    </rPh>
    <phoneticPr fontId="4"/>
  </si>
  <si>
    <t>音声解析ログ詳細登録登録で発番されたID</t>
    <rPh sb="10" eb="12">
      <t>トウロク</t>
    </rPh>
    <rPh sb="13" eb="15">
      <t>ハツバン</t>
    </rPh>
    <phoneticPr fontId="4"/>
  </si>
  <si>
    <t>音声解析ログ取得処理</t>
    <rPh sb="0" eb="2">
      <t>オンセイ</t>
    </rPh>
    <rPh sb="2" eb="4">
      <t>カイセキ</t>
    </rPh>
    <rPh sb="6" eb="8">
      <t>シュトク</t>
    </rPh>
    <rPh sb="8" eb="10">
      <t>ショリ</t>
    </rPh>
    <phoneticPr fontId="4"/>
  </si>
  <si>
    <t>音声解析ログ取得 API をコールする</t>
    <rPh sb="0" eb="4">
      <t>オンセイカイセキ</t>
    </rPh>
    <rPh sb="6" eb="8">
      <t>シュトク</t>
    </rPh>
    <phoneticPr fontId="4"/>
  </si>
  <si>
    <t>音声ファイル解析時</t>
    <rPh sb="0" eb="2">
      <t>オンセイ</t>
    </rPh>
    <rPh sb="6" eb="9">
      <t>カイセキジ</t>
    </rPh>
    <phoneticPr fontId="4"/>
  </si>
  <si>
    <t>メッセージ「音声ファイル解析中」が非表示になること</t>
    <rPh sb="6" eb="8">
      <t>オンセイ</t>
    </rPh>
    <rPh sb="12" eb="15">
      <t>カイセキチュウ</t>
    </rPh>
    <rPh sb="17" eb="18">
      <t>ヒ</t>
    </rPh>
    <rPh sb="18" eb="20">
      <t>ヒョウジ</t>
    </rPh>
    <phoneticPr fontId="4"/>
  </si>
  <si>
    <t>進捗率「○%」、進捗バーが非表示になること</t>
    <rPh sb="0" eb="2">
      <t>シンチョク</t>
    </rPh>
    <rPh sb="2" eb="3">
      <t>リツ</t>
    </rPh>
    <rPh sb="8" eb="10">
      <t>シンチョク</t>
    </rPh>
    <rPh sb="13" eb="16">
      <t>ヒヒョウジ</t>
    </rPh>
    <phoneticPr fontId="4"/>
  </si>
  <si>
    <t>音声解析時</t>
    <rPh sb="0" eb="2">
      <t>オンセイ</t>
    </rPh>
    <rPh sb="2" eb="5">
      <t>カイセキジ</t>
    </rPh>
    <phoneticPr fontId="4"/>
  </si>
  <si>
    <t>音声解析内容を表示</t>
    <rPh sb="7" eb="9">
      <t>ヒョウジ</t>
    </rPh>
    <phoneticPr fontId="4"/>
  </si>
  <si>
    <t>表示／非活性化</t>
    <rPh sb="0" eb="2">
      <t>ヒョウジ</t>
    </rPh>
    <rPh sb="4" eb="6">
      <t>カッセイ</t>
    </rPh>
    <rPh sb="6" eb="7">
      <t>カ</t>
    </rPh>
    <phoneticPr fontId="4"/>
  </si>
  <si>
    <t>選択した文節から設定数分(初期値:10)の文節の音声ファイルを読み込む</t>
    <rPh sb="0" eb="2">
      <t>センタク</t>
    </rPh>
    <rPh sb="4" eb="6">
      <t>ブンセツ</t>
    </rPh>
    <rPh sb="8" eb="10">
      <t>セッテイ</t>
    </rPh>
    <rPh sb="10" eb="12">
      <t>スウフン</t>
    </rPh>
    <rPh sb="21" eb="23">
      <t>ブンセツ</t>
    </rPh>
    <rPh sb="24" eb="26">
      <t>オンセイ</t>
    </rPh>
    <rPh sb="31" eb="32">
      <t>ヨ</t>
    </rPh>
    <rPh sb="33" eb="34">
      <t>コ</t>
    </rPh>
    <phoneticPr fontId="4"/>
  </si>
  <si>
    <t>通話内容の最後の文節までNo.3からNo.5を繰り返す</t>
    <rPh sb="0" eb="4">
      <t>ツウワナイヨウ</t>
    </rPh>
    <rPh sb="5" eb="7">
      <t>サイゴ</t>
    </rPh>
    <rPh sb="8" eb="10">
      <t>ブンセツ</t>
    </rPh>
    <rPh sb="23" eb="24">
      <t>ク</t>
    </rPh>
    <rPh sb="25" eb="26">
      <t>カエ</t>
    </rPh>
    <phoneticPr fontId="4"/>
  </si>
  <si>
    <t>通話内容で再生ボタンのある先頭の文節を選択、選択色で表示</t>
    <rPh sb="0" eb="4">
      <t>ツウワナイヨウ</t>
    </rPh>
    <rPh sb="13" eb="15">
      <t>セントウ</t>
    </rPh>
    <rPh sb="16" eb="18">
      <t>ブンセツ</t>
    </rPh>
    <rPh sb="19" eb="21">
      <t>センタク</t>
    </rPh>
    <rPh sb="22" eb="24">
      <t>センタク</t>
    </rPh>
    <rPh sb="24" eb="25">
      <t>イロ</t>
    </rPh>
    <rPh sb="26" eb="28">
      <t>ヒョウジ</t>
    </rPh>
    <phoneticPr fontId="4"/>
  </si>
  <si>
    <t>項目「O-4」の処理が行われること</t>
    <rPh sb="0" eb="2">
      <t>コウモク</t>
    </rPh>
    <rPh sb="8" eb="10">
      <t>ショリ</t>
    </rPh>
    <rPh sb="11" eb="12">
      <t>オコナ</t>
    </rPh>
    <phoneticPr fontId="4"/>
  </si>
  <si>
    <t>通話内容の編集中の色を解除して戻す</t>
    <rPh sb="5" eb="8">
      <t>ヘンシュウチュウ</t>
    </rPh>
    <rPh sb="9" eb="10">
      <t>イロ</t>
    </rPh>
    <rPh sb="11" eb="13">
      <t>カイジョ</t>
    </rPh>
    <rPh sb="15" eb="16">
      <t>モド</t>
    </rPh>
    <phoneticPr fontId="4"/>
  </si>
  <si>
    <t>ファイル出力ボタンを押下</t>
    <rPh sb="4" eb="6">
      <t>シュツリョク</t>
    </rPh>
    <rPh sb="10" eb="12">
      <t>オウカ</t>
    </rPh>
    <phoneticPr fontId="4"/>
  </si>
  <si>
    <t>編集中の場合</t>
    <rPh sb="0" eb="3">
      <t>ヘンシュウチュウ</t>
    </rPh>
    <rPh sb="4" eb="6">
      <t>バアイ</t>
    </rPh>
    <phoneticPr fontId="4"/>
  </si>
  <si>
    <t>編集中でない場合</t>
    <rPh sb="0" eb="2">
      <t>ヘンシュウ</t>
    </rPh>
    <rPh sb="2" eb="3">
      <t>チュウ</t>
    </rPh>
    <rPh sb="6" eb="8">
      <t>バアイ</t>
    </rPh>
    <phoneticPr fontId="4"/>
  </si>
  <si>
    <t>確認ダイアログ「ファイルを出力します。よろしいですか？」が表示されること</t>
    <rPh sb="0" eb="2">
      <t>カクニン</t>
    </rPh>
    <rPh sb="29" eb="31">
      <t>ヒョウジ</t>
    </rPh>
    <phoneticPr fontId="4"/>
  </si>
  <si>
    <t>音声ファイルマージエラー
(音声ファイルの生成失敗)</t>
    <rPh sb="0" eb="2">
      <t>オンセイ</t>
    </rPh>
    <rPh sb="14" eb="16">
      <t>オンセイ</t>
    </rPh>
    <rPh sb="21" eb="23">
      <t>セイセイ</t>
    </rPh>
    <rPh sb="23" eb="25">
      <t>シッパイ</t>
    </rPh>
    <phoneticPr fontId="4"/>
  </si>
  <si>
    <t>音声ファイル作成部分エラー
(音声ファイルが一部欠落状態でマージ)</t>
    <rPh sb="0" eb="2">
      <t>オンセイ</t>
    </rPh>
    <rPh sb="6" eb="8">
      <t>サクセイ</t>
    </rPh>
    <rPh sb="8" eb="10">
      <t>ブブン</t>
    </rPh>
    <rPh sb="15" eb="17">
      <t>オンセイ</t>
    </rPh>
    <rPh sb="22" eb="24">
      <t>イチブ</t>
    </rPh>
    <rPh sb="24" eb="26">
      <t>ケツラク</t>
    </rPh>
    <rPh sb="26" eb="28">
      <t>ジョウタイ</t>
    </rPh>
    <phoneticPr fontId="4"/>
  </si>
  <si>
    <t>項目「P-8」の処理が行われること</t>
    <rPh sb="0" eb="2">
      <t>コウモク</t>
    </rPh>
    <rPh sb="8" eb="10">
      <t>ショリ</t>
    </rPh>
    <rPh sb="11" eb="12">
      <t>オコナ</t>
    </rPh>
    <phoneticPr fontId="4"/>
  </si>
  <si>
    <t>zip形式のファイルをダウンロードする</t>
    <rPh sb="3" eb="5">
      <t>ケイシキ</t>
    </rPh>
    <phoneticPr fontId="4"/>
  </si>
  <si>
    <t>ダウンロードしたzip形式のファイルを解凍できること</t>
    <rPh sb="11" eb="13">
      <t>ケイシキ</t>
    </rPh>
    <rPh sb="19" eb="21">
      <t>カイトウ</t>
    </rPh>
    <phoneticPr fontId="4"/>
  </si>
  <si>
    <t>解凍後のファイルはテキストファイルとcsvファイルであること</t>
    <rPh sb="0" eb="2">
      <t>カイトウ</t>
    </rPh>
    <rPh sb="2" eb="3">
      <t>ゴ</t>
    </rPh>
    <phoneticPr fontId="4"/>
  </si>
  <si>
    <t>テキストファイルは、解析結果を文節ごとに改行したものであること</t>
    <rPh sb="10" eb="12">
      <t>カイセキ</t>
    </rPh>
    <rPh sb="12" eb="14">
      <t>ケッカ</t>
    </rPh>
    <rPh sb="15" eb="17">
      <t>ブンセツ</t>
    </rPh>
    <rPh sb="20" eb="22">
      <t>カイギョウ</t>
    </rPh>
    <phoneticPr fontId="4"/>
  </si>
  <si>
    <t>ダウンロードファイルの確認
マイク入力時</t>
    <rPh sb="11" eb="13">
      <t>カクニン</t>
    </rPh>
    <rPh sb="19" eb="20">
      <t>ジ</t>
    </rPh>
    <phoneticPr fontId="4"/>
  </si>
  <si>
    <t>直前の音声ファイル生成
正常時</t>
    <rPh sb="0" eb="2">
      <t>チョクゼン</t>
    </rPh>
    <rPh sb="3" eb="5">
      <t>オンセイ</t>
    </rPh>
    <rPh sb="9" eb="11">
      <t>セイセイ</t>
    </rPh>
    <rPh sb="12" eb="13">
      <t>セイ</t>
    </rPh>
    <rPh sb="13" eb="15">
      <t>ジョウジ</t>
    </rPh>
    <phoneticPr fontId="4"/>
  </si>
  <si>
    <t>解凍後のファイルはテキストファイルとcsvファイル、音声ファイルであること</t>
    <rPh sb="0" eb="2">
      <t>カイトウ</t>
    </rPh>
    <rPh sb="2" eb="3">
      <t>ゴ</t>
    </rPh>
    <rPh sb="26" eb="28">
      <t>オンセイ</t>
    </rPh>
    <phoneticPr fontId="4"/>
  </si>
  <si>
    <t>音声ファイルは、文節ごとの音声ファイルを1つにまとめogg形式に圧縮したものであること</t>
    <rPh sb="0" eb="2">
      <t>オンセイ</t>
    </rPh>
    <phoneticPr fontId="4"/>
  </si>
  <si>
    <t>直前の音声ファイル生成
一部エラー時</t>
    <rPh sb="0" eb="2">
      <t>チョクゼン</t>
    </rPh>
    <rPh sb="3" eb="5">
      <t>オンセイ</t>
    </rPh>
    <rPh sb="9" eb="11">
      <t>セイセイ</t>
    </rPh>
    <rPh sb="12" eb="14">
      <t>イチブ</t>
    </rPh>
    <rPh sb="17" eb="18">
      <t>ジ</t>
    </rPh>
    <phoneticPr fontId="4"/>
  </si>
  <si>
    <t>直前の音声ファイル生成
エラー時</t>
    <rPh sb="0" eb="2">
      <t>チョクゼン</t>
    </rPh>
    <rPh sb="3" eb="5">
      <t>オンセイ</t>
    </rPh>
    <rPh sb="9" eb="11">
      <t>セイセイ</t>
    </rPh>
    <rPh sb="15" eb="16">
      <t>ジ</t>
    </rPh>
    <phoneticPr fontId="4"/>
  </si>
  <si>
    <t>選択状態で表示／活性化</t>
    <rPh sb="0" eb="2">
      <t>センタク</t>
    </rPh>
    <rPh sb="2" eb="4">
      <t>ジョウタイ</t>
    </rPh>
    <rPh sb="5" eb="7">
      <t>ヒョウジ</t>
    </rPh>
    <rPh sb="8" eb="10">
      <t>カッセイ</t>
    </rPh>
    <rPh sb="10" eb="11">
      <t>カ</t>
    </rPh>
    <phoneticPr fontId="4"/>
  </si>
  <si>
    <t>非選択状態で表示／活性化</t>
    <rPh sb="0" eb="1">
      <t>ヒ</t>
    </rPh>
    <rPh sb="1" eb="3">
      <t>センタク</t>
    </rPh>
    <rPh sb="3" eb="5">
      <t>ジョウタイ</t>
    </rPh>
    <rPh sb="6" eb="8">
      <t>ヒョウジ</t>
    </rPh>
    <rPh sb="9" eb="11">
      <t>カッセイ</t>
    </rPh>
    <rPh sb="11" eb="12">
      <t>カ</t>
    </rPh>
    <phoneticPr fontId="4"/>
  </si>
  <si>
    <t>非選択状態で表示／活性化</t>
    <rPh sb="0" eb="1">
      <t>ヒ</t>
    </rPh>
    <rPh sb="1" eb="3">
      <t>センタク</t>
    </rPh>
    <rPh sb="3" eb="5">
      <t>ジョウタイ</t>
    </rPh>
    <phoneticPr fontId="4"/>
  </si>
  <si>
    <t>ファイル選択後、開くボタン押下</t>
    <rPh sb="4" eb="6">
      <t>センタク</t>
    </rPh>
    <rPh sb="6" eb="7">
      <t>ゴ</t>
    </rPh>
    <rPh sb="8" eb="9">
      <t>ヒラ</t>
    </rPh>
    <rPh sb="13" eb="15">
      <t>オウカ</t>
    </rPh>
    <phoneticPr fontId="4"/>
  </si>
  <si>
    <t>解析結果
暗号化されていること</t>
    <rPh sb="5" eb="8">
      <t>アンゴウカ</t>
    </rPh>
    <phoneticPr fontId="4"/>
  </si>
  <si>
    <t>開始時間</t>
    <rPh sb="2" eb="4">
      <t>ジカン</t>
    </rPh>
    <phoneticPr fontId="4"/>
  </si>
  <si>
    <t>終了時間</t>
    <rPh sb="2" eb="4">
      <t>ジカン</t>
    </rPh>
    <phoneticPr fontId="4"/>
  </si>
  <si>
    <t>音声解析音声圧縮キューID</t>
    <rPh sb="0" eb="4">
      <t>オンセイカイセキ</t>
    </rPh>
    <phoneticPr fontId="4"/>
  </si>
  <si>
    <t>音声解析更新APIがコールされること</t>
    <rPh sb="0" eb="2">
      <t>オンセイ</t>
    </rPh>
    <rPh sb="2" eb="4">
      <t>カイセキ</t>
    </rPh>
    <rPh sb="4" eb="6">
      <t>コウシン</t>
    </rPh>
    <phoneticPr fontId="4"/>
  </si>
  <si>
    <t>音声解析開始時に登録したレコード</t>
    <rPh sb="0" eb="2">
      <t>オンセイ</t>
    </rPh>
    <rPh sb="2" eb="4">
      <t>カイセキ</t>
    </rPh>
    <rPh sb="4" eb="6">
      <t>カイシ</t>
    </rPh>
    <rPh sb="6" eb="7">
      <t>ジ</t>
    </rPh>
    <rPh sb="8" eb="10">
      <t>トウロク</t>
    </rPh>
    <phoneticPr fontId="4"/>
  </si>
  <si>
    <t>音声解析ログ．終了日時</t>
    <rPh sb="0" eb="2">
      <t>オンセイ</t>
    </rPh>
    <rPh sb="2" eb="4">
      <t>カイセキ</t>
    </rPh>
    <rPh sb="7" eb="9">
      <t>シュウリョウ</t>
    </rPh>
    <phoneticPr fontId="4"/>
  </si>
  <si>
    <t>音声解析開始からの利用時間の合計</t>
    <rPh sb="0" eb="2">
      <t>オンセイ</t>
    </rPh>
    <rPh sb="2" eb="4">
      <t>カイセキ</t>
    </rPh>
    <rPh sb="4" eb="6">
      <t>カイシ</t>
    </rPh>
    <rPh sb="14" eb="16">
      <t>ゴウケイ</t>
    </rPh>
    <phoneticPr fontId="4"/>
  </si>
  <si>
    <t>項目「H-1」の音声解析更新処理が停止されること</t>
    <rPh sb="12" eb="14">
      <t>コウシン</t>
    </rPh>
    <rPh sb="17" eb="19">
      <t>テイシ</t>
    </rPh>
    <phoneticPr fontId="4"/>
  </si>
  <si>
    <t>項目「I-5」の処理が行われること</t>
    <rPh sb="0" eb="2">
      <t>コウモク</t>
    </rPh>
    <rPh sb="8" eb="10">
      <t>ショリ</t>
    </rPh>
    <rPh sb="11" eb="12">
      <t>オコナ</t>
    </rPh>
    <phoneticPr fontId="4"/>
  </si>
  <si>
    <t>メッセージは「音声解析内容を取得できませんでした。」</t>
    <rPh sb="7" eb="9">
      <t>オンセイ</t>
    </rPh>
    <rPh sb="9" eb="11">
      <t>カイセキ</t>
    </rPh>
    <rPh sb="11" eb="13">
      <t>ナイヨウ</t>
    </rPh>
    <rPh sb="14" eb="16">
      <t>シュトク</t>
    </rPh>
    <phoneticPr fontId="4"/>
  </si>
  <si>
    <t>音声解析内容</t>
    <rPh sb="0" eb="2">
      <t>オンセイ</t>
    </rPh>
    <rPh sb="2" eb="4">
      <t>カイセキ</t>
    </rPh>
    <rPh sb="4" eb="6">
      <t>ナイヨウ</t>
    </rPh>
    <phoneticPr fontId="4"/>
  </si>
  <si>
    <t>　（音声解析内容あり）</t>
    <rPh sb="2" eb="4">
      <t>オンセイ</t>
    </rPh>
    <rPh sb="4" eb="6">
      <t>カイセキ</t>
    </rPh>
    <rPh sb="6" eb="8">
      <t>ナイヨウ</t>
    </rPh>
    <phoneticPr fontId="4"/>
  </si>
  <si>
    <t>　（音声解析内容なし）</t>
    <rPh sb="2" eb="4">
      <t>オンセイ</t>
    </rPh>
    <rPh sb="4" eb="6">
      <t>カイセキ</t>
    </rPh>
    <rPh sb="6" eb="8">
      <t>ナイヨウ</t>
    </rPh>
    <phoneticPr fontId="4"/>
  </si>
  <si>
    <t>編集された音声解析ログ詳細（文節）数</t>
    <rPh sb="0" eb="2">
      <t>ヘンシュウ</t>
    </rPh>
    <rPh sb="5" eb="7">
      <t>オンセイ</t>
    </rPh>
    <rPh sb="7" eb="9">
      <t>カイセキ</t>
    </rPh>
    <rPh sb="11" eb="13">
      <t>ショウサイ</t>
    </rPh>
    <rPh sb="14" eb="16">
      <t>ブンセツ</t>
    </rPh>
    <rPh sb="17" eb="18">
      <t>スウ</t>
    </rPh>
    <phoneticPr fontId="4"/>
  </si>
  <si>
    <t>メッセージは「一部更新できませんでした。」</t>
    <rPh sb="9" eb="11">
      <t>コウシン</t>
    </rPh>
    <phoneticPr fontId="4"/>
  </si>
  <si>
    <t>確認ダイアログ「編集中の文言があります。出力ファイルには反映されません。よろしいですか？」が表示されること</t>
    <rPh sb="8" eb="11">
      <t>ヘンシュウチュウ</t>
    </rPh>
    <rPh sb="12" eb="14">
      <t>モンゴン</t>
    </rPh>
    <rPh sb="20" eb="22">
      <t>シュツリョク</t>
    </rPh>
    <rPh sb="28" eb="30">
      <t>ハンエイ</t>
    </rPh>
    <phoneticPr fontId="4"/>
  </si>
  <si>
    <t>項目「P-3」の処理が行われること</t>
    <rPh sb="0" eb="2">
      <t>コウモク</t>
    </rPh>
    <rPh sb="8" eb="10">
      <t>ショリ</t>
    </rPh>
    <rPh sb="11" eb="12">
      <t>オコナ</t>
    </rPh>
    <phoneticPr fontId="4"/>
  </si>
  <si>
    <t>項目「P-5」の処理が行われること</t>
    <rPh sb="0" eb="2">
      <t>コウモク</t>
    </rPh>
    <rPh sb="8" eb="10">
      <t>ショリ</t>
    </rPh>
    <rPh sb="11" eb="12">
      <t>オコナ</t>
    </rPh>
    <phoneticPr fontId="4"/>
  </si>
  <si>
    <t>引き続き 音声解析ログファイルダウンロードAPIをコールする</t>
    <rPh sb="0" eb="1">
      <t>ヒ</t>
    </rPh>
    <rPh sb="2" eb="3">
      <t>ツヅ</t>
    </rPh>
    <rPh sb="5" eb="7">
      <t>オンセイ</t>
    </rPh>
    <rPh sb="7" eb="9">
      <t>カイセキ</t>
    </rPh>
    <phoneticPr fontId="4"/>
  </si>
  <si>
    <t>音声解析内容の1文節をクリック</t>
    <rPh sb="0" eb="2">
      <t>オンセイ</t>
    </rPh>
    <rPh sb="2" eb="4">
      <t>カイセキ</t>
    </rPh>
    <rPh sb="4" eb="6">
      <t>ナイヨウ</t>
    </rPh>
    <rPh sb="8" eb="10">
      <t>ブンセツ</t>
    </rPh>
    <phoneticPr fontId="4"/>
  </si>
  <si>
    <t>音声解析内容編集</t>
    <rPh sb="0" eb="2">
      <t>オンセイ</t>
    </rPh>
    <rPh sb="2" eb="4">
      <t>カイセキ</t>
    </rPh>
    <rPh sb="4" eb="6">
      <t>ナイヨウ</t>
    </rPh>
    <rPh sb="6" eb="8">
      <t>ヘンシュウ</t>
    </rPh>
    <phoneticPr fontId="4"/>
  </si>
  <si>
    <t>編集中の音声解析内容なし</t>
    <rPh sb="0" eb="2">
      <t>ヘンシュウ</t>
    </rPh>
    <rPh sb="2" eb="3">
      <t>チュウ</t>
    </rPh>
    <rPh sb="4" eb="6">
      <t>オンセイ</t>
    </rPh>
    <rPh sb="6" eb="8">
      <t>カイセキ</t>
    </rPh>
    <rPh sb="8" eb="10">
      <t>ナイヨウ</t>
    </rPh>
    <phoneticPr fontId="4"/>
  </si>
  <si>
    <t>DB：音声解析ログ詳細</t>
    <rPh sb="3" eb="5">
      <t>オンセイ</t>
    </rPh>
    <rPh sb="5" eb="7">
      <t>カイセキ</t>
    </rPh>
    <rPh sb="9" eb="11">
      <t>ショウサイ</t>
    </rPh>
    <phoneticPr fontId="4"/>
  </si>
  <si>
    <t>音声解析ログファイルダウンロードAPI
正常終了</t>
    <rPh sb="0" eb="2">
      <t>オンセイ</t>
    </rPh>
    <rPh sb="2" eb="4">
      <t>カイセキ</t>
    </rPh>
    <rPh sb="20" eb="22">
      <t>セイジョウ</t>
    </rPh>
    <rPh sb="22" eb="24">
      <t>シュウリョウ</t>
    </rPh>
    <phoneticPr fontId="4"/>
  </si>
  <si>
    <t>音声解析更新処理</t>
    <rPh sb="0" eb="2">
      <t>オンセイ</t>
    </rPh>
    <rPh sb="2" eb="4">
      <t>カイセキ</t>
    </rPh>
    <rPh sb="4" eb="6">
      <t>コウシン</t>
    </rPh>
    <rPh sb="6" eb="8">
      <t>ショリ</t>
    </rPh>
    <phoneticPr fontId="4"/>
  </si>
  <si>
    <t>DB：音声解析音声圧縮キュー登録(企業の音声ファイル利用設定あり)</t>
    <rPh sb="3" eb="5">
      <t>オンセイ</t>
    </rPh>
    <rPh sb="5" eb="7">
      <t>カイセキ</t>
    </rPh>
    <rPh sb="7" eb="9">
      <t>オンセイ</t>
    </rPh>
    <rPh sb="9" eb="11">
      <t>アッシュク</t>
    </rPh>
    <rPh sb="14" eb="16">
      <t>トウロク</t>
    </rPh>
    <phoneticPr fontId="4"/>
  </si>
  <si>
    <t>解析停止ボタン押下</t>
    <rPh sb="0" eb="2">
      <t>カイセキ</t>
    </rPh>
    <rPh sb="2" eb="4">
      <t>テイシ</t>
    </rPh>
    <rPh sb="7" eb="9">
      <t>オウカ</t>
    </rPh>
    <phoneticPr fontId="4"/>
  </si>
  <si>
    <t>項目「M-3」の処理が行われること</t>
    <rPh sb="0" eb="2">
      <t>コウモク</t>
    </rPh>
    <rPh sb="8" eb="10">
      <t>ショリ</t>
    </rPh>
    <rPh sb="11" eb="12">
      <t>オコナ</t>
    </rPh>
    <phoneticPr fontId="4"/>
  </si>
  <si>
    <t>項目「M-5」の処理が行われること</t>
    <rPh sb="0" eb="2">
      <t>コウモク</t>
    </rPh>
    <rPh sb="8" eb="10">
      <t>ショリ</t>
    </rPh>
    <rPh sb="11" eb="12">
      <t>オコナ</t>
    </rPh>
    <phoneticPr fontId="4"/>
  </si>
  <si>
    <t>ファイル出力ボタン</t>
    <phoneticPr fontId="4"/>
  </si>
  <si>
    <t>ファイル出力ボタン</t>
    <phoneticPr fontId="4"/>
  </si>
  <si>
    <t>ヘッダーメニュー開閉ボタン</t>
    <rPh sb="8" eb="10">
      <t>カイヘイ</t>
    </rPh>
    <phoneticPr fontId="4"/>
  </si>
  <si>
    <t>押下すると、ヘッダーメニューの状態（オープン／クローズ）が切り替わる</t>
    <rPh sb="0" eb="2">
      <t>オウカ</t>
    </rPh>
    <rPh sb="15" eb="17">
      <t>ジョウタイ</t>
    </rPh>
    <rPh sb="29" eb="30">
      <t>キ</t>
    </rPh>
    <rPh sb="31" eb="32">
      <t>カ</t>
    </rPh>
    <phoneticPr fontId="4"/>
  </si>
  <si>
    <t>「当月利用時間:XX時間XX分」を表示する</t>
    <rPh sb="1" eb="3">
      <t>トウゲツ</t>
    </rPh>
    <rPh sb="3" eb="5">
      <t>リヨウ</t>
    </rPh>
    <rPh sb="5" eb="7">
      <t>ジカン</t>
    </rPh>
    <rPh sb="10" eb="12">
      <t>ジカン</t>
    </rPh>
    <phoneticPr fontId="4"/>
  </si>
  <si>
    <t>「音声解析」を表示する</t>
    <rPh sb="1" eb="5">
      <t>オンセイカイセキ</t>
    </rPh>
    <phoneticPr fontId="4"/>
  </si>
  <si>
    <t>「ライセンス管理」を表示する</t>
    <rPh sb="6" eb="8">
      <t>カンリ</t>
    </rPh>
    <phoneticPr fontId="4"/>
  </si>
  <si>
    <t>「代理店管理」を表示する</t>
    <rPh sb="1" eb="4">
      <t>ダイリテン</t>
    </rPh>
    <rPh sb="4" eb="6">
      <t>カンリ</t>
    </rPh>
    <phoneticPr fontId="4"/>
  </si>
  <si>
    <t>「企業管理」を表示する</t>
    <rPh sb="1" eb="3">
      <t>キギョウ</t>
    </rPh>
    <rPh sb="3" eb="5">
      <t>カンリ</t>
    </rPh>
    <phoneticPr fontId="4"/>
  </si>
  <si>
    <t>「利用時間確認」を表示する</t>
    <rPh sb="1" eb="3">
      <t>リヨウ</t>
    </rPh>
    <rPh sb="3" eb="5">
      <t>ジカン</t>
    </rPh>
    <rPh sb="5" eb="7">
      <t>カクニン</t>
    </rPh>
    <phoneticPr fontId="4"/>
  </si>
  <si>
    <t>「ユーザ辞書管理」を表示する</t>
    <rPh sb="4" eb="6">
      <t>ジショ</t>
    </rPh>
    <rPh sb="6" eb="8">
      <t>カンリ</t>
    </rPh>
    <phoneticPr fontId="4"/>
  </si>
  <si>
    <t>「フィラー情報管理」を表示する</t>
    <rPh sb="5" eb="7">
      <t>ジョウホウ</t>
    </rPh>
    <rPh sb="7" eb="9">
      <t>カンリ</t>
    </rPh>
    <phoneticPr fontId="4"/>
  </si>
  <si>
    <t>「音声解析履歴管理」を表示する</t>
    <rPh sb="1" eb="5">
      <t>オンセイカイセキ</t>
    </rPh>
    <rPh sb="5" eb="7">
      <t>リレキ</t>
    </rPh>
    <rPh sb="7" eb="9">
      <t>カンリ</t>
    </rPh>
    <phoneticPr fontId="4"/>
  </si>
  <si>
    <t>代理店ユーザの場合</t>
    <rPh sb="0" eb="3">
      <t>ダイリテン</t>
    </rPh>
    <phoneticPr fontId="4"/>
  </si>
  <si>
    <t>企業ユーザの場合</t>
    <rPh sb="0" eb="2">
      <t>キギョウ</t>
    </rPh>
    <phoneticPr fontId="4"/>
  </si>
  <si>
    <t>一般ユーザの場合</t>
    <rPh sb="0" eb="2">
      <t>イッパン</t>
    </rPh>
    <phoneticPr fontId="4"/>
  </si>
  <si>
    <t>「音声解析履歴」を表示する</t>
    <rPh sb="1" eb="5">
      <t>オンセイカイセキ</t>
    </rPh>
    <rPh sb="5" eb="7">
      <t>リレキ</t>
    </rPh>
    <phoneticPr fontId="4"/>
  </si>
  <si>
    <t>ヘッダーメニュー画面遷移</t>
    <rPh sb="8" eb="10">
      <t>ガメン</t>
    </rPh>
    <rPh sb="10" eb="12">
      <t>センイ</t>
    </rPh>
    <phoneticPr fontId="4"/>
  </si>
  <si>
    <t>「音声解析」メニュー押下</t>
    <rPh sb="1" eb="3">
      <t>オンセイ</t>
    </rPh>
    <rPh sb="3" eb="5">
      <t>カイセキ</t>
    </rPh>
    <rPh sb="10" eb="12">
      <t>オウカ</t>
    </rPh>
    <phoneticPr fontId="4"/>
  </si>
  <si>
    <t>押下したメニューと同じ画面を表示中の場合</t>
    <rPh sb="0" eb="2">
      <t>オウカ</t>
    </rPh>
    <rPh sb="9" eb="10">
      <t>オナ</t>
    </rPh>
    <rPh sb="11" eb="13">
      <t>ガメン</t>
    </rPh>
    <rPh sb="14" eb="17">
      <t>ヒョウジチュウ</t>
    </rPh>
    <rPh sb="18" eb="20">
      <t>バアイ</t>
    </rPh>
    <phoneticPr fontId="4"/>
  </si>
  <si>
    <t>何もせずに処理を終了する</t>
    <rPh sb="0" eb="1">
      <t>ナニ</t>
    </rPh>
    <rPh sb="5" eb="7">
      <t>ショリ</t>
    </rPh>
    <rPh sb="8" eb="10">
      <t>シュウリョウ</t>
    </rPh>
    <phoneticPr fontId="4"/>
  </si>
  <si>
    <t>押下したメニューと違う画面を表示中の場合</t>
    <rPh sb="0" eb="2">
      <t>オウカ</t>
    </rPh>
    <rPh sb="9" eb="10">
      <t>チガ</t>
    </rPh>
    <rPh sb="11" eb="13">
      <t>ガメン</t>
    </rPh>
    <rPh sb="14" eb="17">
      <t>ヒョウジチュウ</t>
    </rPh>
    <rPh sb="18" eb="20">
      <t>バアイ</t>
    </rPh>
    <phoneticPr fontId="4"/>
  </si>
  <si>
    <t>メニュー押下前と表示が変わらない</t>
    <rPh sb="4" eb="7">
      <t>オウカマエ</t>
    </rPh>
    <rPh sb="8" eb="10">
      <t>ヒョウジ</t>
    </rPh>
    <rPh sb="11" eb="12">
      <t>カ</t>
    </rPh>
    <phoneticPr fontId="4"/>
  </si>
  <si>
    <t>「音声解析」画面に遷移</t>
    <rPh sb="1" eb="3">
      <t>オンセイ</t>
    </rPh>
    <rPh sb="3" eb="5">
      <t>カイセキ</t>
    </rPh>
    <rPh sb="6" eb="8">
      <t>ガメン</t>
    </rPh>
    <rPh sb="9" eb="11">
      <t>センイ</t>
    </rPh>
    <phoneticPr fontId="4"/>
  </si>
  <si>
    <t>「ライセンス管理」メニュー押下</t>
    <rPh sb="6" eb="8">
      <t>カンリ</t>
    </rPh>
    <rPh sb="13" eb="15">
      <t>オウカ</t>
    </rPh>
    <phoneticPr fontId="4"/>
  </si>
  <si>
    <t>「ライセンス管理」画面に遷移</t>
    <rPh sb="6" eb="8">
      <t>カンリ</t>
    </rPh>
    <rPh sb="9" eb="11">
      <t>ガメン</t>
    </rPh>
    <rPh sb="12" eb="14">
      <t>センイ</t>
    </rPh>
    <phoneticPr fontId="4"/>
  </si>
  <si>
    <t>「代理店管理」メニュー押下</t>
    <rPh sb="1" eb="4">
      <t>ダイリテン</t>
    </rPh>
    <rPh sb="4" eb="6">
      <t>カンリ</t>
    </rPh>
    <rPh sb="11" eb="13">
      <t>オウカ</t>
    </rPh>
    <phoneticPr fontId="4"/>
  </si>
  <si>
    <t>「代理店管理」画面に遷移</t>
    <rPh sb="1" eb="4">
      <t>ダイリテン</t>
    </rPh>
    <rPh sb="4" eb="6">
      <t>カンリ</t>
    </rPh>
    <rPh sb="7" eb="9">
      <t>ガメン</t>
    </rPh>
    <rPh sb="10" eb="12">
      <t>センイ</t>
    </rPh>
    <phoneticPr fontId="4"/>
  </si>
  <si>
    <t>「企業管理」メニュー押下</t>
    <rPh sb="10" eb="12">
      <t>オウカ</t>
    </rPh>
    <phoneticPr fontId="4"/>
  </si>
  <si>
    <t>「企業管理」画面に遷移</t>
    <rPh sb="6" eb="8">
      <t>ガメン</t>
    </rPh>
    <rPh sb="9" eb="11">
      <t>センイ</t>
    </rPh>
    <phoneticPr fontId="4"/>
  </si>
  <si>
    <t>「利用時間確認」メニュー押下</t>
    <rPh sb="1" eb="3">
      <t>リヨウ</t>
    </rPh>
    <rPh sb="3" eb="5">
      <t>ジカン</t>
    </rPh>
    <rPh sb="5" eb="7">
      <t>カクニン</t>
    </rPh>
    <rPh sb="12" eb="14">
      <t>オウカ</t>
    </rPh>
    <phoneticPr fontId="4"/>
  </si>
  <si>
    <t>「利用時間確認」画面に遷移</t>
    <rPh sb="1" eb="3">
      <t>リヨウ</t>
    </rPh>
    <rPh sb="3" eb="5">
      <t>ジカン</t>
    </rPh>
    <rPh sb="5" eb="7">
      <t>カクニン</t>
    </rPh>
    <rPh sb="8" eb="10">
      <t>ガメン</t>
    </rPh>
    <rPh sb="11" eb="13">
      <t>センイ</t>
    </rPh>
    <phoneticPr fontId="4"/>
  </si>
  <si>
    <t>「ユーザ辞書管理」メニュー押下</t>
    <rPh sb="4" eb="6">
      <t>ジショ</t>
    </rPh>
    <rPh sb="6" eb="8">
      <t>カンリ</t>
    </rPh>
    <rPh sb="13" eb="15">
      <t>オウカ</t>
    </rPh>
    <phoneticPr fontId="4"/>
  </si>
  <si>
    <t>「フィラー情報管理」メニュー押下</t>
    <rPh sb="5" eb="7">
      <t>ジョウホウ</t>
    </rPh>
    <rPh sb="7" eb="9">
      <t>カンリ</t>
    </rPh>
    <rPh sb="14" eb="16">
      <t>オウカ</t>
    </rPh>
    <phoneticPr fontId="4"/>
  </si>
  <si>
    <t>「フィラー情報管理」画面に遷移</t>
    <rPh sb="5" eb="7">
      <t>ジョウホウ</t>
    </rPh>
    <rPh sb="7" eb="9">
      <t>カンリ</t>
    </rPh>
    <rPh sb="10" eb="12">
      <t>ガメン</t>
    </rPh>
    <rPh sb="13" eb="15">
      <t>センイ</t>
    </rPh>
    <phoneticPr fontId="4"/>
  </si>
  <si>
    <t>「音声解析履歴管理」メニュー押下(一般ユーザ以外の場合)</t>
    <rPh sb="1" eb="3">
      <t>オンセイ</t>
    </rPh>
    <rPh sb="3" eb="5">
      <t>カイセキ</t>
    </rPh>
    <rPh sb="5" eb="7">
      <t>リレキ</t>
    </rPh>
    <rPh sb="7" eb="9">
      <t>カンリ</t>
    </rPh>
    <rPh sb="14" eb="16">
      <t>オウカ</t>
    </rPh>
    <rPh sb="17" eb="19">
      <t>イッパン</t>
    </rPh>
    <rPh sb="22" eb="24">
      <t>イガイ</t>
    </rPh>
    <rPh sb="25" eb="27">
      <t>バアイ</t>
    </rPh>
    <phoneticPr fontId="4"/>
  </si>
  <si>
    <t>音声ファイル削除処理</t>
    <rPh sb="0" eb="2">
      <t>オンセイ</t>
    </rPh>
    <rPh sb="6" eb="8">
      <t>サクジョ</t>
    </rPh>
    <rPh sb="8" eb="10">
      <t>ショリ</t>
    </rPh>
    <phoneticPr fontId="4"/>
  </si>
  <si>
    <t>音声:有り、保存期間：1</t>
    <rPh sb="3" eb="4">
      <t>ア</t>
    </rPh>
    <rPh sb="6" eb="8">
      <t>ホゾン</t>
    </rPh>
    <rPh sb="8" eb="10">
      <t>キカン</t>
    </rPh>
    <phoneticPr fontId="4"/>
  </si>
  <si>
    <t>音声解析終了日から1日過ぎたデータが抽出されること</t>
    <rPh sb="4" eb="6">
      <t>シュウリョウ</t>
    </rPh>
    <rPh sb="6" eb="7">
      <t>ビ</t>
    </rPh>
    <rPh sb="10" eb="11">
      <t>ニチ</t>
    </rPh>
    <rPh sb="11" eb="12">
      <t>ス</t>
    </rPh>
    <rPh sb="18" eb="20">
      <t>チュウシュツ</t>
    </rPh>
    <phoneticPr fontId="4"/>
  </si>
  <si>
    <t xml:space="preserve">音声解析終了日から2日過ぎたデータが抽出されること
</t>
    <rPh sb="4" eb="6">
      <t>シュウリョウ</t>
    </rPh>
    <rPh sb="6" eb="7">
      <t>ビ</t>
    </rPh>
    <rPh sb="10" eb="11">
      <t>ニチ</t>
    </rPh>
    <rPh sb="11" eb="12">
      <t>ス</t>
    </rPh>
    <rPh sb="18" eb="20">
      <t>チュウシュツ</t>
    </rPh>
    <phoneticPr fontId="4"/>
  </si>
  <si>
    <t>音声:有り、保存期間：NULL
プロパティファイルファイルにディフォルト期間に2日を設定してテストする</t>
    <rPh sb="3" eb="4">
      <t>ア</t>
    </rPh>
    <rPh sb="6" eb="8">
      <t>ホゾン</t>
    </rPh>
    <rPh sb="8" eb="10">
      <t>キカン</t>
    </rPh>
    <phoneticPr fontId="4"/>
  </si>
  <si>
    <t>FALSE（０）</t>
    <phoneticPr fontId="4"/>
  </si>
  <si>
    <t>フィラー情報 CSV 出力 API 呼び出し
/api/filler/file/{ext}/{id}/</t>
    <rPh sb="4" eb="6">
      <t>ジョウホウ</t>
    </rPh>
    <rPh sb="11" eb="13">
      <t>シュツリョク</t>
    </rPh>
    <rPh sb="18" eb="19">
      <t>ヨ</t>
    </rPh>
    <rPh sb="20" eb="21">
      <t>ダ</t>
    </rPh>
    <phoneticPr fontId="4"/>
  </si>
  <si>
    <t>フィラー情報一括登録 API 呼び出し
/api/filler/update</t>
    <rPh sb="4" eb="6">
      <t>ジョウホウ</t>
    </rPh>
    <rPh sb="6" eb="8">
      <t>イッカツ</t>
    </rPh>
    <rPh sb="8" eb="10">
      <t>トウロク</t>
    </rPh>
    <rPh sb="15" eb="16">
      <t>ヨ</t>
    </rPh>
    <rPh sb="17" eb="18">
      <t>ダ</t>
    </rPh>
    <phoneticPr fontId="4"/>
  </si>
  <si>
    <t>全解析日ののログインユーザ所属企業の全ユーザ解析履歴で利用者名の部分一致検索を行う</t>
    <phoneticPr fontId="4"/>
  </si>
  <si>
    <t>音声解析開始API呼び出し
/api/speech/start</t>
    <rPh sb="0" eb="2">
      <t>オンセイ</t>
    </rPh>
    <rPh sb="2" eb="4">
      <t>カイセキ</t>
    </rPh>
    <rPh sb="4" eb="6">
      <t>カイシ</t>
    </rPh>
    <rPh sb="9" eb="10">
      <t>ヨ</t>
    </rPh>
    <rPh sb="11" eb="12">
      <t>ダ</t>
    </rPh>
    <phoneticPr fontId="4"/>
  </si>
  <si>
    <t>音声解析終了API呼び出し
/api/speech/end</t>
    <rPh sb="0" eb="2">
      <t>オンセイ</t>
    </rPh>
    <rPh sb="4" eb="6">
      <t>シュウリョウ</t>
    </rPh>
    <rPh sb="9" eb="10">
      <t>ヨ</t>
    </rPh>
    <rPh sb="11" eb="12">
      <t>ダ</t>
    </rPh>
    <phoneticPr fontId="4"/>
  </si>
  <si>
    <t>音声ファイル解析API呼び出し
/api/speech/fileAnalyze</t>
    <rPh sb="0" eb="2">
      <t>オンセイ</t>
    </rPh>
    <rPh sb="6" eb="8">
      <t>カイセキ</t>
    </rPh>
    <rPh sb="11" eb="12">
      <t>ヨ</t>
    </rPh>
    <rPh sb="13" eb="14">
      <t>ダ</t>
    </rPh>
    <phoneticPr fontId="4"/>
  </si>
  <si>
    <t>フィラー情報管理画面表示
/ui/ui/sys/filler.html</t>
    <rPh sb="4" eb="6">
      <t>ジョウホウ</t>
    </rPh>
    <rPh sb="6" eb="8">
      <t>カンリ</t>
    </rPh>
    <rPh sb="8" eb="10">
      <t>ガメン</t>
    </rPh>
    <rPh sb="10" eb="12">
      <t>ヒョウジ</t>
    </rPh>
    <phoneticPr fontId="4"/>
  </si>
  <si>
    <t>「（編集は音声解析履歴をリストから選択してください）」表示</t>
  </si>
  <si>
    <t>1月から12月まで表示。デフォルト値現在月</t>
    <rPh sb="1" eb="2">
      <t>ガツ</t>
    </rPh>
    <rPh sb="6" eb="7">
      <t>ガツ</t>
    </rPh>
    <rPh sb="9" eb="11">
      <t>ヒョウジ</t>
    </rPh>
    <rPh sb="17" eb="18">
      <t>チ</t>
    </rPh>
    <rPh sb="18" eb="20">
      <t>ゲンザイ</t>
    </rPh>
    <rPh sb="20" eb="21">
      <t>ゲツ</t>
    </rPh>
    <phoneticPr fontId="4"/>
  </si>
  <si>
    <t>（左側リストから選択してください）</t>
    <rPh sb="1" eb="3">
      <t>ヒダリガワ</t>
    </rPh>
    <rPh sb="8" eb="10">
      <t>センタク</t>
    </rPh>
    <phoneticPr fontId="4"/>
  </si>
  <si>
    <t>代理店所属の企業のみリストに表示</t>
    <rPh sb="0" eb="3">
      <t>ダイリテン</t>
    </rPh>
    <rPh sb="3" eb="5">
      <t>ショゾク</t>
    </rPh>
    <rPh sb="6" eb="8">
      <t>キギョウ</t>
    </rPh>
    <rPh sb="14" eb="16">
      <t>ヒョウジ</t>
    </rPh>
    <phoneticPr fontId="4"/>
  </si>
  <si>
    <t>全企業がリストに表示</t>
    <rPh sb="0" eb="1">
      <t>ゼン</t>
    </rPh>
    <rPh sb="1" eb="3">
      <t>キギョウ</t>
    </rPh>
    <phoneticPr fontId="4"/>
  </si>
  <si>
    <t>リスト展開の場合表示、折畳の場合非表示</t>
    <rPh sb="3" eb="5">
      <t>テンカイ</t>
    </rPh>
    <rPh sb="6" eb="8">
      <t>バアイ</t>
    </rPh>
    <rPh sb="8" eb="10">
      <t>ヒョウジ</t>
    </rPh>
    <phoneticPr fontId="4"/>
  </si>
  <si>
    <t>前の表示内容があったら、クリアする</t>
    <rPh sb="0" eb="1">
      <t>マエ</t>
    </rPh>
    <rPh sb="2" eb="4">
      <t>ヒョウジ</t>
    </rPh>
    <rPh sb="4" eb="6">
      <t>ナイヨウ</t>
    </rPh>
    <phoneticPr fontId="4"/>
  </si>
  <si>
    <t>フォーマットをHH:MM:ss形式とし、右寄せにする</t>
    <phoneticPr fontId="4"/>
  </si>
  <si>
    <t>ユーザ毎利用時間検索APIをコールすること</t>
    <phoneticPr fontId="4"/>
  </si>
  <si>
    <t>変化しない</t>
    <phoneticPr fontId="4"/>
  </si>
  <si>
    <t>結果表示。フォーマットをHH:MM:ss形式とし、右寄せにする</t>
    <phoneticPr fontId="4"/>
  </si>
  <si>
    <t>A</t>
    <phoneticPr fontId="4"/>
  </si>
  <si>
    <t>利用時間確認</t>
    <phoneticPr fontId="4"/>
  </si>
  <si>
    <t>ラベル</t>
    <phoneticPr fontId="4"/>
  </si>
  <si>
    <t>プルダウンメニュー</t>
    <phoneticPr fontId="4"/>
  </si>
  <si>
    <t>プルダウンメニュー</t>
    <phoneticPr fontId="4"/>
  </si>
  <si>
    <t>企業リスト</t>
    <phoneticPr fontId="4"/>
  </si>
  <si>
    <t>企業ID</t>
    <phoneticPr fontId="4"/>
  </si>
  <si>
    <t>ユーザリスト</t>
    <phoneticPr fontId="4"/>
  </si>
  <si>
    <t>B</t>
    <phoneticPr fontId="4"/>
  </si>
  <si>
    <t>企業毎利用時間検索APIをコールすること</t>
    <phoneticPr fontId="4"/>
  </si>
  <si>
    <t>（代理店ログイン時）</t>
    <phoneticPr fontId="4"/>
  </si>
  <si>
    <t>フォーマットをHH:MM:ss形式とし、右寄せにする</t>
    <phoneticPr fontId="4"/>
  </si>
  <si>
    <t>（左側リストから選択してください）</t>
    <phoneticPr fontId="4"/>
  </si>
  <si>
    <t>（システム管理者ログイン時）</t>
    <phoneticPr fontId="4"/>
  </si>
  <si>
    <t>エラーダイアログ</t>
    <phoneticPr fontId="4"/>
  </si>
  <si>
    <t>「利用時間を取得できませんでした。」エラーダイアログを表示すること</t>
    <phoneticPr fontId="4"/>
  </si>
  <si>
    <t>C</t>
    <phoneticPr fontId="4"/>
  </si>
  <si>
    <t>ユーザ毎利用時間検索APIをコールすること</t>
    <phoneticPr fontId="4"/>
  </si>
  <si>
    <t>D</t>
    <phoneticPr fontId="4"/>
  </si>
  <si>
    <t>APIをコールしないこと</t>
    <phoneticPr fontId="4"/>
  </si>
  <si>
    <t>ユーザID</t>
    <phoneticPr fontId="4"/>
  </si>
  <si>
    <t>E</t>
    <phoneticPr fontId="4"/>
  </si>
  <si>
    <t>押下したリストを選択状態で表示</t>
    <phoneticPr fontId="4"/>
  </si>
  <si>
    <t>変化しない</t>
    <phoneticPr fontId="4"/>
  </si>
  <si>
    <t>結果表示。フォーマットをHH:MM:ss形式とし、右寄せにする</t>
    <phoneticPr fontId="4"/>
  </si>
  <si>
    <t>今回企業ID押下前の状態
(選択状態のリストは選択解除に戻る)</t>
    <rPh sb="0" eb="2">
      <t>コンカイ</t>
    </rPh>
    <rPh sb="2" eb="4">
      <t>キギョウ</t>
    </rPh>
    <rPh sb="6" eb="8">
      <t>オウカ</t>
    </rPh>
    <rPh sb="8" eb="9">
      <t>マエ</t>
    </rPh>
    <rPh sb="10" eb="12">
      <t>ジョウタイ</t>
    </rPh>
    <rPh sb="14" eb="16">
      <t>センタク</t>
    </rPh>
    <rPh sb="16" eb="18">
      <t>ジョウタイ</t>
    </rPh>
    <rPh sb="23" eb="25">
      <t>センタク</t>
    </rPh>
    <rPh sb="25" eb="27">
      <t>カイジョ</t>
    </rPh>
    <rPh sb="28" eb="29">
      <t>モド</t>
    </rPh>
    <phoneticPr fontId="4"/>
  </si>
  <si>
    <t>F</t>
    <phoneticPr fontId="4"/>
  </si>
  <si>
    <t>「ユーザID:」</t>
    <phoneticPr fontId="4"/>
  </si>
  <si>
    <t>未認証状態で音声解析画面にアクセスし、一般ユーザでログインする</t>
    <rPh sb="0" eb="3">
      <t>ミニンショウ</t>
    </rPh>
    <rPh sb="3" eb="5">
      <t>ジョウタイ</t>
    </rPh>
    <rPh sb="6" eb="8">
      <t>オンセイ</t>
    </rPh>
    <rPh sb="8" eb="10">
      <t>カイセキ</t>
    </rPh>
    <rPh sb="10" eb="12">
      <t>ガメン</t>
    </rPh>
    <rPh sb="19" eb="21">
      <t>イッパン</t>
    </rPh>
    <phoneticPr fontId="4"/>
  </si>
  <si>
    <t>未認証状態で履歴管理画面（管理者用）にアクセスし、一般ユーザでログインする</t>
    <rPh sb="0" eb="3">
      <t>ミニンショウ</t>
    </rPh>
    <rPh sb="3" eb="5">
      <t>ジョウタイ</t>
    </rPh>
    <rPh sb="6" eb="12">
      <t>リレキカンリガメン</t>
    </rPh>
    <rPh sb="13" eb="16">
      <t>カンリシャ</t>
    </rPh>
    <rPh sb="16" eb="17">
      <t>ヨウ</t>
    </rPh>
    <rPh sb="25" eb="27">
      <t>イッパン</t>
    </rPh>
    <phoneticPr fontId="4"/>
  </si>
  <si>
    <t>ログインフォームにログイン情報（F-1-1と同じもの）を入力、サインインボタンを押下</t>
    <rPh sb="13" eb="15">
      <t>ジョウホウ</t>
    </rPh>
    <rPh sb="22" eb="23">
      <t>オナ</t>
    </rPh>
    <rPh sb="28" eb="30">
      <t>ニュウリョク</t>
    </rPh>
    <rPh sb="40" eb="42">
      <t>オウカ</t>
    </rPh>
    <phoneticPr fontId="4"/>
  </si>
  <si>
    <t>音声解析履歴管理（一般ユーザ）画面表示
/ui/speechlogManagement.html</t>
    <rPh sb="0" eb="2">
      <t>オンセイ</t>
    </rPh>
    <rPh sb="2" eb="4">
      <t>カイセキ</t>
    </rPh>
    <rPh sb="4" eb="6">
      <t>リレキ</t>
    </rPh>
    <rPh sb="6" eb="8">
      <t>カンリ</t>
    </rPh>
    <rPh sb="9" eb="11">
      <t>イッパン</t>
    </rPh>
    <rPh sb="15" eb="17">
      <t>ガメン</t>
    </rPh>
    <rPh sb="17" eb="19">
      <t>ヒョウジ</t>
    </rPh>
    <phoneticPr fontId="4"/>
  </si>
  <si>
    <t>音声解析履歴管理（管理者）画面表示
/ui/admin/speechlogManagement.html</t>
    <rPh sb="0" eb="2">
      <t>オンセイ</t>
    </rPh>
    <rPh sb="2" eb="4">
      <t>カイセキ</t>
    </rPh>
    <rPh sb="4" eb="6">
      <t>リレキ</t>
    </rPh>
    <rPh sb="6" eb="8">
      <t>カンリ</t>
    </rPh>
    <rPh sb="9" eb="12">
      <t>カンリシャ</t>
    </rPh>
    <rPh sb="13" eb="15">
      <t>ガメン</t>
    </rPh>
    <rPh sb="15" eb="17">
      <t>ヒョウジ</t>
    </rPh>
    <phoneticPr fontId="4"/>
  </si>
  <si>
    <t>音声解析ログ詳細更新 API 呼び出し
/api/speechlogdetail/update</t>
    <rPh sb="8" eb="10">
      <t>コウシン</t>
    </rPh>
    <rPh sb="15" eb="16">
      <t>ヨ</t>
    </rPh>
    <rPh sb="17" eb="18">
      <t>ダ</t>
    </rPh>
    <phoneticPr fontId="4"/>
  </si>
  <si>
    <t>音声解析ログ詳細削除 API 呼び出し
/api/speechlogdetail/delete</t>
    <rPh sb="8" eb="10">
      <t>サクジョ</t>
    </rPh>
    <rPh sb="15" eb="16">
      <t>ヨ</t>
    </rPh>
    <rPh sb="17" eb="18">
      <t>ダ</t>
    </rPh>
    <phoneticPr fontId="4"/>
  </si>
  <si>
    <t>音声解析ログ詳細音声ファイルダウンロード API 呼び出し
/api/speechlogdetail/voice/{音声解析ログ詳細ID}</t>
    <rPh sb="8" eb="10">
      <t>オンセイ</t>
    </rPh>
    <rPh sb="25" eb="26">
      <t>ヨ</t>
    </rPh>
    <rPh sb="27" eb="28">
      <t>ダ</t>
    </rPh>
    <phoneticPr fontId="4"/>
  </si>
  <si>
    <t>403 エラー　⇒　呼び出し可能</t>
    <phoneticPr fontId="4"/>
  </si>
  <si>
    <t>No</t>
    <phoneticPr fontId="4"/>
  </si>
  <si>
    <t>A</t>
    <phoneticPr fontId="4"/>
  </si>
  <si>
    <t>レイアウト</t>
    <phoneticPr fontId="4"/>
  </si>
  <si>
    <t>ユーザ ID</t>
    <phoneticPr fontId="4"/>
  </si>
  <si>
    <t>「AI Voice Analytics」</t>
    <phoneticPr fontId="4"/>
  </si>
  <si>
    <t>検索キー入力エリア</t>
    <phoneticPr fontId="4"/>
  </si>
  <si>
    <t>検索ボタン</t>
    <phoneticPr fontId="4"/>
  </si>
  <si>
    <t>システム管理者ログイン時</t>
    <phoneticPr fontId="4"/>
  </si>
  <si>
    <t>件数超過していない</t>
    <phoneticPr fontId="4"/>
  </si>
  <si>
    <t>企業リスト</t>
    <phoneticPr fontId="4"/>
  </si>
  <si>
    <t>企業ID</t>
    <phoneticPr fontId="4"/>
  </si>
  <si>
    <t>企業名</t>
    <phoneticPr fontId="4"/>
  </si>
  <si>
    <t>音声判断レベル</t>
    <phoneticPr fontId="4"/>
  </si>
  <si>
    <t>音声保存</t>
    <phoneticPr fontId="4"/>
  </si>
  <si>
    <t>（代理店ログイン時）</t>
    <phoneticPr fontId="4"/>
  </si>
  <si>
    <t>編集モード表示エリア</t>
    <phoneticPr fontId="4"/>
  </si>
  <si>
    <t>ブランク表示／活性化</t>
    <phoneticPr fontId="4"/>
  </si>
  <si>
    <t>音声判断レベル入力エリア</t>
    <phoneticPr fontId="4"/>
  </si>
  <si>
    <t>音声保存</t>
    <phoneticPr fontId="4"/>
  </si>
  <si>
    <t>ブランク表示／非活性化</t>
    <phoneticPr fontId="4"/>
  </si>
  <si>
    <t>API</t>
    <phoneticPr fontId="4"/>
  </si>
  <si>
    <t>代理店ログイン時</t>
    <phoneticPr fontId="4"/>
  </si>
  <si>
    <t>システム管理者ログイン時</t>
    <phoneticPr fontId="4"/>
  </si>
  <si>
    <t>API エラー</t>
    <phoneticPr fontId="4"/>
  </si>
  <si>
    <t>企業名</t>
    <phoneticPr fontId="4"/>
  </si>
  <si>
    <t>更新日時</t>
    <phoneticPr fontId="4"/>
  </si>
  <si>
    <t>B</t>
    <phoneticPr fontId="4"/>
  </si>
  <si>
    <t>検索キー入力エリア</t>
    <phoneticPr fontId="4"/>
  </si>
  <si>
    <t>インジェクション</t>
    <phoneticPr fontId="4"/>
  </si>
  <si>
    <t>1' OR 1 = 1</t>
    <phoneticPr fontId="4"/>
  </si>
  <si>
    <t>XSS</t>
    <phoneticPr fontId="4"/>
  </si>
  <si>
    <t>&lt;script&gt;alert("1")&lt;/script&gt;</t>
    <phoneticPr fontId="4"/>
  </si>
  <si>
    <t>XSS</t>
    <phoneticPr fontId="4"/>
  </si>
  <si>
    <t>企業ID入力エリア</t>
    <phoneticPr fontId="4"/>
  </si>
  <si>
    <t>トリム</t>
    <phoneticPr fontId="4"/>
  </si>
  <si>
    <t>企業名入力エリア</t>
    <phoneticPr fontId="4"/>
  </si>
  <si>
    <t>制限IPアドレス入力エリア</t>
    <phoneticPr fontId="4"/>
  </si>
  <si>
    <t>50 IP</t>
    <phoneticPr fontId="4"/>
  </si>
  <si>
    <t>最大IP数を超えて入力できない</t>
    <phoneticPr fontId="4"/>
  </si>
  <si>
    <t>最大文字数</t>
    <phoneticPr fontId="4"/>
  </si>
  <si>
    <t>C</t>
    <phoneticPr fontId="4"/>
  </si>
  <si>
    <t>API</t>
    <phoneticPr fontId="4"/>
  </si>
  <si>
    <t>システム管理者ログイン時</t>
    <phoneticPr fontId="4"/>
  </si>
  <si>
    <t>企業名の部分一致検索を行う</t>
    <phoneticPr fontId="4"/>
  </si>
  <si>
    <t>代理店ログイン時</t>
    <phoneticPr fontId="4"/>
  </si>
  <si>
    <t>検索キー入力なし</t>
    <phoneticPr fontId="4"/>
  </si>
  <si>
    <t>代理店企業IDで絞込、
企業名の部分一致で検索を行う</t>
    <phoneticPr fontId="4"/>
  </si>
  <si>
    <t>API エラー</t>
    <phoneticPr fontId="4"/>
  </si>
  <si>
    <t>D</t>
    <phoneticPr fontId="4"/>
  </si>
  <si>
    <t>検索キー入力なし</t>
    <phoneticPr fontId="4"/>
  </si>
  <si>
    <t>押下前の項目が「▼」</t>
    <phoneticPr fontId="4"/>
  </si>
  <si>
    <t>ソート</t>
    <phoneticPr fontId="4"/>
  </si>
  <si>
    <t>E</t>
    <phoneticPr fontId="4"/>
  </si>
  <si>
    <t>画面表示</t>
    <phoneticPr fontId="4"/>
  </si>
  <si>
    <t>編集モード表示エリア</t>
    <phoneticPr fontId="4"/>
  </si>
  <si>
    <t>チェックなし／活性化</t>
    <phoneticPr fontId="4"/>
  </si>
  <si>
    <t>F</t>
    <phoneticPr fontId="4"/>
  </si>
  <si>
    <t>API コールしない</t>
    <phoneticPr fontId="4"/>
  </si>
  <si>
    <t>半角英数記号：OK</t>
    <phoneticPr fontId="4"/>
  </si>
  <si>
    <t>音声判断レベル</t>
    <phoneticPr fontId="4"/>
  </si>
  <si>
    <t>音声を保存する</t>
    <phoneticPr fontId="4"/>
  </si>
  <si>
    <t>チェックボックス</t>
    <phoneticPr fontId="4"/>
  </si>
  <si>
    <t>チェックあり：OK</t>
    <phoneticPr fontId="4"/>
  </si>
  <si>
    <t>チェックなし：OK</t>
    <phoneticPr fontId="4"/>
  </si>
  <si>
    <t>制限IPアドレス</t>
    <phoneticPr fontId="4"/>
  </si>
  <si>
    <t>OK</t>
    <phoneticPr fontId="4"/>
  </si>
  <si>
    <t>エラー</t>
    <phoneticPr fontId="4"/>
  </si>
  <si>
    <t>API エラー</t>
    <phoneticPr fontId="4"/>
  </si>
  <si>
    <t>入力内容</t>
    <phoneticPr fontId="4"/>
  </si>
  <si>
    <t>リカイアスライセンスID</t>
    <phoneticPr fontId="4"/>
  </si>
  <si>
    <t>リカイアスモデルID</t>
    <phoneticPr fontId="4"/>
  </si>
  <si>
    <t>音声判断レベル</t>
    <phoneticPr fontId="4"/>
  </si>
  <si>
    <t>ログインユーザ ID</t>
    <phoneticPr fontId="4"/>
  </si>
  <si>
    <t>DB エラー</t>
    <phoneticPr fontId="4"/>
  </si>
  <si>
    <t>G</t>
    <phoneticPr fontId="4"/>
  </si>
  <si>
    <t>（代理店ログイン時）</t>
    <phoneticPr fontId="4"/>
  </si>
  <si>
    <t>ブランク表示／活性化</t>
    <phoneticPr fontId="4"/>
  </si>
  <si>
    <t>音声判断レベル入力エリア</t>
    <phoneticPr fontId="4"/>
  </si>
  <si>
    <t>チェックなし／活性化</t>
    <phoneticPr fontId="4"/>
  </si>
  <si>
    <t>表示／非活性化</t>
    <phoneticPr fontId="4"/>
  </si>
  <si>
    <t>チェックなし／非活性化</t>
    <phoneticPr fontId="4"/>
  </si>
  <si>
    <t>ブランク表示／非活性化</t>
    <phoneticPr fontId="4"/>
  </si>
  <si>
    <t>表示／活性化</t>
    <phoneticPr fontId="4"/>
  </si>
  <si>
    <t>音声判断レベル入力エリア</t>
    <phoneticPr fontId="4"/>
  </si>
  <si>
    <t>H</t>
    <phoneticPr fontId="4"/>
  </si>
  <si>
    <t>API コールしない</t>
    <phoneticPr fontId="4"/>
  </si>
  <si>
    <t>API</t>
    <phoneticPr fontId="4"/>
  </si>
  <si>
    <t>音声を保存する</t>
    <phoneticPr fontId="4"/>
  </si>
  <si>
    <t>チェックボックス</t>
    <phoneticPr fontId="4"/>
  </si>
  <si>
    <t>チェックあり：OK</t>
    <phoneticPr fontId="4"/>
  </si>
  <si>
    <t>チェックなし：OK</t>
    <phoneticPr fontId="4"/>
  </si>
  <si>
    <t>制限IPアドレス</t>
    <phoneticPr fontId="4"/>
  </si>
  <si>
    <t>API エラー</t>
    <phoneticPr fontId="4"/>
  </si>
  <si>
    <t>（代理店ログイン時）</t>
    <phoneticPr fontId="4"/>
  </si>
  <si>
    <t>編集モード表示エリア</t>
    <phoneticPr fontId="4"/>
  </si>
  <si>
    <t>ブランク表示／活性化</t>
    <phoneticPr fontId="4"/>
  </si>
  <si>
    <t>表示／非活性化</t>
    <phoneticPr fontId="4"/>
  </si>
  <si>
    <t>入力内容</t>
    <phoneticPr fontId="4"/>
  </si>
  <si>
    <t>（変わらない）</t>
    <phoneticPr fontId="4"/>
  </si>
  <si>
    <t>リカイアスライセンスID</t>
    <phoneticPr fontId="4"/>
  </si>
  <si>
    <t>リカイアスモデルID</t>
    <phoneticPr fontId="4"/>
  </si>
  <si>
    <t>音声判断レベル</t>
    <phoneticPr fontId="4"/>
  </si>
  <si>
    <t>ログインユーザのユーザ ID</t>
    <phoneticPr fontId="4"/>
  </si>
  <si>
    <t>I</t>
    <phoneticPr fontId="4"/>
  </si>
  <si>
    <t>API コールしない</t>
    <phoneticPr fontId="4"/>
  </si>
  <si>
    <t>API</t>
    <phoneticPr fontId="4"/>
  </si>
  <si>
    <t>API エラー</t>
    <phoneticPr fontId="4"/>
  </si>
  <si>
    <t>（代理店ログイン時）</t>
    <phoneticPr fontId="4"/>
  </si>
  <si>
    <t>編集モード表示エリア</t>
    <phoneticPr fontId="4"/>
  </si>
  <si>
    <t>ブランク表示／活性化</t>
    <phoneticPr fontId="4"/>
  </si>
  <si>
    <t>音声判断レベル入力エリア</t>
    <phoneticPr fontId="4"/>
  </si>
  <si>
    <t>表示／非活性化</t>
    <phoneticPr fontId="4"/>
  </si>
  <si>
    <t>DB エラー</t>
    <phoneticPr fontId="4"/>
  </si>
  <si>
    <t>企業毎利用時間検索API呼び出し
/api/usetime/searchByCompanyId</t>
    <rPh sb="0" eb="2">
      <t>キギョウ</t>
    </rPh>
    <rPh sb="2" eb="3">
      <t>マイ</t>
    </rPh>
    <rPh sb="3" eb="5">
      <t>リヨウ</t>
    </rPh>
    <rPh sb="5" eb="7">
      <t>ジカン</t>
    </rPh>
    <rPh sb="7" eb="9">
      <t>ケンサク</t>
    </rPh>
    <rPh sb="12" eb="13">
      <t>ヨ</t>
    </rPh>
    <rPh sb="14" eb="15">
      <t>ダ</t>
    </rPh>
    <phoneticPr fontId="4"/>
  </si>
  <si>
    <t>ユーザ毎利用時間検索API呼び出し
/api/usetime/searchByUserId</t>
    <rPh sb="3" eb="4">
      <t>マイ</t>
    </rPh>
    <rPh sb="4" eb="6">
      <t>リヨウ</t>
    </rPh>
    <rPh sb="6" eb="8">
      <t>ジカン</t>
    </rPh>
    <rPh sb="8" eb="10">
      <t>ケンサク</t>
    </rPh>
    <rPh sb="13" eb="14">
      <t>ヨ</t>
    </rPh>
    <rPh sb="15" eb="16">
      <t>ダ</t>
    </rPh>
    <phoneticPr fontId="4"/>
  </si>
  <si>
    <t>利用時間取得API呼び出し
/api/usetime/get</t>
    <rPh sb="9" eb="10">
      <t>ヨ</t>
    </rPh>
    <rPh sb="11" eb="12">
      <t>ダ</t>
    </rPh>
    <phoneticPr fontId="4"/>
  </si>
  <si>
    <t>音声解析ログ検索API 呼び出し
/api/speechlog/searchByUser</t>
    <rPh sb="12" eb="13">
      <t>ヨ</t>
    </rPh>
    <rPh sb="14" eb="15">
      <t>ダ</t>
    </rPh>
    <phoneticPr fontId="4"/>
  </si>
  <si>
    <t>音声解析ログ検索2API 呼び出し
/api/speechlog/searchByCompany</t>
    <rPh sb="13" eb="14">
      <t>ヨ</t>
    </rPh>
    <rPh sb="15" eb="16">
      <t>ダ</t>
    </rPh>
    <phoneticPr fontId="4"/>
  </si>
  <si>
    <t>音声解析ログ取得API 呼び出し
/api/speechlog/get</t>
    <rPh sb="6" eb="8">
      <t>シュトク</t>
    </rPh>
    <rPh sb="12" eb="13">
      <t>ヨ</t>
    </rPh>
    <rPh sb="14" eb="15">
      <t>ダ</t>
    </rPh>
    <phoneticPr fontId="4"/>
  </si>
  <si>
    <t>音声解析ログ音声ファイル生成API呼び出し
/api/speechlog/generateVoiceByUser</t>
    <rPh sb="17" eb="18">
      <t>ヨ</t>
    </rPh>
    <rPh sb="19" eb="20">
      <t>ダ</t>
    </rPh>
    <phoneticPr fontId="4"/>
  </si>
  <si>
    <t>音声解析ログ音声ファイル生成2API 呼び出し
/api/speechlog/generateVoiceByCompany</t>
    <rPh sb="19" eb="20">
      <t>ヨ</t>
    </rPh>
    <rPh sb="21" eb="22">
      <t>ダ</t>
    </rPh>
    <phoneticPr fontId="4"/>
  </si>
  <si>
    <t>音声解析ログファイルダウンロードAPI呼び出し
/api/speechlog/downloadFileByUser/{音声解析ログID}/{ファイルID}</t>
    <rPh sb="19" eb="20">
      <t>ヨ</t>
    </rPh>
    <rPh sb="21" eb="22">
      <t>ダ</t>
    </rPh>
    <phoneticPr fontId="4"/>
  </si>
  <si>
    <t>10. 音声解析ログファイルダウンロード2API呼び出し
/api/speechlog/downloadFileByCompany/{音声解析ログID}/{ファイルID}</t>
    <rPh sb="24" eb="25">
      <t>ヨ</t>
    </rPh>
    <rPh sb="26" eb="27">
      <t>ダ</t>
    </rPh>
    <phoneticPr fontId="4"/>
  </si>
  <si>
    <t>A</t>
    <phoneticPr fontId="4"/>
  </si>
  <si>
    <t>音声解析API呼び出し
/api/speech/update</t>
    <rPh sb="0" eb="2">
      <t>オンセイ</t>
    </rPh>
    <rPh sb="7" eb="8">
      <t>ヨ</t>
    </rPh>
    <rPh sb="9" eb="10">
      <t>ダ</t>
    </rPh>
    <phoneticPr fontId="4"/>
  </si>
  <si>
    <t>音声解析再開API呼び出し
/api/speech/resume</t>
    <rPh sb="0" eb="2">
      <t>オンセイ</t>
    </rPh>
    <rPh sb="2" eb="4">
      <t>カイセキ</t>
    </rPh>
    <rPh sb="4" eb="6">
      <t>サイカイ</t>
    </rPh>
    <rPh sb="9" eb="10">
      <t>ヨ</t>
    </rPh>
    <rPh sb="11" eb="12">
      <t>ダ</t>
    </rPh>
    <phoneticPr fontId="4"/>
  </si>
  <si>
    <t>李　建民</t>
    <rPh sb="0" eb="1">
      <t>リ</t>
    </rPh>
    <rPh sb="2" eb="3">
      <t>タツル</t>
    </rPh>
    <rPh sb="3" eb="4">
      <t>ミン</t>
    </rPh>
    <phoneticPr fontId="4"/>
  </si>
  <si>
    <t>一時停止ボタン</t>
  </si>
  <si>
    <t>一時停止ボタン</t>
    <rPh sb="0" eb="2">
      <t>イチジ</t>
    </rPh>
    <rPh sb="2" eb="4">
      <t>テイシ</t>
    </rPh>
    <phoneticPr fontId="4"/>
  </si>
  <si>
    <t>表示</t>
  </si>
  <si>
    <t>音声解析一時停止処理</t>
    <rPh sb="0" eb="2">
      <t>オンセイ</t>
    </rPh>
    <rPh sb="2" eb="4">
      <t>カイセキ</t>
    </rPh>
    <rPh sb="4" eb="6">
      <t>イチジ</t>
    </rPh>
    <rPh sb="6" eb="8">
      <t>テイシ</t>
    </rPh>
    <rPh sb="8" eb="10">
      <t>ショリ</t>
    </rPh>
    <phoneticPr fontId="4"/>
  </si>
  <si>
    <t>一時停止ボタン押下</t>
    <rPh sb="0" eb="2">
      <t>イチジ</t>
    </rPh>
    <rPh sb="2" eb="4">
      <t>テイシ</t>
    </rPh>
    <rPh sb="7" eb="9">
      <t>オウカ</t>
    </rPh>
    <phoneticPr fontId="4"/>
  </si>
  <si>
    <r>
      <t>csvファイルは、解析データ（DBのレコード）を作成した日付と解析結果文節を</t>
    </r>
    <r>
      <rPr>
        <sz val="10"/>
        <color theme="1"/>
        <rFont val="Meiryo UI"/>
        <family val="3"/>
        <charset val="128"/>
      </rPr>
      <t>それぞれダブルクォーテーションで
囲んでカンマ区切りで連結したものであること</t>
    </r>
    <rPh sb="55" eb="56">
      <t>カコ</t>
    </rPh>
    <phoneticPr fontId="4"/>
  </si>
  <si>
    <t>確認ダイアログ「音声解析は一時停止中です。」が表示されること</t>
    <rPh sb="8" eb="10">
      <t>オンセイ</t>
    </rPh>
    <rPh sb="10" eb="12">
      <t>カイセキ</t>
    </rPh>
    <rPh sb="13" eb="15">
      <t>イチジ</t>
    </rPh>
    <rPh sb="15" eb="18">
      <t>テイシチュウ</t>
    </rPh>
    <phoneticPr fontId="4"/>
  </si>
  <si>
    <t>項目「Q-3」の処理が行われること</t>
    <rPh sb="0" eb="2">
      <t>コウモク</t>
    </rPh>
    <rPh sb="8" eb="10">
      <t>ショリ</t>
    </rPh>
    <rPh sb="11" eb="12">
      <t>オコナ</t>
    </rPh>
    <phoneticPr fontId="4"/>
  </si>
  <si>
    <t>再開ボタン押下</t>
    <rPh sb="0" eb="2">
      <t>サイカイ</t>
    </rPh>
    <rPh sb="5" eb="7">
      <t>オウカ</t>
    </rPh>
    <phoneticPr fontId="4"/>
  </si>
  <si>
    <t>終了ボタン押下</t>
    <rPh sb="0" eb="2">
      <t>シュウリョウ</t>
    </rPh>
    <rPh sb="5" eb="7">
      <t>オウカ</t>
    </rPh>
    <phoneticPr fontId="4"/>
  </si>
  <si>
    <t>再開API呼び出し前の処理</t>
    <rPh sb="5" eb="6">
      <t>ヨ</t>
    </rPh>
    <rPh sb="7" eb="8">
      <t>ダ</t>
    </rPh>
    <rPh sb="9" eb="10">
      <t>マエ</t>
    </rPh>
    <rPh sb="11" eb="13">
      <t>ショリ</t>
    </rPh>
    <phoneticPr fontId="4"/>
  </si>
  <si>
    <t>音声解析再開APIがコールされること</t>
    <rPh sb="0" eb="2">
      <t>オンセイ</t>
    </rPh>
    <rPh sb="2" eb="4">
      <t>カイセキ</t>
    </rPh>
    <phoneticPr fontId="4"/>
  </si>
  <si>
    <t>解析中が表示されること</t>
    <rPh sb="4" eb="6">
      <t>ヒョウジ</t>
    </rPh>
    <phoneticPr fontId="4"/>
  </si>
  <si>
    <t>項目「I-2　～ I-9」の処理が行われること</t>
    <rPh sb="0" eb="2">
      <t>コウモク</t>
    </rPh>
    <rPh sb="14" eb="16">
      <t>ショリ</t>
    </rPh>
    <rPh sb="17" eb="18">
      <t>オコナ</t>
    </rPh>
    <phoneticPr fontId="4"/>
  </si>
  <si>
    <t>確認ダイアログが閉じられること</t>
    <rPh sb="8" eb="9">
      <t>ト</t>
    </rPh>
    <phoneticPr fontId="4"/>
  </si>
  <si>
    <t>解析終了ボタン</t>
    <rPh sb="0" eb="2">
      <t>カイセキ</t>
    </rPh>
    <rPh sb="2" eb="4">
      <t>シュウリョウ</t>
    </rPh>
    <phoneticPr fontId="4"/>
  </si>
  <si>
    <t>解析開始ボタン</t>
    <rPh sb="2" eb="4">
      <t>カイシ</t>
    </rPh>
    <phoneticPr fontId="4"/>
  </si>
  <si>
    <t>csvファイルは、解析データ（DBのレコード）を作成した日付と解析結果文節をそれぞれダブルクォーテーションで
囲んでカンマ区切りで連結したものであること</t>
    <rPh sb="55" eb="56">
      <t>カコ</t>
    </rPh>
    <phoneticPr fontId="4"/>
  </si>
  <si>
    <t>音声解析ログ削除API 呼び出し
/api/speechlog/delete</t>
    <rPh sb="6" eb="8">
      <t>サクジョ</t>
    </rPh>
    <rPh sb="12" eb="13">
      <t>ヨ</t>
    </rPh>
    <rPh sb="14" eb="15">
      <t>ダ</t>
    </rPh>
    <phoneticPr fontId="4"/>
  </si>
  <si>
    <t>(論理)削除済みの履歴</t>
    <phoneticPr fontId="4"/>
  </si>
  <si>
    <t>削除済みの履歴は一覧に表示されないこと</t>
    <phoneticPr fontId="4"/>
  </si>
  <si>
    <t>(論理)削除済みの履歴</t>
    <phoneticPr fontId="4"/>
  </si>
  <si>
    <t>(論理)削除済みの履歴</t>
    <phoneticPr fontId="4"/>
  </si>
  <si>
    <t>削除済みの履歴は一覧に表示されないこと</t>
    <phoneticPr fontId="4"/>
  </si>
  <si>
    <t>A</t>
    <phoneticPr fontId="4"/>
  </si>
  <si>
    <t>ログ削除処理</t>
    <rPh sb="2" eb="4">
      <t>サクジョ</t>
    </rPh>
    <rPh sb="4" eb="6">
      <t>ショリ</t>
    </rPh>
    <phoneticPr fontId="4"/>
  </si>
  <si>
    <t>企業管理の保存期間</t>
    <phoneticPr fontId="4"/>
  </si>
  <si>
    <t>保存期間：NULL</t>
    <rPh sb="0" eb="2">
      <t>ホゾン</t>
    </rPh>
    <rPh sb="2" eb="4">
      <t>キカン</t>
    </rPh>
    <phoneticPr fontId="4"/>
  </si>
  <si>
    <t>保存期間：3</t>
    <rPh sb="0" eb="2">
      <t>ホゾン</t>
    </rPh>
    <rPh sb="2" eb="4">
      <t>キカン</t>
    </rPh>
    <phoneticPr fontId="4"/>
  </si>
  <si>
    <t>DBがロールバックされること</t>
    <phoneticPr fontId="4"/>
  </si>
  <si>
    <t>対象データのディレクトリが削除されないこと</t>
    <rPh sb="0" eb="2">
      <t>タイショウ</t>
    </rPh>
    <rPh sb="13" eb="15">
      <t>サクジョ</t>
    </rPh>
    <phoneticPr fontId="4"/>
  </si>
  <si>
    <t>-</t>
    <phoneticPr fontId="4"/>
  </si>
  <si>
    <t>音声解析終了日から7日過ぎたデータが抽出されること</t>
    <rPh sb="0" eb="2">
      <t>オンセイ</t>
    </rPh>
    <rPh sb="2" eb="4">
      <t>カイセキ</t>
    </rPh>
    <rPh sb="4" eb="6">
      <t>シュウリョウ</t>
    </rPh>
    <rPh sb="6" eb="7">
      <t>ビ</t>
    </rPh>
    <rPh sb="10" eb="11">
      <t>ニチ</t>
    </rPh>
    <rPh sb="11" eb="12">
      <t>ス</t>
    </rPh>
    <rPh sb="18" eb="20">
      <t>チュウシュツ</t>
    </rPh>
    <phoneticPr fontId="4"/>
  </si>
  <si>
    <t>音声解析終了日から3日過ぎたデータが抽出されること</t>
    <rPh sb="0" eb="2">
      <t>オンセイ</t>
    </rPh>
    <rPh sb="2" eb="4">
      <t>カイセキ</t>
    </rPh>
    <rPh sb="4" eb="6">
      <t>シュウリョウ</t>
    </rPh>
    <rPh sb="6" eb="7">
      <t>ビ</t>
    </rPh>
    <rPh sb="10" eb="11">
      <t>ニチ</t>
    </rPh>
    <rPh sb="11" eb="12">
      <t>ス</t>
    </rPh>
    <rPh sb="18" eb="20">
      <t>チュウシュツ</t>
    </rPh>
    <phoneticPr fontId="4"/>
  </si>
  <si>
    <t>音声解析ログ詳細取得処理を実行する</t>
    <rPh sb="0" eb="2">
      <t>オンセイ</t>
    </rPh>
    <rPh sb="2" eb="4">
      <t>カイセキ</t>
    </rPh>
    <rPh sb="6" eb="8">
      <t>ショウサイ</t>
    </rPh>
    <rPh sb="8" eb="10">
      <t>シュトク</t>
    </rPh>
    <rPh sb="10" eb="12">
      <t>ショリ</t>
    </rPh>
    <rPh sb="13" eb="15">
      <t>ジッコウ</t>
    </rPh>
    <phoneticPr fontId="4"/>
  </si>
  <si>
    <t>音声解析ログ詳細取得処理</t>
    <phoneticPr fontId="4"/>
  </si>
  <si>
    <t>音声ファイル有りの音声解析ログ詳細取得</t>
    <rPh sb="0" eb="2">
      <t>オンセイ</t>
    </rPh>
    <rPh sb="6" eb="7">
      <t>ア</t>
    </rPh>
    <rPh sb="9" eb="11">
      <t>オンセイ</t>
    </rPh>
    <rPh sb="11" eb="13">
      <t>カイセキ</t>
    </rPh>
    <rPh sb="15" eb="17">
      <t>ショウサイ</t>
    </rPh>
    <rPh sb="17" eb="19">
      <t>シュトク</t>
    </rPh>
    <phoneticPr fontId="4"/>
  </si>
  <si>
    <t>音声ファイルあり音声解析ログ詳細データ削除、ファイル削除処理</t>
    <rPh sb="0" eb="2">
      <t>オンセイ</t>
    </rPh>
    <rPh sb="8" eb="10">
      <t>オンセイ</t>
    </rPh>
    <rPh sb="10" eb="12">
      <t>カイセキ</t>
    </rPh>
    <rPh sb="14" eb="16">
      <t>ショウサイ</t>
    </rPh>
    <rPh sb="19" eb="21">
      <t>サクジョ</t>
    </rPh>
    <phoneticPr fontId="4"/>
  </si>
  <si>
    <t>ログに失敗した音声解析ログIDと音声解析ログ詳細IDが出力されること</t>
    <rPh sb="3" eb="5">
      <t>シッパイ</t>
    </rPh>
    <rPh sb="7" eb="9">
      <t>オンセイ</t>
    </rPh>
    <rPh sb="9" eb="11">
      <t>カイセキ</t>
    </rPh>
    <rPh sb="16" eb="18">
      <t>オンセイ</t>
    </rPh>
    <rPh sb="18" eb="20">
      <t>カイセキ</t>
    </rPh>
    <rPh sb="22" eb="24">
      <t>ショウサイ</t>
    </rPh>
    <rPh sb="27" eb="29">
      <t>シュツリョク</t>
    </rPh>
    <phoneticPr fontId="4"/>
  </si>
  <si>
    <t>次の音声解析ログ詳細の処理が行われること</t>
    <rPh sb="0" eb="1">
      <t>ツギ</t>
    </rPh>
    <rPh sb="2" eb="4">
      <t>オンセイ</t>
    </rPh>
    <rPh sb="4" eb="6">
      <t>カイセキ</t>
    </rPh>
    <rPh sb="8" eb="10">
      <t>ショウサイ</t>
    </rPh>
    <rPh sb="11" eb="13">
      <t>ショリ</t>
    </rPh>
    <rPh sb="14" eb="15">
      <t>オコナ</t>
    </rPh>
    <phoneticPr fontId="4"/>
  </si>
  <si>
    <t>次の音声解析ログ詳細の処理が行われること</t>
    <phoneticPr fontId="4"/>
  </si>
  <si>
    <t>データ削除失敗</t>
    <rPh sb="3" eb="5">
      <t>サクジョ</t>
    </rPh>
    <rPh sb="5" eb="7">
      <t>シッパイ</t>
    </rPh>
    <phoneticPr fontId="4"/>
  </si>
  <si>
    <t>対象の音声解析ログ詳細のレコードが削除されていないこと</t>
    <rPh sb="0" eb="2">
      <t>タイショウ</t>
    </rPh>
    <rPh sb="3" eb="5">
      <t>オンセイ</t>
    </rPh>
    <rPh sb="5" eb="7">
      <t>カイセキ</t>
    </rPh>
    <rPh sb="9" eb="11">
      <t>ショウサイ</t>
    </rPh>
    <rPh sb="17" eb="19">
      <t>サクジョ</t>
    </rPh>
    <phoneticPr fontId="4"/>
  </si>
  <si>
    <t>API コールしない</t>
    <phoneticPr fontId="4"/>
  </si>
  <si>
    <t>API</t>
    <phoneticPr fontId="4"/>
  </si>
  <si>
    <t>音声ファイル出力ボタン</t>
    <rPh sb="0" eb="2">
      <t>オンセイ</t>
    </rPh>
    <rPh sb="6" eb="8">
      <t>シュツリョク</t>
    </rPh>
    <phoneticPr fontId="4"/>
  </si>
  <si>
    <t>更新</t>
    <phoneticPr fontId="4"/>
  </si>
  <si>
    <t>DB エラー</t>
    <phoneticPr fontId="4"/>
  </si>
  <si>
    <t>テーブルのレコードを更新しない</t>
    <rPh sb="10" eb="12">
      <t>コウシン</t>
    </rPh>
    <phoneticPr fontId="4"/>
  </si>
  <si>
    <t>音声解析ログ削除 API をコールする</t>
    <rPh sb="0" eb="2">
      <t>オンセイ</t>
    </rPh>
    <rPh sb="2" eb="4">
      <t>カイセキ</t>
    </rPh>
    <rPh sb="6" eb="8">
      <t>サクジョ</t>
    </rPh>
    <phoneticPr fontId="4"/>
  </si>
  <si>
    <t>音声解析履歴エリアに表示中の音声解析ログIDを送信する</t>
    <rPh sb="0" eb="2">
      <t>オンセイ</t>
    </rPh>
    <rPh sb="2" eb="4">
      <t>カイセキ</t>
    </rPh>
    <rPh sb="4" eb="6">
      <t>リレキ</t>
    </rPh>
    <rPh sb="10" eb="12">
      <t>ヒョウジ</t>
    </rPh>
    <rPh sb="12" eb="13">
      <t>チュウ</t>
    </rPh>
    <rPh sb="14" eb="16">
      <t>オンセイ</t>
    </rPh>
    <rPh sb="16" eb="18">
      <t>カイセキ</t>
    </rPh>
    <rPh sb="23" eb="25">
      <t>ソウシン</t>
    </rPh>
    <phoneticPr fontId="4"/>
  </si>
  <si>
    <t>音声解析履歴リスト</t>
    <phoneticPr fontId="4"/>
  </si>
  <si>
    <t>音声解析ログID</t>
    <phoneticPr fontId="4"/>
  </si>
  <si>
    <t>「（編集は音声解析履歴をリストから選択して下さい）」表示</t>
    <rPh sb="2" eb="4">
      <t>ヘンシュウ</t>
    </rPh>
    <rPh sb="5" eb="7">
      <t>オンセイ</t>
    </rPh>
    <rPh sb="7" eb="9">
      <t>カイセキ</t>
    </rPh>
    <rPh sb="9" eb="11">
      <t>リレキ</t>
    </rPh>
    <rPh sb="17" eb="19">
      <t>センタク</t>
    </rPh>
    <rPh sb="21" eb="22">
      <t>クダ</t>
    </rPh>
    <rPh sb="26" eb="28">
      <t>ヒョウジ</t>
    </rPh>
    <phoneticPr fontId="4"/>
  </si>
  <si>
    <t>選択状態の音声解析履歴の選択解除</t>
    <rPh sb="0" eb="2">
      <t>センタク</t>
    </rPh>
    <rPh sb="2" eb="4">
      <t>ジョウタイ</t>
    </rPh>
    <rPh sb="12" eb="16">
      <t>センタクカイジョ</t>
    </rPh>
    <phoneticPr fontId="4"/>
  </si>
  <si>
    <t>音声解析ログに紐づくレコード数</t>
    <rPh sb="14" eb="15">
      <t>スウ</t>
    </rPh>
    <phoneticPr fontId="4"/>
  </si>
  <si>
    <t>ディレクトリ削除処理を実行する</t>
    <rPh sb="6" eb="8">
      <t>サクジョ</t>
    </rPh>
    <rPh sb="8" eb="10">
      <t>ショリ</t>
    </rPh>
    <rPh sb="11" eb="13">
      <t>ジッコウ</t>
    </rPh>
    <phoneticPr fontId="4"/>
  </si>
  <si>
    <t>削除日時</t>
    <rPh sb="0" eb="4">
      <t>サクジョニチジ</t>
    </rPh>
    <phoneticPr fontId="4"/>
  </si>
  <si>
    <t>DB：音声解析ログ（論理）削除</t>
    <phoneticPr fontId="4"/>
  </si>
  <si>
    <t>DB：音声解析ログ詳細（論理）削除</t>
    <rPh sb="3" eb="5">
      <t>オンセイ</t>
    </rPh>
    <rPh sb="5" eb="7">
      <t>カイセキ</t>
    </rPh>
    <rPh sb="9" eb="11">
      <t>ショウサイ</t>
    </rPh>
    <rPh sb="12" eb="14">
      <t>ロンリ</t>
    </rPh>
    <rPh sb="15" eb="17">
      <t>サクジョ</t>
    </rPh>
    <phoneticPr fontId="4"/>
  </si>
  <si>
    <t>表示していた通話ログレコード</t>
    <rPh sb="0" eb="2">
      <t>ヒョウジ</t>
    </rPh>
    <rPh sb="6" eb="8">
      <t>ツウワ</t>
    </rPh>
    <phoneticPr fontId="4"/>
  </si>
  <si>
    <t>データ削除失敗</t>
    <phoneticPr fontId="4"/>
  </si>
  <si>
    <t>DBがロールバックされること</t>
    <phoneticPr fontId="4"/>
  </si>
  <si>
    <t>-</t>
    <phoneticPr fontId="4"/>
  </si>
  <si>
    <t>（削除対象）</t>
    <phoneticPr fontId="4"/>
  </si>
  <si>
    <t>削除</t>
    <phoneticPr fontId="4"/>
  </si>
  <si>
    <t>DB：音声解析ログ削除</t>
    <rPh sb="3" eb="7">
      <t>オンセイカイセキ</t>
    </rPh>
    <phoneticPr fontId="4"/>
  </si>
  <si>
    <t>DB：音声解析ログ詳細削除</t>
    <rPh sb="3" eb="5">
      <t>オンセイ</t>
    </rPh>
    <rPh sb="5" eb="7">
      <t>カイセキ</t>
    </rPh>
    <rPh sb="9" eb="11">
      <t>ショウサイ</t>
    </rPh>
    <rPh sb="11" eb="13">
      <t>サクジョ</t>
    </rPh>
    <phoneticPr fontId="4"/>
  </si>
  <si>
    <t>音声解析ログに紐づくレコード数</t>
    <rPh sb="14" eb="15">
      <t>スウ</t>
    </rPh>
    <phoneticPr fontId="4"/>
  </si>
  <si>
    <t>音声解析ログに紐づくレコード</t>
    <rPh sb="0" eb="2">
      <t>オンセイ</t>
    </rPh>
    <rPh sb="2" eb="4">
      <t>カイセキ</t>
    </rPh>
    <rPh sb="7" eb="8">
      <t>ヒモ</t>
    </rPh>
    <phoneticPr fontId="4"/>
  </si>
  <si>
    <t>(残りの)音声解析ログデータの削除処理を実行する</t>
    <rPh sb="1" eb="2">
      <t>ノコ</t>
    </rPh>
    <rPh sb="5" eb="7">
      <t>オンセイ</t>
    </rPh>
    <rPh sb="7" eb="9">
      <t>カイセキ</t>
    </rPh>
    <rPh sb="15" eb="17">
      <t>サクジョ</t>
    </rPh>
    <rPh sb="17" eb="19">
      <t>ショリ</t>
    </rPh>
    <rPh sb="20" eb="22">
      <t>ジッコウ</t>
    </rPh>
    <phoneticPr fontId="4"/>
  </si>
  <si>
    <t>(残りの)音声解析ログに紐づくデータの削除処理</t>
    <rPh sb="5" eb="7">
      <t>オンセイ</t>
    </rPh>
    <rPh sb="7" eb="9">
      <t>カイセキ</t>
    </rPh>
    <rPh sb="12" eb="13">
      <t>ヒモ</t>
    </rPh>
    <rPh sb="19" eb="21">
      <t>サクジョ</t>
    </rPh>
    <rPh sb="21" eb="23">
      <t>ショリ</t>
    </rPh>
    <phoneticPr fontId="4"/>
  </si>
  <si>
    <t>音声ファイルあり音声解析ログ詳細データ削除、ファイル削除処理を実行する</t>
    <rPh sb="0" eb="2">
      <t>オンセイ</t>
    </rPh>
    <rPh sb="8" eb="10">
      <t>オンセイ</t>
    </rPh>
    <rPh sb="10" eb="12">
      <t>カイセキ</t>
    </rPh>
    <rPh sb="14" eb="16">
      <t>ショウサイ</t>
    </rPh>
    <rPh sb="19" eb="21">
      <t>サクジョ</t>
    </rPh>
    <rPh sb="26" eb="28">
      <t>サクジョ</t>
    </rPh>
    <rPh sb="28" eb="30">
      <t>ショリ</t>
    </rPh>
    <rPh sb="31" eb="33">
      <t>ジッコウ</t>
    </rPh>
    <phoneticPr fontId="4"/>
  </si>
  <si>
    <t>解析内容に音声ファイルがある文節(音声有無フラグ:有無)が1つ以上あり</t>
    <phoneticPr fontId="4"/>
  </si>
  <si>
    <t>解析履歴エリア</t>
    <phoneticPr fontId="4"/>
  </si>
  <si>
    <t>藤井</t>
    <rPh sb="0" eb="2">
      <t>フジイ</t>
    </rPh>
    <phoneticPr fontId="4"/>
  </si>
  <si>
    <t>ファイル削除処理の失敗時を想定</t>
    <rPh sb="4" eb="8">
      <t>サクジョショリ</t>
    </rPh>
    <rPh sb="9" eb="11">
      <t>シッパイ</t>
    </rPh>
    <rPh sb="11" eb="12">
      <t>ジ</t>
    </rPh>
    <rPh sb="13" eb="15">
      <t>ソウテイ</t>
    </rPh>
    <phoneticPr fontId="4"/>
  </si>
  <si>
    <t>-</t>
    <phoneticPr fontId="4"/>
  </si>
  <si>
    <t>ファイル削除処理の失敗時を想定</t>
    <rPh sb="4" eb="6">
      <t>サクジョ</t>
    </rPh>
    <rPh sb="6" eb="8">
      <t>ショリ</t>
    </rPh>
    <rPh sb="9" eb="11">
      <t>シッパイ</t>
    </rPh>
    <rPh sb="11" eb="12">
      <t>ジ</t>
    </rPh>
    <rPh sb="13" eb="15">
      <t>ソウテイ</t>
    </rPh>
    <phoneticPr fontId="4"/>
  </si>
  <si>
    <t>全解析日のログインユーザの解析履歴を検索</t>
  </si>
  <si>
    <t>全解析日のログインユーザの解析履歴を検索</t>
    <rPh sb="0" eb="1">
      <t>ゼン</t>
    </rPh>
    <rPh sb="18" eb="20">
      <t>ケンサク</t>
    </rPh>
    <phoneticPr fontId="4"/>
  </si>
  <si>
    <t>音声解析ログ検索 API をコールする</t>
    <rPh sb="0" eb="2">
      <t>オンセイ</t>
    </rPh>
    <phoneticPr fontId="4"/>
  </si>
  <si>
    <t>選択された解析日のログインユーザの解析履歴を検索</t>
    <rPh sb="0" eb="2">
      <t>センタク</t>
    </rPh>
    <rPh sb="22" eb="24">
      <t>ケンサク</t>
    </rPh>
    <phoneticPr fontId="4"/>
  </si>
  <si>
    <t>選択された解析日のログインユーザの解析履歴を検索</t>
    <rPh sb="0" eb="2">
      <t>センタク</t>
    </rPh>
    <rPh sb="5" eb="7">
      <t>カイセキ</t>
    </rPh>
    <rPh sb="7" eb="8">
      <t>ヒ</t>
    </rPh>
    <rPh sb="17" eb="19">
      <t>カイセキ</t>
    </rPh>
    <rPh sb="19" eb="21">
      <t>リレキ</t>
    </rPh>
    <rPh sb="22" eb="24">
      <t>ケンサク</t>
    </rPh>
    <phoneticPr fontId="4"/>
  </si>
  <si>
    <t>解析日付選択</t>
    <phoneticPr fontId="4"/>
  </si>
  <si>
    <t>（C-3 で確認）</t>
    <rPh sb="6" eb="8">
      <t>カクニン</t>
    </rPh>
    <phoneticPr fontId="4"/>
  </si>
  <si>
    <t>項目「K-3」の処理が行われること</t>
    <rPh sb="0" eb="2">
      <t>コウモク</t>
    </rPh>
    <rPh sb="8" eb="10">
      <t>ショリ</t>
    </rPh>
    <rPh sb="11" eb="12">
      <t>オコナ</t>
    </rPh>
    <phoneticPr fontId="4"/>
  </si>
  <si>
    <t>項目「K-5」の処理が行われること</t>
    <rPh sb="0" eb="2">
      <t>コウモク</t>
    </rPh>
    <rPh sb="8" eb="10">
      <t>ショリ</t>
    </rPh>
    <rPh sb="11" eb="12">
      <t>オコナ</t>
    </rPh>
    <phoneticPr fontId="4"/>
  </si>
  <si>
    <r>
      <t>音声解析ログ音声ファイル生成API</t>
    </r>
    <r>
      <rPr>
        <sz val="10"/>
        <color rgb="FFFF0000"/>
        <rFont val="Meiryo UI"/>
        <family val="3"/>
        <charset val="128"/>
      </rPr>
      <t>2</t>
    </r>
    <r>
      <rPr>
        <sz val="10"/>
        <rFont val="Meiryo UI"/>
        <family val="3"/>
        <charset val="128"/>
      </rPr>
      <t>をコールする</t>
    </r>
    <rPh sb="0" eb="2">
      <t>オンセイ</t>
    </rPh>
    <phoneticPr fontId="4"/>
  </si>
  <si>
    <r>
      <t>音声解析ログ音声ファイルダウンロードAPI</t>
    </r>
    <r>
      <rPr>
        <sz val="10"/>
        <color rgb="FFFF0000"/>
        <rFont val="Meiryo UI"/>
        <family val="3"/>
        <charset val="128"/>
      </rPr>
      <t>2</t>
    </r>
    <r>
      <rPr>
        <sz val="10"/>
        <rFont val="Meiryo UI"/>
        <family val="3"/>
        <charset val="128"/>
      </rPr>
      <t>をコールする</t>
    </r>
    <rPh sb="0" eb="2">
      <t>オンセイ</t>
    </rPh>
    <phoneticPr fontId="4"/>
  </si>
  <si>
    <r>
      <t>引き続き 音声解析ログ音声ファイルダウンロードAPI</t>
    </r>
    <r>
      <rPr>
        <sz val="10"/>
        <color rgb="FFFF0000"/>
        <rFont val="Meiryo UI"/>
        <family val="3"/>
        <charset val="128"/>
      </rPr>
      <t>処理を実施</t>
    </r>
    <rPh sb="5" eb="7">
      <t>オンセイ</t>
    </rPh>
    <phoneticPr fontId="4"/>
  </si>
  <si>
    <r>
      <t>引き続き 音声解析ログ音声ファイルダウンロードAPI</t>
    </r>
    <r>
      <rPr>
        <sz val="10"/>
        <color rgb="FFFF0000"/>
        <rFont val="Meiryo UI"/>
        <family val="3"/>
        <charset val="128"/>
      </rPr>
      <t>処理を実施</t>
    </r>
    <rPh sb="0" eb="1">
      <t>ヒ</t>
    </rPh>
    <rPh sb="2" eb="3">
      <t>ツヅ</t>
    </rPh>
    <rPh sb="5" eb="7">
      <t>オンセイ</t>
    </rPh>
    <rPh sb="11" eb="13">
      <t>オンセイ</t>
    </rPh>
    <phoneticPr fontId="4"/>
  </si>
  <si>
    <t>引き続き 音声解析ログ音声ファイルダウンロードAPI処理を実施</t>
    <rPh sb="0" eb="1">
      <t>ヒ</t>
    </rPh>
    <rPh sb="2" eb="3">
      <t>ツヅ</t>
    </rPh>
    <rPh sb="5" eb="7">
      <t>オンセイ</t>
    </rPh>
    <rPh sb="11" eb="13">
      <t>オンセイ</t>
    </rPh>
    <phoneticPr fontId="4"/>
  </si>
  <si>
    <t>企業設定画面</t>
    <rPh sb="0" eb="4">
      <t>キギョウセッテイ</t>
    </rPh>
    <rPh sb="4" eb="6">
      <t>ガメン</t>
    </rPh>
    <phoneticPr fontId="4"/>
  </si>
  <si>
    <t>No</t>
    <phoneticPr fontId="4"/>
  </si>
  <si>
    <t>A</t>
    <phoneticPr fontId="4"/>
  </si>
  <si>
    <t>レイアウト</t>
    <phoneticPr fontId="4"/>
  </si>
  <si>
    <t>ユーザ ID</t>
    <phoneticPr fontId="4"/>
  </si>
  <si>
    <t>サイドメニューバー</t>
    <phoneticPr fontId="4"/>
  </si>
  <si>
    <t>企業設定メニュー</t>
    <phoneticPr fontId="4"/>
  </si>
  <si>
    <t>選択状態（背景色＝青）</t>
    <rPh sb="0" eb="4">
      <t>センタクジョウタイ</t>
    </rPh>
    <rPh sb="5" eb="8">
      <t>ハイケイショク</t>
    </rPh>
    <rPh sb="9" eb="10">
      <t>アオ</t>
    </rPh>
    <phoneticPr fontId="4"/>
  </si>
  <si>
    <t>（企業設定エリア）</t>
    <phoneticPr fontId="4"/>
  </si>
  <si>
    <t>音声判断レベル入力エリア</t>
    <phoneticPr fontId="4"/>
  </si>
  <si>
    <t>API</t>
    <phoneticPr fontId="4"/>
  </si>
  <si>
    <t>企業管理情報設定値取得API をコールする</t>
    <rPh sb="0" eb="2">
      <t>キギョウ</t>
    </rPh>
    <rPh sb="2" eb="4">
      <t>カンリ</t>
    </rPh>
    <rPh sb="4" eb="6">
      <t>ジョウホウ</t>
    </rPh>
    <rPh sb="6" eb="8">
      <t>セッテイ</t>
    </rPh>
    <rPh sb="8" eb="9">
      <t>チ</t>
    </rPh>
    <rPh sb="9" eb="11">
      <t>シュトク</t>
    </rPh>
    <phoneticPr fontId="4"/>
  </si>
  <si>
    <t>API エラー</t>
    <phoneticPr fontId="4"/>
  </si>
  <si>
    <t>メッセージは
「企業設定を取得できませんでした。」</t>
    <rPh sb="8" eb="10">
      <t>キギョウ</t>
    </rPh>
    <rPh sb="10" eb="12">
      <t>セッテイ</t>
    </rPh>
    <rPh sb="13" eb="15">
      <t>シュトク</t>
    </rPh>
    <phoneticPr fontId="4"/>
  </si>
  <si>
    <t>音声判断レベル入力欄</t>
    <phoneticPr fontId="4"/>
  </si>
  <si>
    <t>ブランク表示／非活性化</t>
    <rPh sb="7" eb="8">
      <t>ヒ</t>
    </rPh>
    <phoneticPr fontId="4"/>
  </si>
  <si>
    <t>API 正常終了</t>
    <phoneticPr fontId="4"/>
  </si>
  <si>
    <t>取得した音声判断レベル閾値を表示</t>
    <rPh sb="11" eb="13">
      <t>イキチ</t>
    </rPh>
    <phoneticPr fontId="4"/>
  </si>
  <si>
    <t>B</t>
    <phoneticPr fontId="4"/>
  </si>
  <si>
    <t>文字種類入力制御</t>
    <rPh sb="0" eb="2">
      <t>モジ</t>
    </rPh>
    <rPh sb="2" eb="4">
      <t>シュルイ</t>
    </rPh>
    <rPh sb="4" eb="6">
      <t>ニュウリョク</t>
    </rPh>
    <rPh sb="6" eb="8">
      <t>セイギョ</t>
    </rPh>
    <phoneticPr fontId="4"/>
  </si>
  <si>
    <t>半角数字のみ入力可能</t>
    <rPh sb="0" eb="4">
      <t>ハンカクスウジ</t>
    </rPh>
    <rPh sb="6" eb="8">
      <t>ニュウリョク</t>
    </rPh>
    <rPh sb="8" eb="10">
      <t>カノウ</t>
    </rPh>
    <phoneticPr fontId="4"/>
  </si>
  <si>
    <t>文字桁数制御</t>
    <rPh sb="0" eb="2">
      <t>モジ</t>
    </rPh>
    <rPh sb="2" eb="4">
      <t>ケタスウ</t>
    </rPh>
    <rPh sb="4" eb="6">
      <t>セイギョ</t>
    </rPh>
    <phoneticPr fontId="4"/>
  </si>
  <si>
    <t>最大4桁まで入力可能</t>
    <rPh sb="0" eb="2">
      <t>サイダイ</t>
    </rPh>
    <rPh sb="3" eb="4">
      <t>ケタ</t>
    </rPh>
    <rPh sb="6" eb="8">
      <t>ニュウリョク</t>
    </rPh>
    <rPh sb="8" eb="10">
      <t>カノウ</t>
    </rPh>
    <phoneticPr fontId="4"/>
  </si>
  <si>
    <t>C</t>
    <phoneticPr fontId="4"/>
  </si>
  <si>
    <t>API コールしない</t>
    <phoneticPr fontId="4"/>
  </si>
  <si>
    <t>企業管理情報設定値更新 API をコールする</t>
    <rPh sb="2" eb="6">
      <t>カンリジョウホウ</t>
    </rPh>
    <rPh sb="6" eb="8">
      <t>セッテイ</t>
    </rPh>
    <rPh sb="8" eb="9">
      <t>チ</t>
    </rPh>
    <rPh sb="9" eb="11">
      <t>コウシン</t>
    </rPh>
    <phoneticPr fontId="4"/>
  </si>
  <si>
    <t>企業設定エリアの入力内容を送信する</t>
    <rPh sb="2" eb="4">
      <t>セッテイ</t>
    </rPh>
    <rPh sb="8" eb="12">
      <t>ニュウリョクナイヨウ</t>
    </rPh>
    <rPh sb="13" eb="15">
      <t>ソウシン</t>
    </rPh>
    <phoneticPr fontId="4"/>
  </si>
  <si>
    <t>入力チェック</t>
    <phoneticPr fontId="4"/>
  </si>
  <si>
    <t>最新音声判断レベル閾値を表示</t>
    <rPh sb="0" eb="2">
      <t>サイシン</t>
    </rPh>
    <rPh sb="2" eb="6">
      <t>オンセイハンダン</t>
    </rPh>
    <rPh sb="9" eb="11">
      <t>イキチ</t>
    </rPh>
    <rPh sb="12" eb="14">
      <t>ヒョウジ</t>
    </rPh>
    <phoneticPr fontId="4"/>
  </si>
  <si>
    <t>ログイン者の企業レコード</t>
    <rPh sb="4" eb="5">
      <t>シャ</t>
    </rPh>
    <rPh sb="6" eb="8">
      <t>キギョウ</t>
    </rPh>
    <phoneticPr fontId="4"/>
  </si>
  <si>
    <t>（変わらない）</t>
    <phoneticPr fontId="4"/>
  </si>
  <si>
    <t>リカイアスライセンスID</t>
    <phoneticPr fontId="4"/>
  </si>
  <si>
    <t>リカイアスモデルID</t>
    <phoneticPr fontId="4"/>
  </si>
  <si>
    <t>音声判断レベル</t>
    <phoneticPr fontId="4"/>
  </si>
  <si>
    <t>入力内容</t>
    <phoneticPr fontId="4"/>
  </si>
  <si>
    <t>企業IDハッシュ</t>
    <rPh sb="0" eb="2">
      <t>キギョウ</t>
    </rPh>
    <phoneticPr fontId="4"/>
  </si>
  <si>
    <t>ログインユーザのユーザ ID</t>
    <phoneticPr fontId="4"/>
  </si>
  <si>
    <t>DB エラー</t>
    <phoneticPr fontId="4"/>
  </si>
  <si>
    <t>企業設定画面</t>
    <rPh sb="0" eb="2">
      <t>キギョウ</t>
    </rPh>
    <rPh sb="2" eb="4">
      <t>セッテイ</t>
    </rPh>
    <rPh sb="4" eb="6">
      <t>ガメン</t>
    </rPh>
    <phoneticPr fontId="1"/>
  </si>
  <si>
    <t>李偉</t>
    <phoneticPr fontId="4"/>
  </si>
  <si>
    <t>パスワード管理画面</t>
    <rPh sb="5" eb="7">
      <t>カンリ</t>
    </rPh>
    <rPh sb="7" eb="9">
      <t>ガメン</t>
    </rPh>
    <phoneticPr fontId="4"/>
  </si>
  <si>
    <t>A</t>
    <phoneticPr fontId="4"/>
  </si>
  <si>
    <t>レイアウト</t>
    <phoneticPr fontId="4"/>
  </si>
  <si>
    <t>ユーザ ID</t>
    <phoneticPr fontId="4"/>
  </si>
  <si>
    <t>「AIVoiceAnalytics」</t>
    <phoneticPr fontId="4"/>
  </si>
  <si>
    <t>（ユーザ一覧エリア）</t>
    <rPh sb="4" eb="6">
      <t>イチラン</t>
    </rPh>
    <phoneticPr fontId="4"/>
  </si>
  <si>
    <t>ページ</t>
    <phoneticPr fontId="4"/>
  </si>
  <si>
    <t>「0/0」表示</t>
    <rPh sb="5" eb="7">
      <t>ヒョウジ</t>
    </rPh>
    <phoneticPr fontId="4"/>
  </si>
  <si>
    <t>ページング(前)ボタン</t>
    <phoneticPr fontId="4"/>
  </si>
  <si>
    <t>ページング(次)ボタン</t>
    <rPh sb="6" eb="7">
      <t>ツギ</t>
    </rPh>
    <phoneticPr fontId="4"/>
  </si>
  <si>
    <t>未取得状態</t>
    <rPh sb="0" eb="1">
      <t>ミ</t>
    </rPh>
    <rPh sb="1" eb="3">
      <t>シュトク</t>
    </rPh>
    <rPh sb="3" eb="5">
      <t>ジョウタイ</t>
    </rPh>
    <phoneticPr fontId="4"/>
  </si>
  <si>
    <t>（ユーザ編集エリア）</t>
    <rPh sb="4" eb="6">
      <t>ヘンシュウ</t>
    </rPh>
    <phoneticPr fontId="4"/>
  </si>
  <si>
    <t>「（編集はユーザをリストから選択して下さい）」表示</t>
    <rPh sb="2" eb="4">
      <t>ヘンシュウ</t>
    </rPh>
    <rPh sb="14" eb="16">
      <t>センタク</t>
    </rPh>
    <rPh sb="18" eb="19">
      <t>クダ</t>
    </rPh>
    <rPh sb="23" eb="25">
      <t>ヒョウジ</t>
    </rPh>
    <phoneticPr fontId="4"/>
  </si>
  <si>
    <t>パスワード入力エリア</t>
    <rPh sb="5" eb="7">
      <t>ニュウリョク</t>
    </rPh>
    <phoneticPr fontId="4"/>
  </si>
  <si>
    <t>確認用パスワード入力エリア</t>
    <rPh sb="0" eb="3">
      <t>カクニンヨウ</t>
    </rPh>
    <rPh sb="8" eb="10">
      <t>ニュウリョク</t>
    </rPh>
    <phoneticPr fontId="4"/>
  </si>
  <si>
    <t>ユーザ一覧取得 API をコールする</t>
    <rPh sb="3" eb="5">
      <t>イチラン</t>
    </rPh>
    <rPh sb="5" eb="7">
      <t>シュトク</t>
    </rPh>
    <phoneticPr fontId="4"/>
  </si>
  <si>
    <t>API 認証エラー</t>
    <rPh sb="4" eb="6">
      <t>ニンショウ</t>
    </rPh>
    <phoneticPr fontId="4"/>
  </si>
  <si>
    <t>認証ダイアログ表示</t>
    <rPh sb="0" eb="2">
      <t>ニンショウ</t>
    </rPh>
    <rPh sb="7" eb="9">
      <t>ヒョウジ</t>
    </rPh>
    <phoneticPr fontId="4"/>
  </si>
  <si>
    <t>未認証</t>
    <rPh sb="0" eb="1">
      <t>ミ</t>
    </rPh>
    <rPh sb="1" eb="3">
      <t>ニンショウ</t>
    </rPh>
    <phoneticPr fontId="4"/>
  </si>
  <si>
    <t>メッセージは
「パスワードを入力してください。」</t>
    <rPh sb="14" eb="16">
      <t>ニュウリョク</t>
    </rPh>
    <phoneticPr fontId="4"/>
  </si>
  <si>
    <t>認証以外のAPI エラー</t>
    <rPh sb="0" eb="2">
      <t>ニンショウ</t>
    </rPh>
    <rPh sb="2" eb="4">
      <t>イガイ</t>
    </rPh>
    <phoneticPr fontId="4"/>
  </si>
  <si>
    <t>メッセージは
「ユーザ一覧を取得できませんでした。」</t>
    <rPh sb="11" eb="13">
      <t>イチラン</t>
    </rPh>
    <rPh sb="14" eb="16">
      <t>シュトク</t>
    </rPh>
    <phoneticPr fontId="4"/>
  </si>
  <si>
    <t>ユーザ一覧表示</t>
    <rPh sb="3" eb="5">
      <t>イチラン</t>
    </rPh>
    <rPh sb="5" eb="7">
      <t>ヒョウジ</t>
    </rPh>
    <phoneticPr fontId="4"/>
  </si>
  <si>
    <t xml:space="preserve">(先頭件数番号)-(末尾件数番号) /（総件数） </t>
    <phoneticPr fontId="4"/>
  </si>
  <si>
    <t>1件目からの取得分のユーザを表示</t>
    <rPh sb="1" eb="2">
      <t>ケン</t>
    </rPh>
    <rPh sb="2" eb="3">
      <t>メ</t>
    </rPh>
    <rPh sb="6" eb="8">
      <t>シュトク</t>
    </rPh>
    <rPh sb="8" eb="9">
      <t>ブン</t>
    </rPh>
    <rPh sb="14" eb="16">
      <t>ヒョウジ</t>
    </rPh>
    <phoneticPr fontId="4"/>
  </si>
  <si>
    <t>ユーザ名</t>
    <phoneticPr fontId="4"/>
  </si>
  <si>
    <t>ユーザ数</t>
    <rPh sb="3" eb="4">
      <t>スウ</t>
    </rPh>
    <phoneticPr fontId="4"/>
  </si>
  <si>
    <t>ユーザ一覧エリアでスクロール</t>
    <rPh sb="3" eb="5">
      <t>イチラン</t>
    </rPh>
    <phoneticPr fontId="4"/>
  </si>
  <si>
    <t>認証ダイアログ</t>
    <phoneticPr fontId="4"/>
  </si>
  <si>
    <t>ID</t>
    <phoneticPr fontId="4"/>
  </si>
  <si>
    <t>未認証時</t>
    <rPh sb="0" eb="1">
      <t>ミ</t>
    </rPh>
    <rPh sb="1" eb="3">
      <t>ニンショウ</t>
    </rPh>
    <rPh sb="3" eb="4">
      <t>ジ</t>
    </rPh>
    <phoneticPr fontId="4"/>
  </si>
  <si>
    <t>メッセージは「パスワードを入力してください。」</t>
    <rPh sb="13" eb="15">
      <t>ニュウリョク</t>
    </rPh>
    <phoneticPr fontId="4"/>
  </si>
  <si>
    <t>オペレーション画面に遷移(画面遷移の警告ダイアログを挟む)</t>
    <rPh sb="7" eb="9">
      <t>ガメン</t>
    </rPh>
    <rPh sb="10" eb="12">
      <t>センイ</t>
    </rPh>
    <rPh sb="13" eb="15">
      <t>ガメン</t>
    </rPh>
    <rPh sb="15" eb="17">
      <t>センイ</t>
    </rPh>
    <rPh sb="18" eb="20">
      <t>ケイコク</t>
    </rPh>
    <rPh sb="26" eb="27">
      <t>ハサ</t>
    </rPh>
    <phoneticPr fontId="4"/>
  </si>
  <si>
    <t xml:space="preserve"> API 処理を実施</t>
    <rPh sb="5" eb="7">
      <t>ショリ</t>
    </rPh>
    <rPh sb="8" eb="10">
      <t>ジッシ</t>
    </rPh>
    <phoneticPr fontId="4"/>
  </si>
  <si>
    <t>認証 API をコールする</t>
    <rPh sb="0" eb="2">
      <t>ニンショウ</t>
    </rPh>
    <phoneticPr fontId="4"/>
  </si>
  <si>
    <t>入力内容を送信する</t>
    <rPh sb="0" eb="4">
      <t>ニュウリョクナイヨウ</t>
    </rPh>
    <rPh sb="5" eb="7">
      <t>ソウシン</t>
    </rPh>
    <phoneticPr fontId="4"/>
  </si>
  <si>
    <t>認証ダイアログ表示のまま</t>
    <rPh sb="0" eb="2">
      <t>ニンショウ</t>
    </rPh>
    <rPh sb="7" eb="9">
      <t>ヒョウジ</t>
    </rPh>
    <phoneticPr fontId="4"/>
  </si>
  <si>
    <t>入力パスワード違い</t>
    <rPh sb="0" eb="2">
      <t>ニュウリョク</t>
    </rPh>
    <rPh sb="7" eb="8">
      <t>チガ</t>
    </rPh>
    <phoneticPr fontId="4"/>
  </si>
  <si>
    <t>メッセージは
「認証に失敗しました。再度パスワードを入力してください。」</t>
    <phoneticPr fontId="4"/>
  </si>
  <si>
    <t>認証以外のAPI エラー</t>
    <phoneticPr fontId="4"/>
  </si>
  <si>
    <t>メッセージは「認証に失敗しました。」</t>
    <rPh sb="7" eb="9">
      <t>ニンショウ</t>
    </rPh>
    <rPh sb="10" eb="12">
      <t>シッパイ</t>
    </rPh>
    <phoneticPr fontId="4"/>
  </si>
  <si>
    <t>認証ダイアログ非表示</t>
    <rPh sb="0" eb="2">
      <t>ニンショウ</t>
    </rPh>
    <rPh sb="7" eb="10">
      <t>ヒヒョウジ</t>
    </rPh>
    <phoneticPr fontId="4"/>
  </si>
  <si>
    <t>再検索実施　(A-5)で確認</t>
    <rPh sb="0" eb="3">
      <t>サイケンサク</t>
    </rPh>
    <rPh sb="3" eb="5">
      <t>ジッシ</t>
    </rPh>
    <phoneticPr fontId="4"/>
  </si>
  <si>
    <t>ページング(前)ボタン押下</t>
    <rPh sb="11" eb="13">
      <t>オウカ</t>
    </rPh>
    <phoneticPr fontId="4"/>
  </si>
  <si>
    <t>ユーザ一覧取得API をコールする</t>
    <rPh sb="3" eb="5">
      <t>イチラン</t>
    </rPh>
    <rPh sb="5" eb="7">
      <t>シュトク</t>
    </rPh>
    <phoneticPr fontId="4"/>
  </si>
  <si>
    <t>前ページあり</t>
    <rPh sb="0" eb="1">
      <t>マエ</t>
    </rPh>
    <phoneticPr fontId="4"/>
  </si>
  <si>
    <t>前ページ分のユーザ一覧を取得</t>
    <rPh sb="0" eb="1">
      <t>マエ</t>
    </rPh>
    <rPh sb="4" eb="5">
      <t>ブン</t>
    </rPh>
    <rPh sb="9" eb="11">
      <t>イチラン</t>
    </rPh>
    <rPh sb="12" eb="14">
      <t>シュトク</t>
    </rPh>
    <phoneticPr fontId="4"/>
  </si>
  <si>
    <t>前ページなし</t>
    <rPh sb="0" eb="1">
      <t>マエ</t>
    </rPh>
    <phoneticPr fontId="4"/>
  </si>
  <si>
    <t>同ページのユーザ一覧を再取得</t>
    <rPh sb="0" eb="1">
      <t>ドウ</t>
    </rPh>
    <rPh sb="11" eb="12">
      <t>サイ</t>
    </rPh>
    <rPh sb="12" eb="14">
      <t>シュトク</t>
    </rPh>
    <phoneticPr fontId="4"/>
  </si>
  <si>
    <t>メッセージは「ユーザ一覧を取得できませんでした。」</t>
    <rPh sb="10" eb="12">
      <t>イチラン</t>
    </rPh>
    <rPh sb="13" eb="15">
      <t>シュトク</t>
    </rPh>
    <phoneticPr fontId="4"/>
  </si>
  <si>
    <t>指定ページの取得分を表示</t>
    <rPh sb="0" eb="2">
      <t>シテイ</t>
    </rPh>
    <rPh sb="6" eb="8">
      <t>シュトク</t>
    </rPh>
    <rPh sb="8" eb="9">
      <t>ブン</t>
    </rPh>
    <rPh sb="10" eb="12">
      <t>ヒョウジ</t>
    </rPh>
    <phoneticPr fontId="4"/>
  </si>
  <si>
    <t>ページング(次)ボタン押下</t>
    <rPh sb="6" eb="7">
      <t>ツギ</t>
    </rPh>
    <rPh sb="11" eb="13">
      <t>オウカ</t>
    </rPh>
    <phoneticPr fontId="4"/>
  </si>
  <si>
    <t>次ページあり</t>
    <rPh sb="0" eb="1">
      <t>ツギ</t>
    </rPh>
    <phoneticPr fontId="4"/>
  </si>
  <si>
    <t>次ページ分のユーザ一覧を取得</t>
    <rPh sb="0" eb="1">
      <t>ツギ</t>
    </rPh>
    <rPh sb="4" eb="5">
      <t>ブン</t>
    </rPh>
    <rPh sb="9" eb="11">
      <t>イチラン</t>
    </rPh>
    <rPh sb="12" eb="14">
      <t>シュトク</t>
    </rPh>
    <phoneticPr fontId="4"/>
  </si>
  <si>
    <t>次ページなし</t>
    <rPh sb="0" eb="1">
      <t>ツギ</t>
    </rPh>
    <phoneticPr fontId="4"/>
  </si>
  <si>
    <t>ユーザリストのタイトル押下</t>
    <rPh sb="11" eb="13">
      <t>オウカ</t>
    </rPh>
    <phoneticPr fontId="4"/>
  </si>
  <si>
    <t>編集エリアにユーザ情報表示</t>
    <rPh sb="0" eb="2">
      <t>ヘンシュウ</t>
    </rPh>
    <rPh sb="9" eb="11">
      <t>ジョウホウ</t>
    </rPh>
    <rPh sb="11" eb="13">
      <t>ヒョウジ</t>
    </rPh>
    <phoneticPr fontId="4"/>
  </si>
  <si>
    <t>押下したユーザを選択状態で表示</t>
    <rPh sb="0" eb="2">
      <t>オウカ</t>
    </rPh>
    <rPh sb="8" eb="12">
      <t>センタクジョウタイ</t>
    </rPh>
    <rPh sb="13" eb="15">
      <t>ヒョウジ</t>
    </rPh>
    <phoneticPr fontId="4"/>
  </si>
  <si>
    <t>非表示（他画面と同レイアウトのため表示欄は残すがIDは表示しない）</t>
    <rPh sb="0" eb="3">
      <t>ヒヒョウジ</t>
    </rPh>
    <rPh sb="4" eb="5">
      <t>タ</t>
    </rPh>
    <rPh sb="5" eb="7">
      <t>ガメン</t>
    </rPh>
    <rPh sb="8" eb="9">
      <t>ドウ</t>
    </rPh>
    <rPh sb="17" eb="19">
      <t>ヒョウジ</t>
    </rPh>
    <rPh sb="19" eb="20">
      <t>ラン</t>
    </rPh>
    <rPh sb="21" eb="22">
      <t>ノコ</t>
    </rPh>
    <rPh sb="27" eb="29">
      <t>ヒョウジ</t>
    </rPh>
    <phoneticPr fontId="4"/>
  </si>
  <si>
    <t>ユーザパスワード更新 API をコールする</t>
    <rPh sb="8" eb="10">
      <t>コウシン</t>
    </rPh>
    <phoneticPr fontId="4"/>
  </si>
  <si>
    <t>編集エリアの入力内容を送信する</t>
    <rPh sb="0" eb="2">
      <t>ヘンシュウ</t>
    </rPh>
    <rPh sb="6" eb="10">
      <t>ニュウリョクナイヨウ</t>
    </rPh>
    <rPh sb="11" eb="13">
      <t>ソウシン</t>
    </rPh>
    <phoneticPr fontId="4"/>
  </si>
  <si>
    <t>確認用パスワード</t>
    <rPh sb="0" eb="3">
      <t>カクニンヨウ</t>
    </rPh>
    <phoneticPr fontId="4"/>
  </si>
  <si>
    <t>同値</t>
    <rPh sb="0" eb="2">
      <t>ドウチ</t>
    </rPh>
    <phoneticPr fontId="4"/>
  </si>
  <si>
    <t>パスワードと同じ値：OK</t>
    <rPh sb="6" eb="7">
      <t>オナ</t>
    </rPh>
    <rPh sb="8" eb="9">
      <t>アタイ</t>
    </rPh>
    <phoneticPr fontId="4"/>
  </si>
  <si>
    <t>パスワードと異なる値：エラー</t>
    <rPh sb="6" eb="7">
      <t>コト</t>
    </rPh>
    <rPh sb="9" eb="10">
      <t>アタイ</t>
    </rPh>
    <phoneticPr fontId="4"/>
  </si>
  <si>
    <t>選択状態のユーザの選択解除</t>
    <rPh sb="0" eb="2">
      <t>センタク</t>
    </rPh>
    <rPh sb="2" eb="4">
      <t>ジョウタイ</t>
    </rPh>
    <rPh sb="9" eb="13">
      <t>センタクカイジョ</t>
    </rPh>
    <phoneticPr fontId="4"/>
  </si>
  <si>
    <t>OptimalBiz側パスワード更新</t>
    <rPh sb="10" eb="11">
      <t>ガワ</t>
    </rPh>
    <rPh sb="16" eb="18">
      <t>コウシン</t>
    </rPh>
    <phoneticPr fontId="4"/>
  </si>
  <si>
    <t>更新後のパスワードで再ログイン</t>
    <rPh sb="0" eb="2">
      <t>コウシン</t>
    </rPh>
    <rPh sb="2" eb="3">
      <t>ゴ</t>
    </rPh>
    <rPh sb="10" eb="11">
      <t>サイ</t>
    </rPh>
    <phoneticPr fontId="4"/>
  </si>
  <si>
    <t>ログインできること</t>
    <phoneticPr fontId="4"/>
  </si>
  <si>
    <t>l</t>
    <phoneticPr fontId="4"/>
  </si>
  <si>
    <t>パスワード管理画面</t>
    <rPh sb="5" eb="7">
      <t>カンリ</t>
    </rPh>
    <rPh sb="7" eb="9">
      <t>ガメン</t>
    </rPh>
    <phoneticPr fontId="1"/>
  </si>
  <si>
    <t>パスワード管理画面表示
/ui/admin/password.html</t>
    <rPh sb="5" eb="7">
      <t>カンリ</t>
    </rPh>
    <rPh sb="7" eb="9">
      <t>ガメン</t>
    </rPh>
    <rPh sb="9" eb="11">
      <t>ヒョウジ</t>
    </rPh>
    <phoneticPr fontId="4"/>
  </si>
  <si>
    <t>ユーザ認証 API 呼び出し
/api/password/xauth</t>
    <rPh sb="3" eb="5">
      <t>ニンショウ</t>
    </rPh>
    <rPh sb="10" eb="11">
      <t>ヨ</t>
    </rPh>
    <rPh sb="12" eb="13">
      <t>ダ</t>
    </rPh>
    <phoneticPr fontId="4"/>
  </si>
  <si>
    <t>403 エラー</t>
    <phoneticPr fontId="4"/>
  </si>
  <si>
    <t>ユーザ一覧取得 API 呼び出し
/api/password/search</t>
    <rPh sb="3" eb="5">
      <t>イチラン</t>
    </rPh>
    <rPh sb="5" eb="7">
      <t>シュトク</t>
    </rPh>
    <rPh sb="12" eb="13">
      <t>ヨ</t>
    </rPh>
    <rPh sb="14" eb="15">
      <t>ダ</t>
    </rPh>
    <phoneticPr fontId="4"/>
  </si>
  <si>
    <t>ユーザパスワード更新 API 呼び出し
/api/password/update</t>
    <rPh sb="8" eb="10">
      <t>コウシン</t>
    </rPh>
    <phoneticPr fontId="4"/>
  </si>
  <si>
    <t>パスワード管理画面</t>
    <phoneticPr fontId="4"/>
  </si>
  <si>
    <t>ログアウト</t>
    <phoneticPr fontId="4"/>
  </si>
  <si>
    <t>ログアウトメニューボタンを押下</t>
    <phoneticPr fontId="4"/>
  </si>
  <si>
    <t>解析履歴管理画面（一般）</t>
    <phoneticPr fontId="1"/>
  </si>
  <si>
    <t>解析履歴管理画面（管理者)</t>
    <phoneticPr fontId="1"/>
  </si>
  <si>
    <t>ユーザ辞書画面</t>
    <phoneticPr fontId="1"/>
  </si>
  <si>
    <t>強制ログイン画面</t>
    <phoneticPr fontId="1"/>
  </si>
  <si>
    <t>音声ファイル削除処理</t>
    <phoneticPr fontId="1"/>
  </si>
  <si>
    <t>音声ファイル圧縮処理</t>
    <phoneticPr fontId="1"/>
  </si>
  <si>
    <t>ヘッダーメニュー</t>
    <phoneticPr fontId="1"/>
  </si>
  <si>
    <t>李偉</t>
    <phoneticPr fontId="4"/>
  </si>
  <si>
    <t>レベルの目安</t>
    <rPh sb="4" eb="6">
      <t>メヤス</t>
    </rPh>
    <phoneticPr fontId="4"/>
  </si>
  <si>
    <t>ヘッダーメニュー</t>
    <phoneticPr fontId="4"/>
  </si>
  <si>
    <t>「企業設定」を表示する</t>
    <rPh sb="1" eb="3">
      <t>キギョウ</t>
    </rPh>
    <rPh sb="3" eb="5">
      <t>セッテイ</t>
    </rPh>
    <phoneticPr fontId="4"/>
  </si>
  <si>
    <t>「パスワード管理」を表示する</t>
    <rPh sb="6" eb="8">
      <t>カンリ</t>
    </rPh>
    <phoneticPr fontId="4"/>
  </si>
  <si>
    <t>メッセージは
「音声解析画面に移動します。入力内容は保存されません。よろしいですか？」</t>
    <phoneticPr fontId="4"/>
  </si>
  <si>
    <t>メッセージは
「ライセンス管理画面に移動します。入力内容は保存されません。よろしいですか？」</t>
    <phoneticPr fontId="4"/>
  </si>
  <si>
    <t>メッセージは
「代理店管理画面に移動します。入力内容は保存されません。よろしいですか？」</t>
    <phoneticPr fontId="4"/>
  </si>
  <si>
    <t>メッセージは
「企業管理画面に移動します。入力内容は保存されません。よろしいですか？」</t>
    <phoneticPr fontId="4"/>
  </si>
  <si>
    <t>メッセージは
「利用時間確認画面に移動します。入力内容は保存されません。よろしいですか？」</t>
    <phoneticPr fontId="4"/>
  </si>
  <si>
    <t>メッセージは
「ユーザ辞書管理画面に移動します。入力内容は保存されません。よろしいですか？」</t>
    <phoneticPr fontId="4"/>
  </si>
  <si>
    <t>「企業設定」メニュー押下</t>
    <rPh sb="1" eb="3">
      <t>キギョウ</t>
    </rPh>
    <rPh sb="3" eb="5">
      <t>セッテイ</t>
    </rPh>
    <rPh sb="10" eb="12">
      <t>オウカ</t>
    </rPh>
    <phoneticPr fontId="4"/>
  </si>
  <si>
    <t>メッセージは
「企業設定画面に移動します。入力内容は保存されません。よろしいですか？」</t>
    <rPh sb="10" eb="12">
      <t>セッテイ</t>
    </rPh>
    <phoneticPr fontId="4"/>
  </si>
  <si>
    <t>「企業設定」画面に遷移</t>
    <rPh sb="1" eb="3">
      <t>キギョウ</t>
    </rPh>
    <rPh sb="3" eb="5">
      <t>セッテイ</t>
    </rPh>
    <rPh sb="6" eb="8">
      <t>ガメン</t>
    </rPh>
    <rPh sb="9" eb="11">
      <t>センイ</t>
    </rPh>
    <phoneticPr fontId="4"/>
  </si>
  <si>
    <t>メッセージは
「フィラー情報管理画面に移動します。入力内容は保存されません。よろしいですか？」</t>
    <phoneticPr fontId="4"/>
  </si>
  <si>
    <t>「パスワード管理」メニュー押下</t>
    <rPh sb="6" eb="8">
      <t>カンリ</t>
    </rPh>
    <rPh sb="13" eb="15">
      <t>オウカ</t>
    </rPh>
    <phoneticPr fontId="4"/>
  </si>
  <si>
    <t>メッセージは
「パスワード管理画面に移動します。入力内容は保存されません。よろしいですか？」</t>
    <phoneticPr fontId="4"/>
  </si>
  <si>
    <t>「パスワード管理」画面に遷移</t>
    <rPh sb="6" eb="8">
      <t>カンリ</t>
    </rPh>
    <rPh sb="9" eb="11">
      <t>ガメン</t>
    </rPh>
    <rPh sb="12" eb="14">
      <t>センイ</t>
    </rPh>
    <phoneticPr fontId="4"/>
  </si>
  <si>
    <t>A</t>
    <phoneticPr fontId="4"/>
  </si>
  <si>
    <t>レイアウト</t>
    <phoneticPr fontId="4"/>
  </si>
  <si>
    <t>ユーザ ID</t>
    <phoneticPr fontId="4"/>
  </si>
  <si>
    <t>システム管理者の場合</t>
    <phoneticPr fontId="4"/>
  </si>
  <si>
    <t>表示メニュー</t>
    <phoneticPr fontId="4"/>
  </si>
  <si>
    <t>「ログアウト」を表示する</t>
    <phoneticPr fontId="4"/>
  </si>
  <si>
    <t>B</t>
    <phoneticPr fontId="4"/>
  </si>
  <si>
    <t>ログアウトメニュー押下</t>
    <phoneticPr fontId="4"/>
  </si>
  <si>
    <t>認証サーバのログイン画面が表示されること</t>
    <phoneticPr fontId="4"/>
  </si>
  <si>
    <t>メッセージは
「音声解析履歴管理画面に移動します。入力内容は保存されません。よろしいですか？」</t>
    <phoneticPr fontId="4"/>
  </si>
  <si>
    <r>
      <t>「音声解析</t>
    </r>
    <r>
      <rPr>
        <sz val="10"/>
        <color rgb="FFFF0000"/>
        <rFont val="Meiryo UI"/>
        <family val="3"/>
        <charset val="128"/>
      </rPr>
      <t>管理</t>
    </r>
    <r>
      <rPr>
        <sz val="10"/>
        <color theme="1"/>
        <rFont val="Meiryo UI"/>
        <family val="3"/>
        <charset val="128"/>
      </rPr>
      <t>履歴」メニュー押下(一般ユーザの場合)</t>
    </r>
    <rPh sb="1" eb="3">
      <t>オンセイ</t>
    </rPh>
    <rPh sb="3" eb="5">
      <t>カイセキ</t>
    </rPh>
    <rPh sb="7" eb="9">
      <t>リレキ</t>
    </rPh>
    <rPh sb="14" eb="16">
      <t>オウカ</t>
    </rPh>
    <rPh sb="17" eb="19">
      <t>イッパン</t>
    </rPh>
    <rPh sb="23" eb="25">
      <t>バアイ</t>
    </rPh>
    <phoneticPr fontId="4"/>
  </si>
  <si>
    <r>
      <t>「音声解析履歴</t>
    </r>
    <r>
      <rPr>
        <sz val="10"/>
        <color rgb="FFFF0000"/>
        <rFont val="Meiryo UI"/>
        <family val="3"/>
        <charset val="128"/>
      </rPr>
      <t>管理</t>
    </r>
    <r>
      <rPr>
        <sz val="10"/>
        <rFont val="Meiryo UI"/>
        <family val="3"/>
        <charset val="128"/>
      </rPr>
      <t>」画面(一般)に遷移</t>
    </r>
    <rPh sb="1" eb="3">
      <t>オンセイ</t>
    </rPh>
    <rPh sb="3" eb="5">
      <t>カイセキ</t>
    </rPh>
    <rPh sb="5" eb="7">
      <t>リレキ</t>
    </rPh>
    <rPh sb="10" eb="12">
      <t>ガメン</t>
    </rPh>
    <rPh sb="17" eb="19">
      <t>センイ</t>
    </rPh>
    <phoneticPr fontId="4"/>
  </si>
  <si>
    <r>
      <t>「音声解析履歴管理」画面(</t>
    </r>
    <r>
      <rPr>
        <sz val="10"/>
        <color rgb="FFFF0000"/>
        <rFont val="Meiryo UI"/>
        <family val="3"/>
        <charset val="128"/>
      </rPr>
      <t>管理者</t>
    </r>
    <r>
      <rPr>
        <sz val="10"/>
        <rFont val="Meiryo UI"/>
        <family val="3"/>
        <charset val="128"/>
      </rPr>
      <t>)に遷移</t>
    </r>
    <rPh sb="1" eb="3">
      <t>オンセイ</t>
    </rPh>
    <rPh sb="3" eb="5">
      <t>カイセキ</t>
    </rPh>
    <rPh sb="5" eb="7">
      <t>リレキ</t>
    </rPh>
    <rPh sb="7" eb="9">
      <t>カンリ</t>
    </rPh>
    <rPh sb="10" eb="12">
      <t>ガメン</t>
    </rPh>
    <rPh sb="13" eb="16">
      <t>カンリシャ</t>
    </rPh>
    <rPh sb="18" eb="20">
      <t>センイ</t>
    </rPh>
    <phoneticPr fontId="4"/>
  </si>
  <si>
    <r>
      <t>メッセージは
「音声解析履歴</t>
    </r>
    <r>
      <rPr>
        <sz val="10"/>
        <color rgb="FFFF0000"/>
        <rFont val="Meiryo UI"/>
        <family val="3"/>
        <charset val="128"/>
      </rPr>
      <t>管理</t>
    </r>
    <r>
      <rPr>
        <sz val="10"/>
        <rFont val="Meiryo UI"/>
        <family val="3"/>
        <charset val="128"/>
      </rPr>
      <t>画面に移動します。入力内容は保存されません。よろしいですか？」</t>
    </r>
    <phoneticPr fontId="4"/>
  </si>
  <si>
    <t>企業設定画面表示
/ui/admin/companySetting.html</t>
    <rPh sb="0" eb="4">
      <t>キギョウセッテイ</t>
    </rPh>
    <rPh sb="4" eb="6">
      <t>ガメン</t>
    </rPh>
    <rPh sb="6" eb="8">
      <t>ヒョウジ</t>
    </rPh>
    <phoneticPr fontId="4"/>
  </si>
  <si>
    <t>李偉</t>
    <rPh sb="0" eb="1">
      <t>リ</t>
    </rPh>
    <rPh sb="1" eb="2">
      <t>エラ</t>
    </rPh>
    <phoneticPr fontId="4"/>
  </si>
  <si>
    <t>一般ユーザでログイン</t>
    <phoneticPr fontId="4"/>
  </si>
  <si>
    <t>代理店でログイン</t>
    <phoneticPr fontId="4"/>
  </si>
  <si>
    <t>NG</t>
  </si>
  <si>
    <t>企業設定画面</t>
    <rPh sb="0" eb="2">
      <t>キギョウ</t>
    </rPh>
    <rPh sb="2" eb="4">
      <t>セッテイ</t>
    </rPh>
    <phoneticPr fontId="4"/>
  </si>
  <si>
    <t>企業管理情報設定値取得 API 呼び出し
/api/companyManagemtn/getCompanySettings</t>
    <rPh sb="0" eb="2">
      <t>キギョウ</t>
    </rPh>
    <rPh sb="2" eb="4">
      <t>カンリ</t>
    </rPh>
    <rPh sb="4" eb="6">
      <t>ジョウホウ</t>
    </rPh>
    <rPh sb="6" eb="9">
      <t>セッテイチ</t>
    </rPh>
    <rPh sb="9" eb="11">
      <t>シュトク</t>
    </rPh>
    <rPh sb="16" eb="17">
      <t>ヨ</t>
    </rPh>
    <rPh sb="18" eb="19">
      <t>ダ</t>
    </rPh>
    <phoneticPr fontId="4"/>
  </si>
  <si>
    <t>403 エラー</t>
    <phoneticPr fontId="4"/>
  </si>
  <si>
    <t>403 エラー</t>
    <phoneticPr fontId="4"/>
  </si>
  <si>
    <t>呼び出し可能</t>
    <phoneticPr fontId="4"/>
  </si>
  <si>
    <t>企業管理情報設定値更新　API 呼び出し
/api/companyManagemtn/updateCompanySettings</t>
    <rPh sb="0" eb="2">
      <t>キギョウ</t>
    </rPh>
    <rPh sb="2" eb="4">
      <t>カンリ</t>
    </rPh>
    <rPh sb="4" eb="6">
      <t>ジョウホウ</t>
    </rPh>
    <rPh sb="6" eb="9">
      <t>セッテイチ</t>
    </rPh>
    <rPh sb="9" eb="11">
      <t>コウシン</t>
    </rPh>
    <rPh sb="16" eb="17">
      <t>ヨ</t>
    </rPh>
    <rPh sb="18" eb="19">
      <t>ダ</t>
    </rPh>
    <phoneticPr fontId="4"/>
  </si>
  <si>
    <t>403 エラー</t>
    <phoneticPr fontId="4"/>
  </si>
  <si>
    <t>呼び出し可能</t>
    <phoneticPr fontId="4"/>
  </si>
  <si>
    <t>認証</t>
  </si>
  <si>
    <t>A-2-4
A-7-4</t>
    <phoneticPr fontId="4"/>
  </si>
  <si>
    <t>画面表示</t>
    <phoneticPr fontId="4"/>
  </si>
  <si>
    <t>呼び出し可能</t>
    <phoneticPr fontId="4"/>
  </si>
  <si>
    <t>B-6-4
B-7-4 
B-8-4</t>
    <phoneticPr fontId="4"/>
  </si>
  <si>
    <t>B-13-4
B-14-4 
B-15-4
B-16-4</t>
    <phoneticPr fontId="4"/>
  </si>
  <si>
    <t>李偉</t>
    <rPh sb="0" eb="1">
      <t>リ</t>
    </rPh>
    <rPh sb="1" eb="2">
      <t>エラ</t>
    </rPh>
    <phoneticPr fontId="4"/>
  </si>
  <si>
    <t>企業IDが代理店テーブルに登録</t>
    <phoneticPr fontId="4"/>
  </si>
  <si>
    <t>ROLE_AGENCYとROLE_ADMIN</t>
    <phoneticPr fontId="4"/>
  </si>
  <si>
    <t>原因：「企業 ID がシステム管理者企業と不一致」且つ「企業IDが代理店テーブルに登録」の場合、代理店権限ROLE_AGENCYがある</t>
    <rPh sb="0" eb="2">
      <t>ゲンイン</t>
    </rPh>
    <rPh sb="25" eb="26">
      <t>カ</t>
    </rPh>
    <rPh sb="45" eb="47">
      <t>バアイ</t>
    </rPh>
    <rPh sb="48" eb="51">
      <t>ダイリテン</t>
    </rPh>
    <rPh sb="51" eb="53">
      <t>ケンゲン</t>
    </rPh>
    <phoneticPr fontId="4"/>
  </si>
  <si>
    <t>完了</t>
  </si>
  <si>
    <t>A</t>
    <phoneticPr fontId="4"/>
  </si>
  <si>
    <t>レイアウト</t>
    <phoneticPr fontId="4"/>
  </si>
  <si>
    <t>ユーザ ID</t>
    <phoneticPr fontId="4"/>
  </si>
  <si>
    <t>一時停止ボタン(マイク)</t>
    <rPh sb="0" eb="2">
      <t>イチジ</t>
    </rPh>
    <rPh sb="2" eb="4">
      <t>テイシ</t>
    </rPh>
    <phoneticPr fontId="4"/>
  </si>
  <si>
    <t>非表示</t>
    <phoneticPr fontId="4"/>
  </si>
  <si>
    <t>利用時間</t>
    <phoneticPr fontId="4"/>
  </si>
  <si>
    <t>企業管理情報．音声保存設定-する</t>
    <phoneticPr fontId="4"/>
  </si>
  <si>
    <t>企業管理情報．音声保存設定-しない</t>
    <phoneticPr fontId="4"/>
  </si>
  <si>
    <t>B</t>
    <phoneticPr fontId="4"/>
  </si>
  <si>
    <t>一時停止ボタン</t>
    <phoneticPr fontId="4"/>
  </si>
  <si>
    <t>C</t>
    <phoneticPr fontId="4"/>
  </si>
  <si>
    <t>対応可能な形式のファイルのみ表示されていること
（拡張子がwav、mp3、wma、m4a）</t>
    <phoneticPr fontId="4"/>
  </si>
  <si>
    <t>wav,mp3のみ対応に設定ファイルで制限中</t>
    <rPh sb="9" eb="11">
      <t>タイオウ</t>
    </rPh>
    <rPh sb="12" eb="14">
      <t>セッテイ</t>
    </rPh>
    <rPh sb="19" eb="22">
      <t>セイゲンチュウ</t>
    </rPh>
    <phoneticPr fontId="4"/>
  </si>
  <si>
    <t>ファイルダイアログ</t>
    <phoneticPr fontId="4"/>
  </si>
  <si>
    <t>D</t>
    <phoneticPr fontId="4"/>
  </si>
  <si>
    <t>00:00:00になること</t>
    <phoneticPr fontId="4"/>
  </si>
  <si>
    <t>-</t>
    <phoneticPr fontId="4"/>
  </si>
  <si>
    <t>項目「D-4」の処理が行われること</t>
    <phoneticPr fontId="4"/>
  </si>
  <si>
    <t>API</t>
    <phoneticPr fontId="4"/>
  </si>
  <si>
    <t>API エラー</t>
    <phoneticPr fontId="4"/>
  </si>
  <si>
    <t>エラーダイアログ</t>
    <phoneticPr fontId="4"/>
  </si>
  <si>
    <t>音声解析ログID</t>
    <phoneticPr fontId="4"/>
  </si>
  <si>
    <t>ログインユーザ ID</t>
    <phoneticPr fontId="4"/>
  </si>
  <si>
    <t>音声解析ログ番号</t>
    <phoneticPr fontId="4"/>
  </si>
  <si>
    <t>企業内の音声解析ログ番号の最大値+１</t>
    <phoneticPr fontId="4"/>
  </si>
  <si>
    <t>1:ファイル</t>
    <phoneticPr fontId="4"/>
  </si>
  <si>
    <t>開始日時</t>
    <phoneticPr fontId="4"/>
  </si>
  <si>
    <t>開始時間</t>
    <phoneticPr fontId="4"/>
  </si>
  <si>
    <t>終了時間</t>
    <phoneticPr fontId="4"/>
  </si>
  <si>
    <t>音声有無フラグ</t>
    <phoneticPr fontId="4"/>
  </si>
  <si>
    <t>true (true：有、false：無)</t>
    <phoneticPr fontId="4"/>
  </si>
  <si>
    <t>企業の音声ファイル利用設定なし</t>
    <phoneticPr fontId="4"/>
  </si>
  <si>
    <t>false (true：有、false：無)</t>
    <phoneticPr fontId="4"/>
  </si>
  <si>
    <t>null</t>
    <phoneticPr fontId="4"/>
  </si>
  <si>
    <t>音声解析ログ．開始日時</t>
    <phoneticPr fontId="4"/>
  </si>
  <si>
    <t>音声解析ログ ID</t>
    <phoneticPr fontId="4"/>
  </si>
  <si>
    <t>音声解析ログ詳細 ID</t>
    <phoneticPr fontId="4"/>
  </si>
  <si>
    <t>DB エラー</t>
    <phoneticPr fontId="4"/>
  </si>
  <si>
    <t>サーバの音声ファイル</t>
    <phoneticPr fontId="4"/>
  </si>
  <si>
    <t>サーバの設定ディレクトリに音声ファイルが作成されない</t>
    <phoneticPr fontId="4"/>
  </si>
  <si>
    <t>wav,mp3のみ対応に設定ファイルで制限中</t>
    <phoneticPr fontId="4"/>
  </si>
  <si>
    <t>エラーダイアログ「音声解析に失敗しました。」が表示されること</t>
    <phoneticPr fontId="4"/>
  </si>
  <si>
    <t>E</t>
    <phoneticPr fontId="4"/>
  </si>
  <si>
    <t>F</t>
    <phoneticPr fontId="4"/>
  </si>
  <si>
    <t>項目「F-4」の処理が行われること</t>
    <phoneticPr fontId="4"/>
  </si>
  <si>
    <t>00:00:00となること</t>
    <phoneticPr fontId="4"/>
  </si>
  <si>
    <t>マイク：接続されている</t>
    <phoneticPr fontId="4"/>
  </si>
  <si>
    <t>閉じない</t>
    <rPh sb="0" eb="1">
      <t>ト</t>
    </rPh>
    <phoneticPr fontId="4"/>
  </si>
  <si>
    <t>0:マイク</t>
    <phoneticPr fontId="4"/>
  </si>
  <si>
    <t>メッセージは「音声解析を開始できませんでした。」</t>
    <phoneticPr fontId="4"/>
  </si>
  <si>
    <t>G</t>
    <phoneticPr fontId="4"/>
  </si>
  <si>
    <t>H</t>
    <phoneticPr fontId="4"/>
  </si>
  <si>
    <t xml:space="preserve">API </t>
    <phoneticPr fontId="4"/>
  </si>
  <si>
    <t>API 正常終了</t>
    <phoneticPr fontId="4"/>
  </si>
  <si>
    <t>音声ファイル</t>
    <phoneticPr fontId="4"/>
  </si>
  <si>
    <t>I</t>
    <phoneticPr fontId="4"/>
  </si>
  <si>
    <t>編集エリアに変化がないこと</t>
    <phoneticPr fontId="4"/>
  </si>
  <si>
    <t>音声解析音声圧縮キューID</t>
    <phoneticPr fontId="4"/>
  </si>
  <si>
    <t>J</t>
    <phoneticPr fontId="4"/>
  </si>
  <si>
    <t>オーバーレイ</t>
    <phoneticPr fontId="4"/>
  </si>
  <si>
    <t>音声解析内容</t>
    <phoneticPr fontId="4"/>
  </si>
  <si>
    <t>音声ファイルがある文節(音声有無フラグ:有)は再生ボタン表示</t>
    <rPh sb="0" eb="2">
      <t>オンセイ</t>
    </rPh>
    <rPh sb="9" eb="11">
      <t>ブンセツ</t>
    </rPh>
    <rPh sb="12" eb="14">
      <t>オンセイ</t>
    </rPh>
    <rPh sb="14" eb="16">
      <t>ウム</t>
    </rPh>
    <rPh sb="20" eb="21">
      <t>ユウ</t>
    </rPh>
    <rPh sb="23" eb="25">
      <t>サイセイ</t>
    </rPh>
    <rPh sb="28" eb="30">
      <t>ヒョウジ</t>
    </rPh>
    <phoneticPr fontId="4"/>
  </si>
  <si>
    <t>更新ボタン</t>
    <phoneticPr fontId="4"/>
  </si>
  <si>
    <t>　（音声解析内容あり）</t>
    <phoneticPr fontId="4"/>
  </si>
  <si>
    <t>K</t>
    <phoneticPr fontId="4"/>
  </si>
  <si>
    <t>audioタグのsrcにurlがセットされていることを確認</t>
    <rPh sb="27" eb="29">
      <t>カクニン</t>
    </rPh>
    <phoneticPr fontId="4"/>
  </si>
  <si>
    <t>L</t>
    <phoneticPr fontId="4"/>
  </si>
  <si>
    <t>押下前に再生中の音声を停止</t>
    <phoneticPr fontId="4"/>
  </si>
  <si>
    <t>audioタグのsrcにurlがセットされていることを確認</t>
    <phoneticPr fontId="4"/>
  </si>
  <si>
    <t>エラーの文節にエラーマーク表示</t>
    <phoneticPr fontId="4"/>
  </si>
  <si>
    <t>M</t>
    <phoneticPr fontId="4"/>
  </si>
  <si>
    <t xml:space="preserve">再生を停止
</t>
    <phoneticPr fontId="4"/>
  </si>
  <si>
    <t>N</t>
    <phoneticPr fontId="4"/>
  </si>
  <si>
    <t>テキスト変更なし</t>
    <phoneticPr fontId="4"/>
  </si>
  <si>
    <t>O</t>
    <phoneticPr fontId="4"/>
  </si>
  <si>
    <t>編集中の音声解析内容あり</t>
    <phoneticPr fontId="4"/>
  </si>
  <si>
    <t>API コールしない</t>
    <phoneticPr fontId="4"/>
  </si>
  <si>
    <t>通話ログ内容更新APIをコールする</t>
    <phoneticPr fontId="4"/>
  </si>
  <si>
    <t>メッセージは「一部更新できませんでした。」</t>
    <phoneticPr fontId="4"/>
  </si>
  <si>
    <t>メッセージは「更新できませんでした。」</t>
    <phoneticPr fontId="4"/>
  </si>
  <si>
    <t>内容</t>
    <phoneticPr fontId="4"/>
  </si>
  <si>
    <t>内容
暗号化されていること</t>
    <phoneticPr fontId="4"/>
  </si>
  <si>
    <t>更新ユーザ ID</t>
    <phoneticPr fontId="4"/>
  </si>
  <si>
    <t>ログインユーザのユーザ ID</t>
    <phoneticPr fontId="4"/>
  </si>
  <si>
    <t>P</t>
    <phoneticPr fontId="4"/>
  </si>
  <si>
    <t>音声解析ログ音声ファイル生成APIをコールする</t>
    <phoneticPr fontId="4"/>
  </si>
  <si>
    <t>メッセージは「音声ファイルを生成できませんでした。残りのファイルを出力します。よろしいですか？」</t>
    <phoneticPr fontId="4"/>
  </si>
  <si>
    <t>キャンセル押下</t>
    <phoneticPr fontId="4"/>
  </si>
  <si>
    <t>OK 押下</t>
    <phoneticPr fontId="4"/>
  </si>
  <si>
    <t>メッセージは「音声ファイルを一部生成できませんでした。生成されたファイルを出力します。よろしいですか？」</t>
    <phoneticPr fontId="4"/>
  </si>
  <si>
    <t>エラーダイアログ表示</t>
    <phoneticPr fontId="4"/>
  </si>
  <si>
    <t>メッセージは「音声ファイルを生成できませんでした。」</t>
    <phoneticPr fontId="4"/>
  </si>
  <si>
    <t>表示内容は変化しない</t>
    <phoneticPr fontId="4"/>
  </si>
  <si>
    <t>音声解析ログファイルダウンロードAPI</t>
    <phoneticPr fontId="4"/>
  </si>
  <si>
    <t>音声解析ログファイルダウンロードAPIをコールする</t>
    <phoneticPr fontId="4"/>
  </si>
  <si>
    <t>音声解析ログファイルダウンロードAPI
エラー</t>
    <phoneticPr fontId="4"/>
  </si>
  <si>
    <t>ダウンロードファイルの確認
音声ファイル入力時</t>
    <rPh sb="11" eb="13">
      <t>カクニン</t>
    </rPh>
    <rPh sb="14" eb="16">
      <t>オンセイ</t>
    </rPh>
    <rPh sb="20" eb="23">
      <t>ニュウリョクジ</t>
    </rPh>
    <phoneticPr fontId="4"/>
  </si>
  <si>
    <t>CSVファイルの解析結果文節にカンマがある場合、
解析結果文節をダブルクォーテーションで囲んでいること</t>
    <phoneticPr fontId="4"/>
  </si>
  <si>
    <t>直前の音声解析結果の音声データが再生されること</t>
    <rPh sb="0" eb="2">
      <t>チョクゼン</t>
    </rPh>
    <rPh sb="3" eb="5">
      <t>オンセイ</t>
    </rPh>
    <rPh sb="5" eb="7">
      <t>カイセキ</t>
    </rPh>
    <rPh sb="7" eb="9">
      <t>ケッカ</t>
    </rPh>
    <rPh sb="10" eb="12">
      <t>オンセイ</t>
    </rPh>
    <rPh sb="16" eb="18">
      <t>サイセイ</t>
    </rPh>
    <phoneticPr fontId="4"/>
  </si>
  <si>
    <t>直前の音声解析結果の音声データが再生されること
(一部エラーの音声データは除く)</t>
    <phoneticPr fontId="4"/>
  </si>
  <si>
    <t>表示中の音声解析結果の音声データが再生されること</t>
    <phoneticPr fontId="4"/>
  </si>
  <si>
    <t>直前の音声解析結果の音声データが再生されること
(一部エラーの音声データは除く)</t>
    <rPh sb="0" eb="2">
      <t>チョクゼン</t>
    </rPh>
    <rPh sb="3" eb="5">
      <t>オンセイ</t>
    </rPh>
    <rPh sb="5" eb="7">
      <t>カイセキ</t>
    </rPh>
    <rPh sb="7" eb="9">
      <t>ケッカ</t>
    </rPh>
    <rPh sb="10" eb="12">
      <t>オンセイ</t>
    </rPh>
    <rPh sb="16" eb="18">
      <t>サイセイ</t>
    </rPh>
    <rPh sb="25" eb="27">
      <t>イチブ</t>
    </rPh>
    <rPh sb="31" eb="33">
      <t>オンセイ</t>
    </rPh>
    <rPh sb="37" eb="38">
      <t>ノゾ</t>
    </rPh>
    <phoneticPr fontId="4"/>
  </si>
  <si>
    <t>Q</t>
    <phoneticPr fontId="4"/>
  </si>
  <si>
    <t>利用時間がカウントし続けること</t>
    <rPh sb="0" eb="4">
      <t>リヨウジカン</t>
    </rPh>
    <rPh sb="10" eb="11">
      <t>ツヅ</t>
    </rPh>
    <phoneticPr fontId="4"/>
  </si>
  <si>
    <r>
      <t>確認ダイアログ「音声解析を再開できません</t>
    </r>
    <r>
      <rPr>
        <sz val="10"/>
        <color rgb="FFFF0000"/>
        <rFont val="Meiryo UI"/>
        <family val="3"/>
        <charset val="128"/>
      </rPr>
      <t>でした</t>
    </r>
    <r>
      <rPr>
        <sz val="10"/>
        <rFont val="Meiryo UI"/>
        <family val="3"/>
        <charset val="128"/>
      </rPr>
      <t>。」が表示されること</t>
    </r>
    <rPh sb="0" eb="2">
      <t>カクニン</t>
    </rPh>
    <rPh sb="8" eb="10">
      <t>オンセイ</t>
    </rPh>
    <rPh sb="10" eb="12">
      <t>カイセキ</t>
    </rPh>
    <phoneticPr fontId="4"/>
  </si>
  <si>
    <t>確認ダイアログ</t>
    <phoneticPr fontId="4"/>
  </si>
  <si>
    <t>音声解析再開APIがコールされること</t>
    <rPh sb="0" eb="2">
      <t>オンセイ</t>
    </rPh>
    <rPh sb="2" eb="4">
      <t>カイセキ</t>
    </rPh>
    <rPh sb="4" eb="6">
      <t>サイカイ</t>
    </rPh>
    <phoneticPr fontId="4"/>
  </si>
  <si>
    <t>利用時間更新処理が停止されること</t>
    <rPh sb="9" eb="11">
      <t>テイシ</t>
    </rPh>
    <phoneticPr fontId="4"/>
  </si>
  <si>
    <t>利用時間がカウントし続けること</t>
    <rPh sb="0" eb="2">
      <t>リヨウ</t>
    </rPh>
    <rPh sb="2" eb="4">
      <t>ジカン</t>
    </rPh>
    <rPh sb="10" eb="11">
      <t>ツヅ</t>
    </rPh>
    <phoneticPr fontId="4"/>
  </si>
  <si>
    <t xml:space="preserve">API 正常終了
</t>
    <phoneticPr fontId="4"/>
  </si>
  <si>
    <t>音声解析が続けること</t>
    <rPh sb="0" eb="2">
      <t>オンセイ</t>
    </rPh>
    <rPh sb="2" eb="4">
      <t>カイセキ</t>
    </rPh>
    <rPh sb="5" eb="6">
      <t>ツヅ</t>
    </rPh>
    <phoneticPr fontId="4"/>
  </si>
  <si>
    <t>No.4</t>
    <phoneticPr fontId="4"/>
  </si>
  <si>
    <t>F-6-5</t>
    <phoneticPr fontId="4"/>
  </si>
  <si>
    <t>マイクエラー時のダイアログのOKボタン押下でダイアログが閉じない</t>
    <rPh sb="6" eb="7">
      <t>ジ</t>
    </rPh>
    <rPh sb="19" eb="21">
      <t>オウカ</t>
    </rPh>
    <rPh sb="28" eb="29">
      <t>ト</t>
    </rPh>
    <phoneticPr fontId="4"/>
  </si>
  <si>
    <t>OKボタン押下で履歴取得処理を行うのでそこでダイアログを閉じるように処理を追加</t>
    <rPh sb="5" eb="7">
      <t>オウカ</t>
    </rPh>
    <rPh sb="8" eb="10">
      <t>リレキ</t>
    </rPh>
    <rPh sb="10" eb="12">
      <t>シュトク</t>
    </rPh>
    <rPh sb="12" eb="14">
      <t>ショリ</t>
    </rPh>
    <rPh sb="15" eb="16">
      <t>オコナ</t>
    </rPh>
    <rPh sb="28" eb="29">
      <t>ト</t>
    </rPh>
    <rPh sb="34" eb="36">
      <t>ショリ</t>
    </rPh>
    <rPh sb="37" eb="39">
      <t>ツイカ</t>
    </rPh>
    <phoneticPr fontId="4"/>
  </si>
  <si>
    <t>音声解析画面</t>
  </si>
  <si>
    <t>李偉</t>
    <rPh sb="0" eb="1">
      <t>リ</t>
    </rPh>
    <rPh sb="1" eb="2">
      <t>イ</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</si>
</sst>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
    <numFmt numFmtId="177" formatCode="&quot;項目数：&quot;#,##0"/>
    <numFmt numFmtId="178" formatCode="yyyy/m/d;@"/>
    <numFmt numFmtId="179" formatCode="&quot;不具合数：&quot;#,##0"/>
    <numFmt numFmtId="180" formatCode="&quot;完了：&quot;##,##0"/>
    <numFmt numFmtId="181" formatCode="&quot;不具合発生した項目数：&quot;#,##0"/>
  </numFmts>
  <fonts count="21" x14ac:knownFonts="1">
    <font>
      <sz val="10"/>
      <color theme="1"/>
      <name val="Meiryo UI"/>
      <family val="3"/>
      <charset val="128"/>
    </font>
    <font>
      <sz val="6"/>
      <name val="Meiryo UI"/>
      <family val="2"/>
      <charset val="128"/>
      <scheme val="minor"/>
    </font>
    <font>
      <sz val="10"/>
      <color theme="1"/>
      <name val="ＭＳ Ｐゴシック"/>
      <family val="3"/>
      <charset val="128"/>
    </font>
    <font>
      <sz val="10"/>
      <color theme="0"/>
      <name val="Meiryo UI"/>
      <family val="2"/>
      <charset val="128"/>
    </font>
    <font>
      <sz val="6"/>
      <name val="Meiryo UI"/>
      <family val="3"/>
      <charset val="128"/>
    </font>
    <font>
      <sz val="10"/>
      <color theme="0"/>
      <name val="Meiryo UI"/>
      <family val="3"/>
      <charset val="128"/>
    </font>
    <font>
      <sz val="10"/>
      <name val="Meiryo UI"/>
      <family val="3"/>
      <charset val="128"/>
    </font>
    <font>
      <b/>
      <sz val="10"/>
      <color theme="1"/>
      <name val="Meiryo UI"/>
      <family val="3"/>
      <charset val="128"/>
    </font>
    <font>
      <b/>
      <sz val="10"/>
      <color rgb="FFFF0000"/>
      <name val="Meiryo UI"/>
      <family val="3"/>
      <charset val="128"/>
    </font>
    <font>
      <sz val="12"/>
      <color theme="1"/>
      <name val="Meiryo UI"/>
      <family val="3"/>
      <charset val="128"/>
    </font>
    <font>
      <sz val="10"/>
      <color rgb="FFFF0000"/>
      <name val="Meiryo UI"/>
      <family val="3"/>
      <charset val="128"/>
    </font>
    <font>
      <sz val="10"/>
      <color theme="7"/>
      <name val="Meiryo UI"/>
      <family val="3"/>
      <charset val="128"/>
    </font>
    <font>
      <b/>
      <sz val="10"/>
      <color theme="0"/>
      <name val="Meiryo UI"/>
      <family val="3"/>
      <charset val="128"/>
    </font>
    <font>
      <sz val="10"/>
      <color theme="1"/>
      <name val="Meiryo UI"/>
      <family val="3"/>
      <charset val="128"/>
      <scheme val="major"/>
    </font>
    <font>
      <sz val="10"/>
      <color rgb="FF0070C0"/>
      <name val="Meiryo UI"/>
      <family val="3"/>
      <charset val="128"/>
    </font>
    <font>
      <sz val="9"/>
      <color theme="1"/>
      <name val="Meiryo UI"/>
      <family val="3"/>
      <charset val="128"/>
    </font>
    <font>
      <strike/>
      <sz val="10"/>
      <name val="Meiryo UI"/>
      <family val="3"/>
      <charset val="128"/>
    </font>
    <font>
      <sz val="10"/>
      <color rgb="FF002060"/>
      <name val="Meiryo UI"/>
      <family val="3"/>
      <charset val="128"/>
    </font>
    <font>
      <sz val="10"/>
      <color rgb="FFFF0000"/>
      <name val="Meiryo UI"/>
      <family val="3"/>
      <charset val="128"/>
      <scheme val="major"/>
    </font>
    <font>
      <sz val="10.5"/>
      <name val="ＭＳ Ｐゴシック"/>
      <family val="3"/>
      <charset val="128"/>
    </font>
    <font>
      <sz val="12"/>
      <name val="Meiryo UI"/>
      <family val="3"/>
      <charset val="128"/>
    </font>
  </fonts>
  <fills count="10">
    <fill>
      <patternFill patternType="none"/>
    </fill>
    <fill>
      <patternFill patternType="gray125"/>
    </fill>
    <fill>
      <patternFill patternType="solid">
        <fgColor theme="9" tint="0.39997558519241921"/>
        <bgColor indexed="65"/>
      </patternFill>
    </fill>
    <fill>
      <patternFill patternType="solid">
        <fgColor rgb="FF0070C0"/>
        <bgColor indexed="64"/>
      </patternFill>
    </fill>
    <fill>
      <patternFill patternType="solid">
        <fgColor theme="9"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4">
    <xf numFmtId="0" fontId="0" fillId="0" borderId="1" applyFill="0">
      <alignment vertical="top"/>
    </xf>
    <xf numFmtId="0" fontId="3" fillId="2" borderId="0" applyNumberFormat="0" applyBorder="0" applyAlignment="0" applyProtection="0">
      <alignment vertical="center"/>
    </xf>
    <xf numFmtId="0" fontId="5" fillId="3" borderId="1">
      <alignment vertical="top"/>
    </xf>
    <xf numFmtId="0" fontId="6" fillId="4" borderId="1">
      <alignment horizontal="center" vertical="center"/>
    </xf>
  </cellStyleXfs>
  <cellXfs count="680">
    <xf numFmtId="0" fontId="0" fillId="0" borderId="1" xfId="0">
      <alignment vertical="top"/>
    </xf>
    <xf numFmtId="0" fontId="0" fillId="0" borderId="1" xfId="0" applyBorder="1">
      <alignment vertical="top"/>
    </xf>
    <xf numFmtId="0" fontId="5" fillId="3" borderId="1" xfId="2">
      <alignment vertical="top"/>
    </xf>
    <xf numFmtId="14" fontId="0" fillId="0" borderId="1" xfId="0" applyNumberFormat="1" applyBorder="1" applyAlignment="1">
      <alignment horizontal="center" vertical="top" wrapText="1"/>
    </xf>
    <xf numFmtId="176" fontId="0" fillId="0" borderId="1" xfId="0" applyNumberFormat="1" applyBorder="1" applyAlignment="1">
      <alignment horizontal="center" vertical="top" wrapText="1"/>
    </xf>
    <xf numFmtId="0" fontId="5" fillId="3" borderId="5" xfId="2" applyBorder="1" applyAlignment="1">
      <alignment horizontal="center" vertical="top"/>
    </xf>
    <xf numFmtId="0" fontId="5" fillId="3" borderId="6" xfId="2" applyBorder="1">
      <alignment vertical="top"/>
    </xf>
    <xf numFmtId="0" fontId="5" fillId="3" borderId="7" xfId="2" applyBorder="1">
      <alignment vertical="top"/>
    </xf>
    <xf numFmtId="0" fontId="3" fillId="2" borderId="1" xfId="1" applyBorder="1" applyAlignment="1">
      <alignment horizontal="center" vertical="top"/>
    </xf>
    <xf numFmtId="0" fontId="3" fillId="2" borderId="1" xfId="1" applyBorder="1" applyAlignment="1">
      <alignment vertical="top"/>
    </xf>
    <xf numFmtId="0" fontId="6" fillId="4" borderId="1" xfId="0" applyFont="1" applyFill="1" applyBorder="1" applyAlignment="1">
      <alignment horizontal="center" vertical="center"/>
    </xf>
    <xf numFmtId="177" fontId="6" fillId="4" borderId="1" xfId="0" applyNumberFormat="1" applyFont="1" applyFill="1" applyBorder="1" applyAlignment="1">
      <alignment horizontal="center" vertical="center"/>
    </xf>
    <xf numFmtId="0" fontId="6" fillId="4" borderId="1" xfId="2" applyFont="1" applyFill="1" applyBorder="1" applyAlignment="1">
      <alignment horizontal="center" vertical="center"/>
    </xf>
    <xf numFmtId="0" fontId="6" fillId="4" borderId="5" xfId="0" applyFont="1" applyFill="1" applyBorder="1" applyAlignment="1">
      <alignment horizontal="centerContinuous" vertical="center"/>
    </xf>
    <xf numFmtId="0" fontId="6" fillId="4" borderId="6" xfId="0" applyFont="1" applyFill="1" applyBorder="1" applyAlignment="1">
      <alignment horizontal="centerContinuous" vertical="center"/>
    </xf>
    <xf numFmtId="0" fontId="0" fillId="0" borderId="0" xfId="0" applyBorder="1">
      <alignment vertical="top"/>
    </xf>
    <xf numFmtId="49" fontId="0" fillId="0" borderId="1" xfId="0" applyNumberFormat="1" applyBorder="1" applyAlignment="1">
      <alignment horizontal="left" vertical="top" wrapText="1"/>
    </xf>
    <xf numFmtId="49" fontId="6" fillId="4" borderId="7" xfId="0" applyNumberFormat="1" applyFont="1" applyFill="1" applyBorder="1" applyAlignment="1">
      <alignment horizontal="centerContinuous" vertical="center"/>
    </xf>
    <xf numFmtId="49" fontId="5" fillId="3" borderId="6" xfId="2" applyNumberFormat="1" applyBorder="1">
      <alignment vertical="top"/>
    </xf>
    <xf numFmtId="0" fontId="7" fillId="0" borderId="1" xfId="0" applyFont="1" applyBorder="1">
      <alignment vertical="top"/>
    </xf>
    <xf numFmtId="0" fontId="8" fillId="0" borderId="1" xfId="0" applyFont="1" applyBorder="1">
      <alignment vertical="top"/>
    </xf>
    <xf numFmtId="0" fontId="9" fillId="0" borderId="0" xfId="0" applyFont="1" applyBorder="1">
      <alignment vertical="top"/>
    </xf>
    <xf numFmtId="0" fontId="9" fillId="0" borderId="0" xfId="0" applyFont="1" applyBorder="1" applyAlignment="1">
      <alignment horizontal="left"/>
    </xf>
    <xf numFmtId="0" fontId="0" fillId="0" borderId="0" xfId="0" applyBorder="1" applyAlignment="1"/>
    <xf numFmtId="0" fontId="0" fillId="0" borderId="0" xfId="0" applyBorder="1" applyAlignment="1">
      <alignment horizontal="left"/>
    </xf>
    <xf numFmtId="0" fontId="0" fillId="0" borderId="0" xfId="0" applyBorder="1" applyAlignment="1">
      <alignment horizontal="center"/>
    </xf>
    <xf numFmtId="177" fontId="0" fillId="0" borderId="0" xfId="0" applyNumberFormat="1" applyBorder="1" applyAlignment="1"/>
    <xf numFmtId="0" fontId="0" fillId="0" borderId="9" xfId="0" applyBorder="1">
      <alignment vertical="top"/>
    </xf>
    <xf numFmtId="0" fontId="0" fillId="0" borderId="1" xfId="0" applyBorder="1" applyAlignment="1">
      <alignment horizontal="center" vertical="top"/>
    </xf>
    <xf numFmtId="178" fontId="6" fillId="4" borderId="1" xfId="2" applyNumberFormat="1" applyFont="1" applyFill="1" applyBorder="1" applyAlignment="1">
      <alignment horizontal="center" vertical="center"/>
    </xf>
    <xf numFmtId="176" fontId="6" fillId="4" borderId="1" xfId="2" applyNumberFormat="1" applyFont="1" applyFill="1" applyBorder="1" applyAlignment="1">
      <alignment horizontal="center" vertical="center"/>
    </xf>
    <xf numFmtId="178" fontId="0" fillId="0" borderId="1" xfId="0" applyNumberFormat="1" applyBorder="1" applyAlignment="1">
      <alignment horizontal="center" vertical="top"/>
    </xf>
    <xf numFmtId="176" fontId="0" fillId="0" borderId="1" xfId="0" applyNumberFormat="1" applyBorder="1" applyAlignment="1">
      <alignment horizontal="center" vertical="top"/>
    </xf>
    <xf numFmtId="0" fontId="0" fillId="0" borderId="8" xfId="0" applyBorder="1" applyAlignment="1">
      <alignment horizontal="left" vertical="top" wrapText="1"/>
    </xf>
    <xf numFmtId="0" fontId="6" fillId="4" borderId="1" xfId="3" applyBorder="1">
      <alignment horizontal="center" vertical="center"/>
    </xf>
    <xf numFmtId="0" fontId="6" fillId="4" borderId="1" xfId="3" applyBorder="1" applyAlignment="1">
      <alignment horizontal="center" vertical="center"/>
    </xf>
    <xf numFmtId="0" fontId="9" fillId="0" borderId="8" xfId="0" applyFont="1" applyBorder="1">
      <alignment vertical="top"/>
    </xf>
    <xf numFmtId="0" fontId="0" fillId="0" borderId="8" xfId="0" applyBorder="1" applyAlignment="1">
      <alignment horizontal="center" vertical="top"/>
    </xf>
    <xf numFmtId="178" fontId="0" fillId="0" borderId="8" xfId="0" applyNumberFormat="1" applyBorder="1" applyAlignment="1">
      <alignment horizontal="center" vertical="top"/>
    </xf>
    <xf numFmtId="176" fontId="0" fillId="0" borderId="8" xfId="0" applyNumberFormat="1" applyBorder="1" applyAlignment="1">
      <alignment horizontal="center" vertical="top"/>
    </xf>
    <xf numFmtId="0" fontId="0" fillId="0" borderId="8" xfId="0" applyBorder="1">
      <alignment vertical="top"/>
    </xf>
    <xf numFmtId="0" fontId="6" fillId="4" borderId="1" xfId="3"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vertical="top" wrapText="1"/>
    </xf>
    <xf numFmtId="179" fontId="0" fillId="0" borderId="0" xfId="0" applyNumberFormat="1" applyBorder="1" applyAlignment="1"/>
    <xf numFmtId="180" fontId="0" fillId="0" borderId="0" xfId="0" applyNumberFormat="1" applyBorder="1" applyAlignment="1"/>
    <xf numFmtId="181" fontId="0" fillId="0" borderId="0" xfId="0" applyNumberFormat="1" applyBorder="1" applyAlignment="1"/>
    <xf numFmtId="0" fontId="0" fillId="0" borderId="0" xfId="0" applyFill="1" applyBorder="1">
      <alignment vertical="top"/>
    </xf>
    <xf numFmtId="0" fontId="5" fillId="5" borderId="1" xfId="0" applyFont="1" applyFill="1" applyBorder="1" applyAlignment="1">
      <alignment horizontal="center" vertical="top" wrapText="1"/>
    </xf>
    <xf numFmtId="0" fontId="5" fillId="5" borderId="1" xfId="0" applyFont="1" applyFill="1" applyBorder="1" applyAlignment="1">
      <alignment vertical="top" wrapText="1"/>
    </xf>
    <xf numFmtId="0" fontId="5" fillId="5" borderId="1" xfId="0" applyFont="1" applyFill="1" applyBorder="1" applyAlignment="1">
      <alignment horizontal="left" vertical="top" wrapText="1"/>
    </xf>
    <xf numFmtId="49" fontId="5" fillId="5" borderId="1" xfId="0" applyNumberFormat="1" applyFont="1" applyFill="1" applyBorder="1" applyAlignment="1">
      <alignment horizontal="left" vertical="top" wrapText="1"/>
    </xf>
    <xf numFmtId="14" fontId="5" fillId="5" borderId="1" xfId="0" applyNumberFormat="1" applyFont="1" applyFill="1" applyBorder="1" applyAlignment="1">
      <alignment horizontal="center" vertical="top" wrapText="1"/>
    </xf>
    <xf numFmtId="176" fontId="5" fillId="5" borderId="1" xfId="0" applyNumberFormat="1" applyFont="1" applyFill="1" applyBorder="1" applyAlignment="1">
      <alignment horizontal="center" vertical="top" wrapText="1"/>
    </xf>
    <xf numFmtId="0" fontId="5" fillId="5" borderId="1" xfId="0" applyFont="1" applyFill="1" applyBorder="1" applyAlignment="1">
      <alignment horizontal="left" vertical="top"/>
    </xf>
    <xf numFmtId="176" fontId="6" fillId="0" borderId="1" xfId="0" applyNumberFormat="1" applyFont="1" applyBorder="1" applyAlignment="1">
      <alignment horizontal="center" vertical="top" wrapText="1"/>
    </xf>
    <xf numFmtId="0" fontId="0" fillId="6" borderId="1" xfId="0" applyFill="1" applyBorder="1" applyAlignment="1">
      <alignment horizontal="left" vertical="top" wrapText="1"/>
    </xf>
    <xf numFmtId="0" fontId="0" fillId="6" borderId="1" xfId="0" applyFill="1"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vertical="top" wrapText="1"/>
    </xf>
    <xf numFmtId="49" fontId="0" fillId="0" borderId="1" xfId="0" applyNumberFormat="1" applyBorder="1" applyAlignment="1">
      <alignment horizontal="left" vertical="top" wrapText="1"/>
    </xf>
    <xf numFmtId="0" fontId="5" fillId="3" borderId="5" xfId="2" applyFont="1" applyBorder="1" applyAlignment="1">
      <alignment horizontal="center" vertical="top"/>
    </xf>
    <xf numFmtId="0" fontId="5" fillId="3" borderId="6" xfId="2" applyFont="1" applyBorder="1">
      <alignment vertical="top"/>
    </xf>
    <xf numFmtId="0" fontId="5" fillId="3" borderId="7" xfId="2" applyFont="1" applyBorder="1">
      <alignment vertical="top"/>
    </xf>
    <xf numFmtId="0" fontId="5" fillId="3" borderId="1" xfId="2" applyFont="1">
      <alignment vertical="top"/>
    </xf>
    <xf numFmtId="49" fontId="0" fillId="0" borderId="1" xfId="0" applyNumberFormat="1" applyFont="1" applyBorder="1" applyAlignment="1">
      <alignment horizontal="left" vertical="top" wrapText="1"/>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176" fontId="0" fillId="0" borderId="1" xfId="0" applyNumberFormat="1" applyFont="1" applyBorder="1" applyAlignment="1">
      <alignment horizontal="center" vertical="top" wrapText="1"/>
    </xf>
    <xf numFmtId="0" fontId="0" fillId="0" borderId="1" xfId="0" applyFont="1" applyBorder="1" applyAlignment="1">
      <alignment vertical="top" wrapText="1"/>
    </xf>
    <xf numFmtId="0" fontId="0" fillId="0" borderId="1" xfId="0" applyBorder="1" applyAlignment="1">
      <alignment horizontal="left" vertical="top" wrapText="1"/>
    </xf>
    <xf numFmtId="0" fontId="5" fillId="3" borderId="6" xfId="2" applyBorder="1" applyAlignment="1">
      <alignment horizontal="left" vertical="top"/>
    </xf>
    <xf numFmtId="49" fontId="5" fillId="3" borderId="6" xfId="2" applyNumberFormat="1" applyBorder="1" applyAlignment="1">
      <alignment horizontal="left" vertical="top"/>
    </xf>
    <xf numFmtId="0" fontId="6" fillId="4" borderId="5" xfId="0" applyFont="1" applyFill="1" applyBorder="1" applyAlignment="1">
      <alignment horizontal="center" vertical="center"/>
    </xf>
    <xf numFmtId="0" fontId="6" fillId="4" borderId="6" xfId="0" applyFont="1" applyFill="1" applyBorder="1" applyAlignment="1">
      <alignment horizontal="center" vertical="center"/>
    </xf>
    <xf numFmtId="0" fontId="9" fillId="0" borderId="0" xfId="0" applyFont="1" applyBorder="1" applyAlignment="1">
      <alignment horizontal="left" vertical="center"/>
    </xf>
    <xf numFmtId="0" fontId="0" fillId="0" borderId="0" xfId="0" applyBorder="1" applyAlignment="1">
      <alignment vertical="center"/>
    </xf>
    <xf numFmtId="177" fontId="0" fillId="0" borderId="0" xfId="0" applyNumberFormat="1" applyBorder="1" applyAlignment="1">
      <alignment horizontal="left" vertical="center"/>
    </xf>
    <xf numFmtId="180" fontId="0" fillId="0" borderId="0" xfId="0" applyNumberFormat="1" applyBorder="1" applyAlignment="1">
      <alignment horizontal="left" vertical="center"/>
    </xf>
    <xf numFmtId="0" fontId="0" fillId="0" borderId="0" xfId="0" applyBorder="1" applyAlignment="1">
      <alignment horizontal="center" vertical="center"/>
    </xf>
    <xf numFmtId="181" fontId="0" fillId="0" borderId="0" xfId="0" applyNumberFormat="1" applyBorder="1" applyAlignment="1">
      <alignment vertical="center"/>
    </xf>
    <xf numFmtId="179" fontId="0" fillId="0" borderId="0" xfId="0" applyNumberFormat="1" applyBorder="1" applyAlignment="1">
      <alignment vertical="center"/>
    </xf>
    <xf numFmtId="0" fontId="0" fillId="0" borderId="0" xfId="0" applyBorder="1" applyAlignment="1">
      <alignment horizontal="left" vertical="center"/>
    </xf>
    <xf numFmtId="49" fontId="6" fillId="4" borderId="7" xfId="0" applyNumberFormat="1" applyFont="1" applyFill="1" applyBorder="1" applyAlignment="1">
      <alignment horizontal="center" vertical="center"/>
    </xf>
    <xf numFmtId="49" fontId="5" fillId="3" borderId="6" xfId="2" applyNumberFormat="1" applyFont="1" applyBorder="1">
      <alignment vertical="top"/>
    </xf>
    <xf numFmtId="0" fontId="10" fillId="0" borderId="0" xfId="0" applyFont="1" applyBorder="1">
      <alignment vertical="top"/>
    </xf>
    <xf numFmtId="0" fontId="0" fillId="5" borderId="1" xfId="0" applyFill="1" applyBorder="1">
      <alignment vertical="top"/>
    </xf>
    <xf numFmtId="0" fontId="0" fillId="5" borderId="1" xfId="0" applyFill="1" applyBorder="1" applyAlignment="1">
      <alignment horizontal="center" vertical="top"/>
    </xf>
    <xf numFmtId="0" fontId="0" fillId="5" borderId="1" xfId="0" applyFill="1" applyBorder="1" applyAlignment="1">
      <alignment horizontal="left" vertical="top" wrapText="1"/>
    </xf>
    <xf numFmtId="178" fontId="0" fillId="5" borderId="1" xfId="0" applyNumberFormat="1" applyFill="1" applyBorder="1" applyAlignment="1">
      <alignment horizontal="center" vertical="top"/>
    </xf>
    <xf numFmtId="176" fontId="0" fillId="5" borderId="1" xfId="0" applyNumberFormat="1" applyFill="1" applyBorder="1" applyAlignment="1">
      <alignment horizontal="center" vertical="top"/>
    </xf>
    <xf numFmtId="0" fontId="11" fillId="5" borderId="1" xfId="0" applyFont="1" applyFill="1" applyBorder="1" applyAlignment="1">
      <alignment horizontal="center" vertical="top"/>
    </xf>
    <xf numFmtId="14" fontId="6" fillId="0" borderId="1" xfId="0" applyNumberFormat="1" applyFont="1" applyBorder="1" applyAlignment="1">
      <alignment horizontal="center" vertical="top" wrapText="1"/>
    </xf>
    <xf numFmtId="0" fontId="6" fillId="0" borderId="1" xfId="0" applyFont="1" applyFill="1" applyBorder="1" applyAlignment="1">
      <alignment horizontal="center" vertical="top" wrapText="1"/>
    </xf>
    <xf numFmtId="49" fontId="6" fillId="6" borderId="1" xfId="0" applyNumberFormat="1" applyFont="1" applyFill="1" applyBorder="1" applyAlignment="1">
      <alignment horizontal="left" vertical="top" wrapText="1"/>
    </xf>
    <xf numFmtId="0" fontId="6" fillId="6" borderId="1" xfId="0" applyFont="1" applyFill="1" applyBorder="1" applyAlignment="1">
      <alignment horizontal="center" vertical="top" wrapText="1"/>
    </xf>
    <xf numFmtId="14" fontId="6" fillId="0" borderId="4" xfId="0" applyNumberFormat="1" applyFont="1" applyBorder="1" applyAlignment="1">
      <alignment horizontal="center" vertical="top" wrapText="1"/>
    </xf>
    <xf numFmtId="176" fontId="6" fillId="0" borderId="4" xfId="0" applyNumberFormat="1" applyFont="1" applyBorder="1" applyAlignment="1">
      <alignment horizontal="center" vertical="top" wrapText="1"/>
    </xf>
    <xf numFmtId="0" fontId="6" fillId="0" borderId="10" xfId="0" applyFont="1" applyFill="1" applyBorder="1" applyAlignment="1">
      <alignment horizontal="left" vertical="top" wrapText="1"/>
    </xf>
    <xf numFmtId="49" fontId="6" fillId="0" borderId="5" xfId="0" applyNumberFormat="1" applyFont="1" applyFill="1" applyBorder="1" applyAlignment="1">
      <alignment horizontal="left" vertical="top" wrapText="1"/>
    </xf>
    <xf numFmtId="0" fontId="12" fillId="5" borderId="1" xfId="0" applyFont="1" applyFill="1" applyBorder="1" applyAlignment="1">
      <alignment horizontal="left" vertical="top"/>
    </xf>
    <xf numFmtId="0" fontId="6" fillId="3" borderId="6" xfId="2" applyFont="1" applyBorder="1" applyAlignment="1">
      <alignment horizontal="left" vertical="top"/>
    </xf>
    <xf numFmtId="49" fontId="6" fillId="3" borderId="6" xfId="2" applyNumberFormat="1" applyFont="1" applyBorder="1" applyAlignment="1">
      <alignment horizontal="left" vertical="top"/>
    </xf>
    <xf numFmtId="0" fontId="6" fillId="3" borderId="6" xfId="2" applyFont="1" applyBorder="1">
      <alignment vertical="top"/>
    </xf>
    <xf numFmtId="0" fontId="6" fillId="3" borderId="7" xfId="2" applyFont="1" applyBorder="1">
      <alignment vertical="top"/>
    </xf>
    <xf numFmtId="49" fontId="6" fillId="3" borderId="6" xfId="2" applyNumberFormat="1" applyFont="1" applyBorder="1">
      <alignment vertical="top"/>
    </xf>
    <xf numFmtId="0" fontId="0" fillId="0" borderId="1" xfId="0" applyBorder="1" applyAlignment="1">
      <alignment horizontal="center" vertical="top" wrapText="1"/>
    </xf>
    <xf numFmtId="0" fontId="0" fillId="0" borderId="1" xfId="0" applyBorder="1" applyAlignment="1">
      <alignment horizontal="left" vertical="top" wrapText="1"/>
    </xf>
    <xf numFmtId="49" fontId="0" fillId="0" borderId="1" xfId="0" applyNumberForma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vertical="top" wrapText="1"/>
    </xf>
    <xf numFmtId="0" fontId="0" fillId="0" borderId="1" xfId="0" applyBorder="1" applyAlignment="1">
      <alignment horizontal="left" vertical="top" wrapText="1"/>
    </xf>
    <xf numFmtId="0" fontId="6" fillId="0" borderId="1" xfId="0" applyFont="1" applyFill="1" applyBorder="1" applyAlignment="1">
      <alignment vertical="top" wrapText="1"/>
    </xf>
    <xf numFmtId="14" fontId="0" fillId="0" borderId="1" xfId="0" applyNumberFormat="1" applyBorder="1">
      <alignment vertical="top"/>
    </xf>
    <xf numFmtId="0" fontId="13" fillId="0" borderId="1" xfId="0" applyFont="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vertical="top" wrapText="1"/>
    </xf>
    <xf numFmtId="0" fontId="10" fillId="0" borderId="1" xfId="0" applyFont="1" applyBorder="1" applyAlignment="1">
      <alignment vertical="top" wrapText="1"/>
    </xf>
    <xf numFmtId="49" fontId="0" fillId="0" borderId="1" xfId="0" applyNumberFormat="1" applyBorder="1" applyAlignment="1">
      <alignment horizontal="left" vertical="top" wrapText="1"/>
    </xf>
    <xf numFmtId="0" fontId="6" fillId="0" borderId="1" xfId="0" applyFont="1" applyBorder="1" applyAlignment="1">
      <alignment vertical="top" wrapText="1"/>
    </xf>
    <xf numFmtId="49" fontId="6" fillId="0" borderId="1" xfId="0" applyNumberFormat="1" applyFont="1" applyBorder="1" applyAlignment="1">
      <alignment horizontal="left" vertical="top" wrapText="1"/>
    </xf>
    <xf numFmtId="0" fontId="6" fillId="0" borderId="1" xfId="0" applyFont="1" applyFill="1" applyBorder="1" applyAlignment="1">
      <alignment horizontal="left" vertical="top" wrapText="1"/>
    </xf>
    <xf numFmtId="0" fontId="10" fillId="0" borderId="4" xfId="0" applyFont="1" applyBorder="1" applyAlignment="1">
      <alignment vertical="top" wrapText="1"/>
    </xf>
    <xf numFmtId="0" fontId="0" fillId="0" borderId="2" xfId="0" applyBorder="1" applyAlignment="1">
      <alignment vertical="top" wrapText="1"/>
    </xf>
    <xf numFmtId="0" fontId="6" fillId="0" borderId="1" xfId="0" applyFont="1" applyBorder="1" applyAlignment="1">
      <alignment vertical="center" wrapText="1"/>
    </xf>
    <xf numFmtId="0" fontId="0" fillId="8" borderId="1" xfId="0" applyFill="1" applyBorder="1">
      <alignment vertical="top"/>
    </xf>
    <xf numFmtId="0" fontId="0" fillId="7" borderId="0" xfId="0" applyFill="1" applyBorder="1">
      <alignment vertical="top"/>
    </xf>
    <xf numFmtId="0" fontId="0" fillId="8" borderId="11" xfId="0" applyFill="1" applyBorder="1">
      <alignment vertical="top"/>
    </xf>
    <xf numFmtId="0" fontId="0" fillId="8" borderId="12" xfId="0" applyFill="1" applyBorder="1">
      <alignment vertical="top"/>
    </xf>
    <xf numFmtId="0" fontId="0" fillId="8" borderId="13" xfId="0" applyFill="1" applyBorder="1">
      <alignment vertical="top"/>
    </xf>
    <xf numFmtId="0" fontId="6" fillId="8" borderId="14" xfId="0" applyFont="1" applyFill="1" applyBorder="1" applyAlignment="1">
      <alignment horizontal="left" vertical="top" wrapText="1"/>
    </xf>
    <xf numFmtId="0" fontId="0" fillId="8" borderId="15" xfId="0" applyFill="1" applyBorder="1">
      <alignment vertical="top"/>
    </xf>
    <xf numFmtId="0" fontId="6" fillId="8" borderId="16" xfId="0" applyFont="1" applyFill="1" applyBorder="1" applyAlignment="1">
      <alignment horizontal="left" vertical="top" wrapText="1"/>
    </xf>
    <xf numFmtId="0" fontId="0" fillId="8" borderId="17" xfId="0" applyFill="1" applyBorder="1">
      <alignment vertical="top"/>
    </xf>
    <xf numFmtId="0" fontId="0" fillId="8" borderId="18" xfId="0" applyFill="1" applyBorder="1">
      <alignment vertical="top"/>
    </xf>
    <xf numFmtId="0" fontId="10" fillId="0" borderId="1" xfId="0" applyFont="1" applyBorder="1" applyAlignment="1">
      <alignment horizontal="left" vertical="top" wrapText="1"/>
    </xf>
    <xf numFmtId="0" fontId="10" fillId="0" borderId="1" xfId="0" applyFont="1" applyBorder="1" applyAlignment="1">
      <alignment horizontal="center" vertical="top" wrapText="1"/>
    </xf>
    <xf numFmtId="49" fontId="10"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0" fillId="0" borderId="4" xfId="0" applyBorder="1" applyAlignment="1">
      <alignment horizontal="center" vertical="top" wrapText="1"/>
    </xf>
    <xf numFmtId="14" fontId="10" fillId="0" borderId="4" xfId="0" applyNumberFormat="1" applyFont="1" applyBorder="1" applyAlignment="1">
      <alignment horizontal="center" vertical="top" wrapText="1"/>
    </xf>
    <xf numFmtId="49" fontId="0" fillId="0" borderId="2"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0" fillId="0" borderId="4" xfId="0" applyBorder="1" applyAlignment="1">
      <alignment horizontal="center" vertical="top" wrapText="1"/>
    </xf>
    <xf numFmtId="14" fontId="0" fillId="0" borderId="4" xfId="0" applyNumberFormat="1" applyBorder="1" applyAlignment="1">
      <alignment horizontal="center" vertical="top" wrapText="1"/>
    </xf>
    <xf numFmtId="0" fontId="6" fillId="6" borderId="1" xfId="0" applyFont="1" applyFill="1" applyBorder="1" applyAlignment="1">
      <alignment horizontal="left" vertical="top" wrapText="1"/>
    </xf>
    <xf numFmtId="176" fontId="0" fillId="6" borderId="1" xfId="0" applyNumberFormat="1" applyFill="1" applyBorder="1" applyAlignment="1">
      <alignment horizontal="center" vertical="top" wrapText="1"/>
    </xf>
    <xf numFmtId="0" fontId="0" fillId="6" borderId="1" xfId="0"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49" fontId="6" fillId="0" borderId="2"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0" fillId="0" borderId="4" xfId="0" applyBorder="1" applyAlignment="1">
      <alignment horizontal="center" vertical="top" wrapText="1"/>
    </xf>
    <xf numFmtId="0" fontId="6" fillId="0" borderId="2" xfId="0" applyFont="1" applyBorder="1" applyAlignment="1">
      <alignment horizontal="center" vertical="top" wrapText="1"/>
    </xf>
    <xf numFmtId="0" fontId="6" fillId="0" borderId="4" xfId="0" applyFont="1" applyBorder="1" applyAlignment="1">
      <alignment horizontal="center" vertical="top" wrapText="1"/>
    </xf>
    <xf numFmtId="0" fontId="6" fillId="0" borderId="2"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0" fillId="0" borderId="2" xfId="0" applyBorder="1" applyAlignment="1">
      <alignment horizontal="center" vertical="top" wrapText="1"/>
    </xf>
    <xf numFmtId="0" fontId="0" fillId="0" borderId="2" xfId="0" applyBorder="1" applyAlignment="1">
      <alignment vertical="top" wrapText="1"/>
    </xf>
    <xf numFmtId="0" fontId="0" fillId="0" borderId="4" xfId="0" applyBorder="1" applyAlignment="1">
      <alignment horizontal="center" vertical="top" wrapText="1"/>
    </xf>
    <xf numFmtId="0" fontId="0" fillId="0" borderId="4" xfId="0" applyBorder="1"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0" fillId="0" borderId="4" xfId="0" applyBorder="1" applyAlignment="1">
      <alignment horizontal="center" vertical="top" wrapText="1"/>
    </xf>
    <xf numFmtId="176" fontId="0" fillId="0" borderId="4" xfId="0" applyNumberFormat="1" applyBorder="1" applyAlignment="1">
      <alignment horizontal="center" vertical="top" wrapText="1"/>
    </xf>
    <xf numFmtId="176" fontId="10" fillId="0" borderId="4" xfId="0" applyNumberFormat="1" applyFont="1" applyBorder="1" applyAlignment="1">
      <alignment horizontal="center" vertical="top" wrapText="1"/>
    </xf>
    <xf numFmtId="176" fontId="0" fillId="0" borderId="2" xfId="0" applyNumberFormat="1" applyBorder="1" applyAlignment="1">
      <alignment horizontal="center" vertical="top" wrapText="1"/>
    </xf>
    <xf numFmtId="14" fontId="0" fillId="0" borderId="2" xfId="0" applyNumberFormat="1" applyBorder="1" applyAlignment="1">
      <alignment horizontal="center" vertical="top" wrapText="1"/>
    </xf>
    <xf numFmtId="176" fontId="10" fillId="0" borderId="1" xfId="0" applyNumberFormat="1" applyFont="1" applyBorder="1" applyAlignment="1">
      <alignment horizontal="center" vertical="top" wrapText="1"/>
    </xf>
    <xf numFmtId="14" fontId="6" fillId="0" borderId="8" xfId="0" applyNumberFormat="1" applyFont="1" applyBorder="1" applyAlignment="1">
      <alignment horizontal="center" vertical="top" wrapText="1"/>
    </xf>
    <xf numFmtId="0" fontId="14" fillId="0" borderId="1" xfId="0" applyFont="1" applyBorder="1" applyAlignment="1">
      <alignment horizontal="center" vertical="top" wrapText="1"/>
    </xf>
    <xf numFmtId="176" fontId="14" fillId="0" borderId="1" xfId="0" applyNumberFormat="1" applyFont="1" applyBorder="1" applyAlignment="1">
      <alignment horizontal="center" vertical="top" wrapText="1"/>
    </xf>
    <xf numFmtId="0" fontId="14" fillId="0" borderId="1" xfId="0" applyFont="1" applyBorder="1" applyAlignment="1">
      <alignment vertical="top" wrapText="1"/>
    </xf>
    <xf numFmtId="14" fontId="14" fillId="0" borderId="1" xfId="0" applyNumberFormat="1" applyFont="1" applyBorder="1" applyAlignment="1">
      <alignment horizontal="center" vertical="top" wrapText="1"/>
    </xf>
    <xf numFmtId="14" fontId="10" fillId="0" borderId="1" xfId="0" applyNumberFormat="1" applyFont="1" applyBorder="1" applyAlignment="1">
      <alignment horizontal="center" vertical="top" wrapText="1"/>
    </xf>
    <xf numFmtId="0" fontId="0" fillId="0" borderId="2" xfId="0" applyFont="1" applyBorder="1" applyAlignment="1">
      <alignment horizontal="center" vertical="top" wrapText="1"/>
    </xf>
    <xf numFmtId="0" fontId="0" fillId="0" borderId="2" xfId="0" applyFont="1" applyBorder="1" applyAlignment="1">
      <alignment horizontal="left" vertical="top" wrapText="1"/>
    </xf>
    <xf numFmtId="0" fontId="6" fillId="0" borderId="1" xfId="0" applyFont="1" applyBorder="1" applyAlignment="1">
      <alignment horizontal="left" vertical="top" wrapText="1"/>
    </xf>
    <xf numFmtId="0" fontId="0" fillId="0" borderId="4" xfId="0" applyBorder="1" applyAlignment="1">
      <alignment horizontal="center" vertical="top" wrapText="1"/>
    </xf>
    <xf numFmtId="49" fontId="0" fillId="0" borderId="4" xfId="0" applyNumberFormat="1" applyFont="1" applyBorder="1" applyAlignment="1">
      <alignment horizontal="left" vertical="top" wrapText="1"/>
    </xf>
    <xf numFmtId="0" fontId="0" fillId="0" borderId="1" xfId="0" applyFont="1" applyFill="1" applyBorder="1" applyAlignment="1">
      <alignment horizontal="left" vertical="top" wrapText="1"/>
    </xf>
    <xf numFmtId="0" fontId="0" fillId="6" borderId="1" xfId="0" applyFont="1" applyFill="1" applyBorder="1" applyAlignment="1">
      <alignment horizontal="left" vertical="top" wrapText="1"/>
    </xf>
    <xf numFmtId="49" fontId="0" fillId="6" borderId="1" xfId="0" applyNumberFormat="1" applyFont="1" applyFill="1" applyBorder="1" applyAlignment="1">
      <alignment horizontal="left" vertical="top" wrapText="1"/>
    </xf>
    <xf numFmtId="0" fontId="0" fillId="6" borderId="1" xfId="0" applyFont="1" applyFill="1" applyBorder="1" applyAlignment="1">
      <alignment horizontal="center" vertical="top" wrapText="1"/>
    </xf>
    <xf numFmtId="0" fontId="0" fillId="3" borderId="6" xfId="2" applyFont="1" applyBorder="1">
      <alignment vertical="top"/>
    </xf>
    <xf numFmtId="49" fontId="0" fillId="3" borderId="6" xfId="2" applyNumberFormat="1" applyFont="1" applyBorder="1">
      <alignment vertical="top"/>
    </xf>
    <xf numFmtId="49" fontId="0" fillId="0" borderId="1" xfId="0" applyNumberFormat="1" applyFont="1" applyBorder="1" applyAlignment="1">
      <alignment horizontal="left" vertical="top"/>
    </xf>
    <xf numFmtId="0" fontId="0" fillId="7" borderId="1" xfId="0" applyFont="1" applyFill="1" applyBorder="1" applyAlignment="1">
      <alignment horizontal="left" vertical="top" wrapText="1"/>
    </xf>
    <xf numFmtId="0" fontId="0" fillId="3" borderId="6" xfId="2" applyFont="1" applyBorder="1" applyAlignment="1">
      <alignment horizontal="left" vertical="top"/>
    </xf>
    <xf numFmtId="49" fontId="0" fillId="3" borderId="6" xfId="2" applyNumberFormat="1" applyFont="1" applyBorder="1" applyAlignment="1">
      <alignment horizontal="left" vertical="top"/>
    </xf>
    <xf numFmtId="0" fontId="0" fillId="6" borderId="2" xfId="0" applyFont="1" applyFill="1" applyBorder="1" applyAlignment="1">
      <alignment horizontal="center" vertical="top" wrapText="1"/>
    </xf>
    <xf numFmtId="49" fontId="0" fillId="0" borderId="5" xfId="0" applyNumberFormat="1" applyFont="1" applyFill="1" applyBorder="1" applyAlignment="1">
      <alignment horizontal="left" vertical="top" wrapText="1"/>
    </xf>
    <xf numFmtId="0" fontId="0" fillId="0" borderId="5" xfId="0" applyFont="1" applyBorder="1" applyAlignment="1">
      <alignment horizontal="left" vertical="top" wrapText="1"/>
    </xf>
    <xf numFmtId="0" fontId="15" fillId="0" borderId="1" xfId="0" applyFont="1" applyBorder="1" applyAlignment="1">
      <alignment horizontal="left" vertical="top" wrapText="1"/>
    </xf>
    <xf numFmtId="0" fontId="0" fillId="0" borderId="4" xfId="0" applyBorder="1" applyAlignment="1">
      <alignment horizontal="center" vertical="top" wrapText="1"/>
    </xf>
    <xf numFmtId="0" fontId="0" fillId="0" borderId="4" xfId="0" applyBorder="1" applyAlignment="1">
      <alignment horizontal="center" vertical="top" wrapText="1"/>
    </xf>
    <xf numFmtId="0" fontId="6" fillId="0" borderId="4" xfId="0" applyFont="1" applyBorder="1" applyAlignment="1">
      <alignment horizontal="center" vertical="top" wrapText="1"/>
    </xf>
    <xf numFmtId="0" fontId="6"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0" fillId="0" borderId="1" xfId="0" applyFont="1" applyBorder="1" applyAlignment="1">
      <alignment horizontal="left" vertical="top" wrapText="1"/>
    </xf>
    <xf numFmtId="0" fontId="0" fillId="0" borderId="1" xfId="0" applyFont="1" applyBorder="1">
      <alignment vertical="top"/>
    </xf>
    <xf numFmtId="0" fontId="0" fillId="0" borderId="1" xfId="0" applyFont="1" applyBorder="1" applyAlignment="1">
      <alignment horizontal="center" vertical="top"/>
    </xf>
    <xf numFmtId="0" fontId="10" fillId="8" borderId="14" xfId="0" applyFont="1" applyFill="1" applyBorder="1" applyAlignment="1">
      <alignment horizontal="left" vertical="top" wrapText="1"/>
    </xf>
    <xf numFmtId="0" fontId="10" fillId="8" borderId="1" xfId="0" applyFont="1" applyFill="1" applyBorder="1">
      <alignment vertical="top"/>
    </xf>
    <xf numFmtId="0" fontId="10" fillId="8" borderId="15" xfId="0" applyFont="1" applyFill="1" applyBorder="1">
      <alignment vertical="top"/>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vertical="top" wrapText="1"/>
    </xf>
    <xf numFmtId="176" fontId="6" fillId="0" borderId="1" xfId="0" applyNumberFormat="1" applyFont="1" applyFill="1" applyBorder="1" applyAlignment="1">
      <alignment horizontal="center" vertical="top" wrapText="1"/>
    </xf>
    <xf numFmtId="0" fontId="6" fillId="0" borderId="2" xfId="0" applyFont="1" applyBorder="1" applyAlignment="1">
      <alignment horizontal="center" vertical="top" wrapText="1"/>
    </xf>
    <xf numFmtId="0" fontId="6" fillId="0" borderId="4" xfId="0" applyFont="1" applyBorder="1" applyAlignment="1">
      <alignment horizontal="center" vertical="top" wrapText="1"/>
    </xf>
    <xf numFmtId="0" fontId="6" fillId="0" borderId="2" xfId="0" applyFont="1" applyBorder="1" applyAlignment="1">
      <alignment horizontal="left" vertical="top" wrapText="1"/>
    </xf>
    <xf numFmtId="0" fontId="0" fillId="0" borderId="2"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6" fillId="0" borderId="2" xfId="0" applyFont="1" applyBorder="1" applyAlignment="1">
      <alignment vertical="top" wrapText="1"/>
    </xf>
    <xf numFmtId="0" fontId="0" fillId="0" borderId="4" xfId="0" applyBorder="1" applyAlignment="1">
      <alignment horizontal="center" vertical="top" wrapText="1"/>
    </xf>
    <xf numFmtId="0" fontId="6" fillId="0" borderId="4" xfId="0" applyFont="1" applyBorder="1" applyAlignment="1">
      <alignment vertical="top" wrapText="1"/>
    </xf>
    <xf numFmtId="0" fontId="0" fillId="0" borderId="1" xfId="0" applyBorder="1" applyAlignment="1">
      <alignment horizontal="center" vertical="top" wrapText="1"/>
    </xf>
    <xf numFmtId="0" fontId="6" fillId="0" borderId="1" xfId="0" applyFont="1" applyBorder="1" applyAlignment="1">
      <alignment vertical="top" wrapText="1"/>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4" xfId="0" applyFont="1" applyBorder="1" applyAlignment="1">
      <alignment vertical="top" wrapText="1"/>
    </xf>
    <xf numFmtId="49" fontId="6" fillId="0" borderId="1" xfId="0" applyNumberFormat="1" applyFont="1" applyFill="1" applyBorder="1" applyAlignment="1">
      <alignment horizontal="left" vertical="top" wrapText="1"/>
    </xf>
    <xf numFmtId="0" fontId="0" fillId="0" borderId="2" xfId="0" applyFont="1" applyBorder="1" applyAlignment="1">
      <alignment horizontal="center" vertical="top" wrapText="1"/>
    </xf>
    <xf numFmtId="0" fontId="0" fillId="0" borderId="2" xfId="0" applyFont="1" applyBorder="1" applyAlignment="1">
      <alignment horizontal="left" vertical="top" wrapText="1"/>
    </xf>
    <xf numFmtId="0" fontId="0" fillId="0" borderId="4" xfId="0" applyFont="1" applyBorder="1" applyAlignment="1">
      <alignment horizontal="left" vertical="top" wrapText="1"/>
    </xf>
    <xf numFmtId="49" fontId="0" fillId="0" borderId="4" xfId="0" applyNumberFormat="1" applyFont="1" applyBorder="1" applyAlignment="1">
      <alignment horizontal="left" vertical="top" wrapText="1"/>
    </xf>
    <xf numFmtId="0" fontId="6" fillId="0" borderId="2"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0" fillId="0" borderId="1" xfId="0" applyFont="1" applyBorder="1" applyAlignment="1">
      <alignment horizontal="left" vertical="top" wrapText="1"/>
    </xf>
    <xf numFmtId="176" fontId="6" fillId="6" borderId="1" xfId="0" applyNumberFormat="1" applyFont="1" applyFill="1" applyBorder="1" applyAlignment="1">
      <alignment horizontal="center" vertical="top" wrapText="1"/>
    </xf>
    <xf numFmtId="0" fontId="6" fillId="6" borderId="1" xfId="0" applyFont="1" applyFill="1" applyBorder="1" applyAlignment="1">
      <alignment vertical="top" wrapText="1"/>
    </xf>
    <xf numFmtId="176" fontId="6" fillId="0" borderId="2" xfId="0" applyNumberFormat="1" applyFont="1" applyBorder="1" applyAlignment="1">
      <alignment horizontal="center" vertical="top" wrapText="1"/>
    </xf>
    <xf numFmtId="0" fontId="6" fillId="7" borderId="1" xfId="0" applyFont="1" applyFill="1" applyBorder="1" applyAlignment="1">
      <alignment horizontal="center" vertical="top" wrapText="1"/>
    </xf>
    <xf numFmtId="0" fontId="6" fillId="7" borderId="1" xfId="0" applyFont="1" applyFill="1" applyBorder="1" applyAlignment="1">
      <alignment horizontal="left" vertical="top" wrapText="1"/>
    </xf>
    <xf numFmtId="49" fontId="6" fillId="7" borderId="1" xfId="0" applyNumberFormat="1" applyFont="1" applyFill="1" applyBorder="1" applyAlignment="1">
      <alignment horizontal="left" vertical="top" wrapText="1"/>
    </xf>
    <xf numFmtId="0" fontId="10" fillId="7" borderId="1" xfId="0" applyFont="1" applyFill="1" applyBorder="1" applyAlignment="1">
      <alignment horizontal="center" vertical="top" wrapText="1"/>
    </xf>
    <xf numFmtId="176" fontId="10" fillId="7" borderId="1" xfId="0" applyNumberFormat="1" applyFont="1" applyFill="1" applyBorder="1" applyAlignment="1">
      <alignment horizontal="center" vertical="top" wrapText="1"/>
    </xf>
    <xf numFmtId="0" fontId="10" fillId="7" borderId="1" xfId="0" applyFont="1" applyFill="1" applyBorder="1" applyAlignment="1">
      <alignment vertical="top" wrapText="1"/>
    </xf>
    <xf numFmtId="49" fontId="0" fillId="0" borderId="1" xfId="0" applyNumberFormat="1" applyBorder="1" applyAlignment="1">
      <alignment horizontal="left" vertical="top"/>
    </xf>
    <xf numFmtId="0" fontId="6" fillId="9" borderId="4" xfId="0" applyFont="1" applyFill="1" applyBorder="1" applyAlignment="1">
      <alignment vertical="top" wrapText="1"/>
    </xf>
    <xf numFmtId="0" fontId="6" fillId="9" borderId="1" xfId="0" applyFont="1" applyFill="1" applyBorder="1" applyAlignment="1">
      <alignment horizontal="left" vertical="top" wrapText="1"/>
    </xf>
    <xf numFmtId="0" fontId="6" fillId="9" borderId="1"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 xfId="0" applyFont="1" applyFill="1" applyBorder="1" applyAlignment="1">
      <alignment vertical="top" wrapText="1"/>
    </xf>
    <xf numFmtId="0" fontId="0" fillId="9" borderId="1" xfId="0" applyFill="1" applyBorder="1" applyAlignment="1">
      <alignment horizontal="center" vertical="top" wrapText="1"/>
    </xf>
    <xf numFmtId="14" fontId="6" fillId="7" borderId="4" xfId="0" applyNumberFormat="1" applyFont="1" applyFill="1" applyBorder="1" applyAlignment="1">
      <alignment horizontal="center" vertical="top" wrapText="1"/>
    </xf>
    <xf numFmtId="0" fontId="6" fillId="7" borderId="1" xfId="0" applyFont="1" applyFill="1" applyBorder="1" applyAlignment="1">
      <alignment horizontal="center" vertical="top"/>
    </xf>
    <xf numFmtId="0" fontId="6" fillId="7" borderId="1" xfId="0" applyFont="1" applyFill="1" applyBorder="1" applyAlignment="1">
      <alignment vertical="top" wrapText="1"/>
    </xf>
    <xf numFmtId="14" fontId="0" fillId="7" borderId="1" xfId="0" applyNumberFormat="1" applyFill="1" applyBorder="1" applyAlignment="1">
      <alignment horizontal="center" vertical="top" wrapText="1"/>
    </xf>
    <xf numFmtId="176" fontId="6" fillId="7" borderId="1" xfId="0" applyNumberFormat="1" applyFont="1" applyFill="1" applyBorder="1" applyAlignment="1">
      <alignment horizontal="center" vertical="top" wrapText="1"/>
    </xf>
    <xf numFmtId="14" fontId="0" fillId="6" borderId="4" xfId="0" applyNumberFormat="1" applyFill="1" applyBorder="1" applyAlignment="1">
      <alignment horizontal="center" vertical="top" wrapText="1"/>
    </xf>
    <xf numFmtId="0" fontId="0" fillId="6" borderId="4" xfId="0" applyFill="1" applyBorder="1" applyAlignment="1">
      <alignment horizontal="center" vertical="top" wrapText="1"/>
    </xf>
    <xf numFmtId="176" fontId="0" fillId="6" borderId="4" xfId="0" applyNumberFormat="1" applyFill="1" applyBorder="1" applyAlignment="1">
      <alignment horizontal="center" vertical="top" wrapText="1"/>
    </xf>
    <xf numFmtId="0" fontId="0" fillId="6" borderId="2" xfId="0" applyFont="1" applyFill="1" applyBorder="1" applyAlignment="1">
      <alignment horizontal="left" vertical="top" wrapText="1"/>
    </xf>
    <xf numFmtId="49" fontId="0" fillId="7" borderId="1" xfId="0" applyNumberFormat="1" applyFont="1" applyFill="1" applyBorder="1" applyAlignment="1">
      <alignment horizontal="left" vertical="top" wrapText="1"/>
    </xf>
    <xf numFmtId="0" fontId="0" fillId="7" borderId="1" xfId="0" applyFont="1" applyFill="1" applyBorder="1" applyAlignment="1">
      <alignment horizontal="center" vertical="top" wrapText="1"/>
    </xf>
    <xf numFmtId="14" fontId="0" fillId="7" borderId="4" xfId="0" applyNumberFormat="1" applyFont="1" applyFill="1" applyBorder="1" applyAlignment="1">
      <alignment horizontal="center" vertical="top" wrapText="1"/>
    </xf>
    <xf numFmtId="0" fontId="0" fillId="7" borderId="1" xfId="0" applyFill="1" applyBorder="1" applyAlignment="1">
      <alignment horizontal="center" vertical="top"/>
    </xf>
    <xf numFmtId="0" fontId="0" fillId="7" borderId="1" xfId="0" applyFill="1" applyBorder="1" applyAlignment="1">
      <alignment vertical="top" wrapText="1"/>
    </xf>
    <xf numFmtId="176" fontId="0" fillId="7" borderId="1" xfId="0" applyNumberFormat="1" applyFill="1" applyBorder="1" applyAlignment="1">
      <alignment horizontal="center" vertical="top" wrapText="1"/>
    </xf>
    <xf numFmtId="0" fontId="0" fillId="7" borderId="1" xfId="0" applyFill="1" applyBorder="1" applyAlignment="1">
      <alignment horizontal="center" vertical="top" wrapText="1"/>
    </xf>
    <xf numFmtId="14" fontId="0" fillId="0" borderId="4" xfId="0" applyNumberFormat="1" applyFont="1" applyBorder="1" applyAlignment="1">
      <alignment horizontal="center" vertical="top" wrapText="1"/>
    </xf>
    <xf numFmtId="0" fontId="0" fillId="0" borderId="1" xfId="0" applyFont="1" applyBorder="1" applyAlignment="1">
      <alignment horizontal="center" vertical="top" wrapText="1"/>
    </xf>
    <xf numFmtId="176" fontId="0" fillId="0" borderId="6" xfId="0" applyNumberFormat="1"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vertical="top" wrapText="1"/>
    </xf>
    <xf numFmtId="49" fontId="6" fillId="0" borderId="1" xfId="0" applyNumberFormat="1" applyFont="1" applyBorder="1" applyAlignment="1">
      <alignment vertical="top" wrapText="1"/>
    </xf>
    <xf numFmtId="0" fontId="0" fillId="0" borderId="1" xfId="0" applyBorder="1" applyAlignment="1">
      <alignment horizontal="left" vertical="top" wrapText="1"/>
    </xf>
    <xf numFmtId="0" fontId="6" fillId="0" borderId="4" xfId="0" applyFont="1" applyBorder="1" applyAlignment="1">
      <alignment horizontal="center" vertical="top" wrapText="1"/>
    </xf>
    <xf numFmtId="0" fontId="6" fillId="0" borderId="1" xfId="0" applyFont="1" applyBorder="1" applyAlignment="1">
      <alignment horizontal="center" vertical="top" wrapText="1"/>
    </xf>
    <xf numFmtId="0" fontId="0" fillId="0" borderId="1" xfId="0" applyFont="1" applyBorder="1" applyAlignment="1">
      <alignment horizontal="left" vertical="top" wrapText="1"/>
    </xf>
    <xf numFmtId="0" fontId="6" fillId="0" borderId="1" xfId="0" applyFont="1" applyBorder="1" applyAlignment="1">
      <alignment horizontal="left" vertical="top" wrapText="1"/>
    </xf>
    <xf numFmtId="0" fontId="0" fillId="0" borderId="4" xfId="0" applyBorder="1" applyAlignment="1">
      <alignment horizontal="center" vertical="top" wrapText="1"/>
    </xf>
    <xf numFmtId="0" fontId="0" fillId="0" borderId="1" xfId="0" applyBorder="1" applyAlignment="1">
      <alignment horizontal="center" vertical="top" wrapText="1"/>
    </xf>
    <xf numFmtId="0" fontId="6"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horizontal="left" vertical="top" wrapText="1"/>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6" fillId="0" borderId="6" xfId="0" applyFont="1" applyBorder="1" applyAlignment="1">
      <alignment horizontal="center" vertical="top" wrapText="1"/>
    </xf>
    <xf numFmtId="0" fontId="6" fillId="0" borderId="6" xfId="0" applyFont="1" applyBorder="1" applyAlignment="1">
      <alignment horizontal="left" vertical="top" wrapText="1"/>
    </xf>
    <xf numFmtId="176" fontId="10" fillId="0" borderId="1" xfId="0" applyNumberFormat="1" applyFont="1" applyFill="1" applyBorder="1" applyAlignment="1">
      <alignment horizontal="center" vertical="top" wrapText="1"/>
    </xf>
    <xf numFmtId="0" fontId="10" fillId="0" borderId="1" xfId="0" applyFont="1" applyFill="1" applyBorder="1" applyAlignment="1">
      <alignment horizontal="center" vertical="top" wrapText="1"/>
    </xf>
    <xf numFmtId="0" fontId="10" fillId="0" borderId="1" xfId="0" applyFont="1" applyFill="1" applyBorder="1" applyAlignment="1">
      <alignment vertical="top" wrapText="1"/>
    </xf>
    <xf numFmtId="49" fontId="6" fillId="0" borderId="10" xfId="0" applyNumberFormat="1" applyFont="1" applyFill="1" applyBorder="1" applyAlignment="1">
      <alignment horizontal="left" vertical="top" wrapText="1"/>
    </xf>
    <xf numFmtId="0" fontId="6" fillId="0" borderId="1" xfId="0" applyFont="1" applyFill="1" applyBorder="1" applyAlignment="1">
      <alignment vertical="center" wrapText="1"/>
    </xf>
    <xf numFmtId="0" fontId="0" fillId="0" borderId="1" xfId="0" applyFill="1" applyBorder="1" applyAlignment="1">
      <alignment horizontal="center" vertical="top" wrapText="1"/>
    </xf>
    <xf numFmtId="176" fontId="0" fillId="0" borderId="4" xfId="0" applyNumberFormat="1" applyFill="1" applyBorder="1" applyAlignment="1">
      <alignment horizontal="center" vertical="top" wrapText="1"/>
    </xf>
    <xf numFmtId="0" fontId="0" fillId="0" borderId="1" xfId="0" applyFill="1" applyBorder="1" applyAlignment="1">
      <alignment vertical="top" wrapText="1"/>
    </xf>
    <xf numFmtId="49" fontId="6" fillId="0" borderId="4" xfId="0" applyNumberFormat="1" applyFont="1" applyBorder="1" applyAlignment="1">
      <alignment horizontal="left" vertical="center" wrapText="1"/>
    </xf>
    <xf numFmtId="0" fontId="6" fillId="0" borderId="2" xfId="0" applyFont="1" applyBorder="1" applyAlignment="1">
      <alignment vertical="center" wrapText="1"/>
    </xf>
    <xf numFmtId="21" fontId="6" fillId="0" borderId="1" xfId="0" applyNumberFormat="1" applyFont="1" applyBorder="1" applyAlignment="1">
      <alignment horizontal="left" vertical="top" wrapText="1"/>
    </xf>
    <xf numFmtId="0" fontId="6" fillId="6" borderId="2" xfId="0" applyFont="1" applyFill="1" applyBorder="1" applyAlignment="1">
      <alignment horizontal="left" vertical="top" wrapText="1"/>
    </xf>
    <xf numFmtId="0" fontId="6" fillId="0" borderId="4" xfId="0" applyFont="1" applyBorder="1" applyAlignment="1">
      <alignment horizontal="center" vertical="top" wrapText="1"/>
    </xf>
    <xf numFmtId="49" fontId="6" fillId="0" borderId="2" xfId="0" applyNumberFormat="1" applyFont="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0" fontId="6" fillId="0" borderId="1" xfId="0" applyFont="1" applyBorder="1" applyAlignment="1">
      <alignment vertical="top" wrapText="1"/>
    </xf>
    <xf numFmtId="0" fontId="0" fillId="0" borderId="1" xfId="0" applyBorder="1" applyAlignment="1">
      <alignment horizontal="left" vertical="top" wrapText="1"/>
    </xf>
    <xf numFmtId="0" fontId="6" fillId="0" borderId="2" xfId="0" applyFont="1" applyBorder="1" applyAlignment="1">
      <alignment horizontal="left" vertical="top" wrapText="1"/>
    </xf>
    <xf numFmtId="0" fontId="0" fillId="0" borderId="1" xfId="0" applyBorder="1" applyAlignment="1">
      <alignment horizontal="left" vertical="top" wrapText="1"/>
    </xf>
    <xf numFmtId="0" fontId="0" fillId="0" borderId="4" xfId="0" applyBorder="1" applyAlignment="1">
      <alignment horizontal="center" vertical="top" wrapText="1"/>
    </xf>
    <xf numFmtId="0" fontId="0" fillId="0" borderId="1" xfId="0" applyBorder="1" applyAlignment="1">
      <alignment horizontal="center" vertical="top" wrapText="1"/>
    </xf>
    <xf numFmtId="0" fontId="0" fillId="0" borderId="4" xfId="0" applyBorder="1" applyAlignment="1">
      <alignment horizontal="center" vertical="top" wrapText="1"/>
    </xf>
    <xf numFmtId="0" fontId="0" fillId="0" borderId="1" xfId="0" applyBorder="1" applyAlignment="1">
      <alignment horizontal="center" vertical="top" wrapText="1"/>
    </xf>
    <xf numFmtId="0" fontId="17" fillId="0" borderId="1" xfId="0" applyFont="1"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10" fillId="0" borderId="4" xfId="0" applyFont="1" applyBorder="1" applyAlignment="1">
      <alignment horizontal="center" vertical="top" wrapText="1"/>
    </xf>
    <xf numFmtId="14" fontId="6" fillId="6" borderId="4" xfId="0" applyNumberFormat="1" applyFont="1" applyFill="1" applyBorder="1" applyAlignment="1">
      <alignment horizontal="center" vertical="top" wrapText="1"/>
    </xf>
    <xf numFmtId="0" fontId="6" fillId="6" borderId="4" xfId="0" applyFont="1" applyFill="1" applyBorder="1" applyAlignment="1">
      <alignment horizontal="center" vertical="top" wrapText="1"/>
    </xf>
    <xf numFmtId="0" fontId="6" fillId="0" borderId="2" xfId="0" applyFont="1" applyBorder="1" applyAlignment="1">
      <alignment horizontal="center" vertical="top" wrapText="1"/>
    </xf>
    <xf numFmtId="0" fontId="6" fillId="0" borderId="4" xfId="0" applyFont="1" applyBorder="1" applyAlignment="1">
      <alignment horizontal="center" vertical="top" wrapText="1"/>
    </xf>
    <xf numFmtId="0" fontId="6" fillId="0" borderId="4" xfId="0" applyFont="1" applyBorder="1" applyAlignment="1">
      <alignment vertical="top" wrapText="1"/>
    </xf>
    <xf numFmtId="0" fontId="6" fillId="0" borderId="2" xfId="0" applyFont="1" applyBorder="1" applyAlignment="1">
      <alignment horizontal="left" vertical="top" wrapText="1"/>
    </xf>
    <xf numFmtId="49" fontId="6" fillId="0" borderId="2" xfId="0" applyNumberFormat="1" applyFont="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0" fontId="6" fillId="0" borderId="1" xfId="0" applyFont="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top" wrapText="1"/>
    </xf>
    <xf numFmtId="0" fontId="14" fillId="0" borderId="1" xfId="0" applyFont="1" applyFill="1" applyBorder="1" applyAlignment="1">
      <alignment vertical="top" wrapText="1"/>
    </xf>
    <xf numFmtId="0" fontId="14" fillId="0" borderId="1" xfId="0" applyFont="1" applyBorder="1" applyAlignment="1">
      <alignment horizontal="left" vertical="top" wrapText="1"/>
    </xf>
    <xf numFmtId="0" fontId="18" fillId="0" borderId="1" xfId="0" applyFont="1" applyAlignment="1">
      <alignment vertical="top" wrapText="1"/>
    </xf>
    <xf numFmtId="0" fontId="0" fillId="0" borderId="2" xfId="0" applyFont="1" applyBorder="1" applyAlignment="1">
      <alignment horizontal="center" vertical="top" wrapText="1"/>
    </xf>
    <xf numFmtId="0" fontId="0" fillId="0" borderId="4" xfId="0" applyFont="1" applyBorder="1" applyAlignment="1">
      <alignment horizontal="center"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49" fontId="0" fillId="0" borderId="2" xfId="0" applyNumberFormat="1" applyFont="1" applyBorder="1" applyAlignment="1">
      <alignment horizontal="left" vertical="top" wrapText="1"/>
    </xf>
    <xf numFmtId="49" fontId="0" fillId="0" borderId="4" xfId="0" applyNumberFormat="1" applyFont="1" applyBorder="1" applyAlignment="1">
      <alignment horizontal="left" vertical="top" wrapText="1"/>
    </xf>
    <xf numFmtId="0" fontId="6" fillId="0" borderId="2" xfId="0" applyFont="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0" fontId="6" fillId="0" borderId="1" xfId="0" applyFont="1" applyBorder="1" applyAlignment="1">
      <alignment horizontal="left" vertical="top" wrapText="1"/>
    </xf>
    <xf numFmtId="0" fontId="0" fillId="0" borderId="1" xfId="0" applyFont="1" applyBorder="1" applyAlignment="1">
      <alignment horizontal="center"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vertical="top" wrapText="1"/>
    </xf>
    <xf numFmtId="0" fontId="0" fillId="0" borderId="1" xfId="0" applyFont="1" applyBorder="1" applyAlignment="1">
      <alignment horizontal="left" vertical="top" wrapText="1"/>
    </xf>
    <xf numFmtId="0" fontId="0" fillId="0" borderId="1" xfId="0" applyBorder="1" applyAlignment="1">
      <alignment horizontal="center" vertical="top" wrapText="1"/>
    </xf>
    <xf numFmtId="0" fontId="0" fillId="0" borderId="4" xfId="0" applyBorder="1" applyAlignment="1">
      <alignment vertical="top" wrapText="1"/>
    </xf>
    <xf numFmtId="0" fontId="0" fillId="0" borderId="1" xfId="0" applyBorder="1" applyAlignment="1">
      <alignment vertical="top" wrapText="1"/>
    </xf>
    <xf numFmtId="0" fontId="0" fillId="0" borderId="1" xfId="0" applyBorder="1" applyAlignment="1">
      <alignment horizontal="left" vertical="top" wrapText="1"/>
    </xf>
    <xf numFmtId="0" fontId="0" fillId="0" borderId="4" xfId="0" applyBorder="1" applyAlignment="1">
      <alignment horizontal="center" vertical="top" wrapText="1"/>
    </xf>
    <xf numFmtId="0" fontId="0" fillId="0" borderId="4" xfId="0" applyFont="1" applyBorder="1" applyAlignment="1">
      <alignment horizontal="center" vertical="top" wrapText="1"/>
    </xf>
    <xf numFmtId="0" fontId="0" fillId="0" borderId="4" xfId="0" applyBorder="1" applyAlignment="1">
      <alignment horizontal="center" vertical="top" wrapText="1"/>
    </xf>
    <xf numFmtId="0" fontId="0"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1" xfId="0" applyFont="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top" wrapText="1"/>
    </xf>
    <xf numFmtId="0" fontId="6" fillId="0" borderId="2" xfId="0" applyFont="1" applyBorder="1" applyAlignment="1">
      <alignment horizontal="center" vertical="top" wrapText="1"/>
    </xf>
    <xf numFmtId="0" fontId="6" fillId="0" borderId="4" xfId="0" applyFont="1" applyBorder="1" applyAlignment="1">
      <alignment vertical="top" wrapText="1"/>
    </xf>
    <xf numFmtId="0" fontId="6" fillId="0" borderId="2" xfId="0" applyFont="1" applyBorder="1" applyAlignment="1">
      <alignment horizontal="left" vertical="top" wrapText="1"/>
    </xf>
    <xf numFmtId="0" fontId="6" fillId="0" borderId="4" xfId="0" applyFont="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0" fontId="6" fillId="0" borderId="1" xfId="0" applyFont="1" applyBorder="1" applyAlignment="1">
      <alignment horizontal="left" vertical="top" wrapText="1"/>
    </xf>
    <xf numFmtId="0" fontId="0" fillId="0" borderId="1" xfId="0" applyFont="1" applyBorder="1" applyAlignment="1">
      <alignment horizontal="center" vertical="top" wrapText="1"/>
    </xf>
    <xf numFmtId="0" fontId="0" fillId="0" borderId="1" xfId="0" applyFont="1" applyBorder="1" applyAlignment="1">
      <alignment vertical="top" wrapText="1"/>
    </xf>
    <xf numFmtId="0" fontId="0" fillId="0" borderId="1" xfId="0" applyFont="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left" vertical="top" wrapText="1"/>
    </xf>
    <xf numFmtId="0" fontId="6" fillId="0" borderId="1" xfId="0" applyFont="1" applyFill="1" applyBorder="1" applyAlignment="1">
      <alignmen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49" fontId="10" fillId="0" borderId="2" xfId="0" applyNumberFormat="1" applyFont="1" applyBorder="1" applyAlignment="1">
      <alignment horizontal="left" vertical="top" wrapText="1"/>
    </xf>
    <xf numFmtId="0" fontId="6" fillId="0" borderId="1" xfId="0" applyFont="1" applyFill="1" applyBorder="1" applyAlignment="1">
      <alignment vertical="top" wrapText="1"/>
    </xf>
    <xf numFmtId="49" fontId="10" fillId="0" borderId="4" xfId="0" applyNumberFormat="1" applyFont="1" applyBorder="1" applyAlignment="1">
      <alignment horizontal="left" vertical="center" wrapText="1"/>
    </xf>
    <xf numFmtId="0" fontId="10" fillId="3" borderId="5" xfId="2" applyFont="1" applyBorder="1" applyAlignment="1">
      <alignment horizontal="center" vertical="top"/>
    </xf>
    <xf numFmtId="0" fontId="10" fillId="3" borderId="6" xfId="2" applyFont="1" applyBorder="1">
      <alignment vertical="top"/>
    </xf>
    <xf numFmtId="0" fontId="10" fillId="3" borderId="7" xfId="2" applyFont="1" applyBorder="1">
      <alignment vertical="top"/>
    </xf>
    <xf numFmtId="0" fontId="10" fillId="3" borderId="1" xfId="2" applyFont="1">
      <alignment vertical="top"/>
    </xf>
    <xf numFmtId="0" fontId="6" fillId="0" borderId="2" xfId="0" applyFont="1" applyBorder="1" applyAlignment="1">
      <alignment horizontal="center" vertical="top" wrapText="1"/>
    </xf>
    <xf numFmtId="0" fontId="6" fillId="0" borderId="4" xfId="0" applyFont="1" applyBorder="1" applyAlignment="1">
      <alignment horizontal="center" vertical="top" wrapText="1"/>
    </xf>
    <xf numFmtId="0" fontId="6" fillId="0" borderId="2" xfId="0" applyFont="1" applyBorder="1" applyAlignment="1">
      <alignment vertical="top" wrapText="1"/>
    </xf>
    <xf numFmtId="0" fontId="6" fillId="0" borderId="4" xfId="0" applyFont="1" applyBorder="1" applyAlignment="1">
      <alignment vertical="top" wrapText="1"/>
    </xf>
    <xf numFmtId="0" fontId="6" fillId="0" borderId="2" xfId="0" applyFont="1" applyBorder="1" applyAlignment="1">
      <alignment horizontal="left" vertical="top" wrapText="1"/>
    </xf>
    <xf numFmtId="0" fontId="6" fillId="0" borderId="4" xfId="0" applyFont="1" applyBorder="1" applyAlignment="1">
      <alignment horizontal="left" vertical="top" wrapText="1"/>
    </xf>
    <xf numFmtId="0" fontId="6" fillId="0" borderId="3" xfId="0" applyFont="1" applyBorder="1" applyAlignment="1">
      <alignment horizontal="left" vertical="top" wrapText="1"/>
    </xf>
    <xf numFmtId="49" fontId="6" fillId="0" borderId="2"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0" fontId="6" fillId="0" borderId="1" xfId="0" applyFont="1" applyBorder="1" applyAlignment="1">
      <alignment horizontal="left" vertical="top" wrapText="1"/>
    </xf>
    <xf numFmtId="0" fontId="6" fillId="0" borderId="1" xfId="0" applyFont="1" applyFill="1" applyBorder="1" applyAlignment="1">
      <alignment horizontal="center" vertical="top" wrapText="1"/>
    </xf>
    <xf numFmtId="0" fontId="10" fillId="0" borderId="2" xfId="0" applyFont="1" applyBorder="1" applyAlignment="1">
      <alignment horizontal="center" vertical="top" wrapText="1"/>
    </xf>
    <xf numFmtId="0" fontId="10" fillId="0" borderId="2" xfId="0" applyFont="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0" fontId="10" fillId="0" borderId="2" xfId="0" applyFont="1" applyBorder="1"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49" fontId="6" fillId="6" borderId="2" xfId="0" applyNumberFormat="1" applyFont="1" applyFill="1" applyBorder="1" applyAlignment="1">
      <alignment horizontal="left" vertical="top" wrapText="1"/>
    </xf>
    <xf numFmtId="0" fontId="19" fillId="0" borderId="1" xfId="0" applyFont="1">
      <alignment vertical="top"/>
    </xf>
    <xf numFmtId="0" fontId="6" fillId="0" borderId="5" xfId="0" applyFont="1" applyBorder="1" applyAlignment="1">
      <alignment horizontal="left" vertical="top" wrapText="1"/>
    </xf>
    <xf numFmtId="0" fontId="10" fillId="0" borderId="2" xfId="0" applyFont="1" applyBorder="1" applyAlignment="1">
      <alignment horizontal="left" vertical="top" wrapText="1"/>
    </xf>
    <xf numFmtId="49" fontId="10" fillId="3" borderId="6" xfId="2" applyNumberFormat="1" applyFont="1" applyBorder="1">
      <alignment vertical="top"/>
    </xf>
    <xf numFmtId="0" fontId="10" fillId="0" borderId="1" xfId="0" applyFont="1" applyFill="1" applyBorder="1" applyAlignment="1">
      <alignment horizontal="center" vertical="top" wrapText="1"/>
    </xf>
    <xf numFmtId="0" fontId="10" fillId="0" borderId="1" xfId="0" applyFont="1" applyFill="1" applyBorder="1" applyAlignment="1">
      <alignment vertical="top" wrapText="1"/>
    </xf>
    <xf numFmtId="0" fontId="10" fillId="0" borderId="1" xfId="0" applyFont="1" applyBorder="1" applyAlignment="1">
      <alignment horizontal="left" vertical="top" wrapText="1"/>
    </xf>
    <xf numFmtId="0" fontId="10" fillId="0" borderId="1" xfId="0" applyFont="1" applyFill="1" applyBorder="1" applyAlignment="1">
      <alignment horizontal="left" vertical="top" wrapText="1"/>
    </xf>
    <xf numFmtId="0" fontId="10" fillId="0" borderId="1" xfId="0" applyFont="1" applyBorder="1" applyAlignment="1">
      <alignment horizontal="right" vertical="top" wrapText="1"/>
    </xf>
    <xf numFmtId="0" fontId="10" fillId="0" borderId="1" xfId="0" applyFont="1" applyFill="1" applyBorder="1" applyAlignment="1">
      <alignment horizontal="right" vertical="top" wrapText="1"/>
    </xf>
    <xf numFmtId="0" fontId="10" fillId="0" borderId="1" xfId="0" applyFont="1" applyBorder="1" applyAlignment="1">
      <alignment horizontal="center" vertical="top" wrapText="1"/>
    </xf>
    <xf numFmtId="0" fontId="10" fillId="0" borderId="1" xfId="0" applyFont="1" applyBorder="1" applyAlignment="1">
      <alignment vertical="top" wrapText="1"/>
    </xf>
    <xf numFmtId="176" fontId="10" fillId="0" borderId="2" xfId="0" applyNumberFormat="1" applyFont="1" applyBorder="1" applyAlignment="1">
      <alignment horizontal="center" vertical="top" wrapText="1"/>
    </xf>
    <xf numFmtId="14" fontId="10" fillId="0" borderId="2" xfId="0" applyNumberFormat="1" applyFont="1" applyBorder="1" applyAlignment="1">
      <alignment horizontal="center" vertical="top" wrapText="1"/>
    </xf>
    <xf numFmtId="49" fontId="10" fillId="0" borderId="5" xfId="0" applyNumberFormat="1" applyFont="1" applyFill="1" applyBorder="1" applyAlignment="1">
      <alignment horizontal="left" vertical="top" wrapText="1"/>
    </xf>
    <xf numFmtId="0" fontId="10" fillId="0" borderId="6" xfId="0" applyFont="1" applyBorder="1" applyAlignment="1">
      <alignment horizontal="center" vertical="top" wrapText="1"/>
    </xf>
    <xf numFmtId="0" fontId="10" fillId="0" borderId="6" xfId="0" applyFont="1" applyBorder="1" applyAlignment="1">
      <alignment horizontal="left" vertical="top" wrapText="1"/>
    </xf>
    <xf numFmtId="0" fontId="10" fillId="7"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0" fontId="0" fillId="0" borderId="1" xfId="0" applyBorder="1" applyAlignment="1">
      <alignment horizontal="center" vertical="top" wrapText="1"/>
    </xf>
    <xf numFmtId="0" fontId="10" fillId="0" borderId="1" xfId="0" applyFont="1" applyBorder="1" applyAlignment="1">
      <alignment horizontal="center" vertical="top" wrapText="1"/>
    </xf>
    <xf numFmtId="0" fontId="10" fillId="0" borderId="1" xfId="0" applyFont="1" applyBorder="1" applyAlignment="1">
      <alignment horizontal="left" vertical="top" wrapText="1"/>
    </xf>
    <xf numFmtId="0" fontId="10" fillId="0" borderId="1" xfId="0" applyFont="1" applyFill="1" applyBorder="1" applyAlignment="1">
      <alignment horizontal="center" vertical="top" wrapText="1"/>
    </xf>
    <xf numFmtId="0" fontId="10" fillId="0" borderId="1" xfId="0" applyFont="1" applyFill="1" applyBorder="1" applyAlignment="1">
      <alignment vertical="top" wrapText="1"/>
    </xf>
    <xf numFmtId="0" fontId="10" fillId="0" borderId="4" xfId="0" applyFont="1" applyBorder="1" applyAlignment="1">
      <alignment horizontal="center" vertical="top" wrapText="1"/>
    </xf>
    <xf numFmtId="0" fontId="6" fillId="0" borderId="1" xfId="0" applyFont="1" applyBorder="1" applyAlignment="1">
      <alignment horizontal="left" vertical="top" wrapText="1"/>
    </xf>
    <xf numFmtId="0" fontId="10" fillId="0" borderId="1" xfId="0" applyFont="1" applyBorder="1" applyAlignment="1">
      <alignment horizontal="center" vertical="top" wrapText="1"/>
    </xf>
    <xf numFmtId="0" fontId="10" fillId="0" borderId="1" xfId="0" applyFont="1" applyBorder="1" applyAlignment="1">
      <alignment horizontal="left" vertical="top" wrapText="1"/>
    </xf>
    <xf numFmtId="0" fontId="10" fillId="0" borderId="1" xfId="0" applyFont="1" applyBorder="1" applyAlignment="1">
      <alignment horizontal="center" vertical="top" wrapText="1"/>
    </xf>
    <xf numFmtId="0" fontId="10" fillId="0" borderId="1" xfId="0" applyFont="1" applyBorder="1" applyAlignment="1">
      <alignment horizontal="center" vertical="top" wrapText="1"/>
    </xf>
    <xf numFmtId="49" fontId="6" fillId="0" borderId="2"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6" fillId="0" borderId="2" xfId="0" applyFont="1" applyBorder="1" applyAlignment="1">
      <alignment horizontal="center" vertical="top" wrapText="1"/>
    </xf>
    <xf numFmtId="0" fontId="6" fillId="0" borderId="4" xfId="0" applyFont="1" applyBorder="1" applyAlignment="1">
      <alignment horizontal="center" vertical="top" wrapText="1"/>
    </xf>
    <xf numFmtId="0" fontId="6" fillId="0" borderId="2" xfId="0" applyFont="1" applyBorder="1" applyAlignment="1">
      <alignment vertical="top" wrapText="1"/>
    </xf>
    <xf numFmtId="0" fontId="6" fillId="0" borderId="4" xfId="0" applyFont="1" applyBorder="1" applyAlignment="1">
      <alignment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0" fontId="6" fillId="0" borderId="1" xfId="0" applyFont="1" applyBorder="1" applyAlignment="1">
      <alignment vertical="top" wrapText="1"/>
    </xf>
    <xf numFmtId="0" fontId="20" fillId="0" borderId="0" xfId="0" applyFont="1" applyBorder="1" applyAlignment="1">
      <alignment horizontal="left"/>
    </xf>
    <xf numFmtId="0" fontId="6" fillId="0" borderId="0" xfId="0" applyFont="1" applyBorder="1" applyAlignment="1"/>
    <xf numFmtId="177" fontId="6" fillId="0" borderId="0" xfId="0" applyNumberFormat="1" applyFont="1" applyBorder="1" applyAlignment="1"/>
    <xf numFmtId="180" fontId="6" fillId="0" borderId="0" xfId="0" applyNumberFormat="1" applyFont="1" applyBorder="1" applyAlignment="1"/>
    <xf numFmtId="0" fontId="6" fillId="0" borderId="0" xfId="0" applyFont="1" applyBorder="1" applyAlignment="1">
      <alignment horizontal="center"/>
    </xf>
    <xf numFmtId="181" fontId="6" fillId="0" borderId="0" xfId="0" applyNumberFormat="1" applyFont="1" applyBorder="1" applyAlignment="1"/>
    <xf numFmtId="179" fontId="6" fillId="0" borderId="0" xfId="0" applyNumberFormat="1" applyFont="1" applyBorder="1" applyAlignment="1"/>
    <xf numFmtId="0" fontId="6" fillId="0" borderId="0" xfId="0" applyFont="1" applyBorder="1" applyAlignment="1">
      <alignment horizontal="left"/>
    </xf>
    <xf numFmtId="14" fontId="6" fillId="0" borderId="2" xfId="0" applyNumberFormat="1" applyFont="1" applyBorder="1" applyAlignment="1">
      <alignment horizontal="center" vertical="top" wrapText="1"/>
    </xf>
    <xf numFmtId="0" fontId="6" fillId="0" borderId="4" xfId="0" applyFont="1" applyBorder="1" applyAlignment="1">
      <alignment horizontal="center" vertical="top" wrapText="1"/>
    </xf>
    <xf numFmtId="0" fontId="6" fillId="0" borderId="1" xfId="0" applyFont="1" applyBorder="1" applyAlignment="1">
      <alignment horizontal="center" vertical="top" wrapText="1"/>
    </xf>
    <xf numFmtId="0" fontId="6" fillId="0" borderId="2" xfId="0" applyFont="1" applyBorder="1" applyAlignment="1">
      <alignment horizontal="center" vertical="top" wrapText="1"/>
    </xf>
    <xf numFmtId="0" fontId="6" fillId="0" borderId="4" xfId="0" applyFont="1" applyBorder="1" applyAlignment="1">
      <alignment horizontal="center" vertical="top" wrapText="1"/>
    </xf>
    <xf numFmtId="0" fontId="6" fillId="0" borderId="2" xfId="0" applyFont="1" applyBorder="1" applyAlignment="1">
      <alignment vertical="top" wrapText="1"/>
    </xf>
    <xf numFmtId="0" fontId="6" fillId="0" borderId="4" xfId="0" applyFont="1" applyBorder="1" applyAlignment="1">
      <alignment vertical="top" wrapText="1"/>
    </xf>
    <xf numFmtId="0" fontId="6" fillId="0" borderId="2" xfId="0" applyFont="1" applyBorder="1" applyAlignment="1">
      <alignment horizontal="left" vertical="top" wrapText="1"/>
    </xf>
    <xf numFmtId="0" fontId="6" fillId="0" borderId="4" xfId="0" applyFont="1" applyBorder="1" applyAlignment="1">
      <alignment horizontal="left" vertical="top" wrapText="1"/>
    </xf>
    <xf numFmtId="49" fontId="6" fillId="0" borderId="2"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0" fontId="10" fillId="0" borderId="4" xfId="0" applyFont="1" applyBorder="1" applyAlignment="1">
      <alignmen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0" fontId="6" fillId="0" borderId="1" xfId="0" applyFont="1" applyBorder="1" applyAlignment="1">
      <alignment horizontal="left" vertical="top" wrapText="1"/>
    </xf>
    <xf numFmtId="0" fontId="0" fillId="0" borderId="1" xfId="0" applyFont="1" applyBorder="1" applyAlignment="1">
      <alignment horizontal="center" vertical="top" wrapText="1"/>
    </xf>
    <xf numFmtId="0" fontId="0" fillId="0" borderId="1" xfId="0" applyBorder="1" applyAlignment="1">
      <alignment vertical="top" wrapText="1"/>
    </xf>
    <xf numFmtId="0" fontId="10" fillId="0" borderId="1" xfId="0" applyFont="1" applyBorder="1" applyAlignment="1">
      <alignment horizontal="center" vertical="top" wrapText="1"/>
    </xf>
    <xf numFmtId="0" fontId="10" fillId="0" borderId="1" xfId="0" applyFont="1" applyBorder="1" applyAlignment="1">
      <alignment vertical="top" wrapText="1"/>
    </xf>
    <xf numFmtId="0" fontId="10" fillId="0" borderId="1" xfId="0" applyFont="1" applyBorder="1" applyAlignment="1">
      <alignment horizontal="left" vertical="top" wrapText="1"/>
    </xf>
    <xf numFmtId="0" fontId="10" fillId="0" borderId="1" xfId="0" applyFont="1" applyFill="1" applyBorder="1" applyAlignment="1">
      <alignment vertical="top" wrapText="1"/>
    </xf>
    <xf numFmtId="49" fontId="6" fillId="0" borderId="4" xfId="0" applyNumberFormat="1" applyFont="1" applyBorder="1" applyAlignment="1">
      <alignment vertical="top" wrapText="1"/>
    </xf>
    <xf numFmtId="49" fontId="6" fillId="0" borderId="2" xfId="0" applyNumberFormat="1" applyFont="1" applyBorder="1" applyAlignment="1">
      <alignmen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0" fontId="6" fillId="0" borderId="2" xfId="0" applyFont="1" applyBorder="1" applyAlignment="1">
      <alignment horizontal="center" vertical="top" wrapText="1"/>
    </xf>
    <xf numFmtId="0" fontId="6" fillId="0" borderId="1" xfId="0" applyFont="1" applyBorder="1" applyAlignment="1">
      <alignment horizontal="left" vertical="top" wrapText="1"/>
    </xf>
    <xf numFmtId="0" fontId="10" fillId="0" borderId="2" xfId="0" applyFont="1" applyBorder="1" applyAlignment="1">
      <alignment horizontal="center" vertical="top" wrapText="1"/>
    </xf>
    <xf numFmtId="0" fontId="10" fillId="0" borderId="4" xfId="0" applyFont="1" applyBorder="1" applyAlignment="1">
      <alignment horizontal="center" vertical="top" wrapText="1"/>
    </xf>
    <xf numFmtId="0" fontId="10" fillId="0" borderId="1" xfId="0" applyFont="1" applyBorder="1" applyAlignment="1">
      <alignment horizontal="center" vertical="top" wrapText="1"/>
    </xf>
    <xf numFmtId="0" fontId="10" fillId="0" borderId="1" xfId="0" applyFont="1" applyBorder="1" applyAlignment="1">
      <alignment horizontal="left" vertical="top" wrapText="1"/>
    </xf>
    <xf numFmtId="0" fontId="6" fillId="0" borderId="4" xfId="0" applyFont="1" applyBorder="1" applyAlignment="1">
      <alignment horizontal="center" vertical="top" wrapText="1"/>
    </xf>
    <xf numFmtId="0" fontId="10" fillId="0" borderId="4" xfId="0" applyFont="1" applyBorder="1" applyAlignment="1">
      <alignment horizontal="center" vertical="top" wrapText="1"/>
    </xf>
    <xf numFmtId="0" fontId="0" fillId="0" borderId="2" xfId="0" applyFont="1" applyBorder="1" applyAlignment="1">
      <alignment horizontal="left" vertical="top" wrapText="1"/>
    </xf>
    <xf numFmtId="0" fontId="0" fillId="0" borderId="4" xfId="0" applyFont="1" applyBorder="1" applyAlignment="1">
      <alignment horizontal="left" vertical="top" wrapText="1"/>
    </xf>
    <xf numFmtId="49" fontId="0" fillId="0" borderId="4" xfId="0" applyNumberFormat="1" applyFont="1" applyBorder="1" applyAlignment="1">
      <alignment horizontal="left" vertical="top" wrapText="1"/>
    </xf>
    <xf numFmtId="0" fontId="6" fillId="0" borderId="4" xfId="0" applyFont="1" applyBorder="1" applyAlignment="1">
      <alignment vertical="top" wrapText="1"/>
    </xf>
    <xf numFmtId="0" fontId="10" fillId="0" borderId="4" xfId="0" applyFont="1" applyBorder="1" applyAlignment="1">
      <alignmen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0" fontId="6" fillId="0" borderId="1" xfId="0" applyFont="1" applyBorder="1" applyAlignment="1">
      <alignment horizontal="left" vertical="top" wrapText="1"/>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10" fillId="0" borderId="1" xfId="0" applyFont="1" applyBorder="1" applyAlignment="1">
      <alignment horizontal="center" vertical="top" wrapText="1"/>
    </xf>
    <xf numFmtId="0" fontId="10" fillId="0" borderId="1" xfId="0" applyFont="1" applyBorder="1" applyAlignment="1">
      <alignment vertical="top" wrapText="1"/>
    </xf>
    <xf numFmtId="0" fontId="10" fillId="0" borderId="1" xfId="0" applyFont="1" applyBorder="1" applyAlignment="1">
      <alignment horizontal="left" vertical="top" wrapText="1"/>
    </xf>
    <xf numFmtId="0" fontId="0" fillId="0" borderId="1" xfId="0" applyBorder="1" applyAlignment="1">
      <alignment horizontal="left" vertical="top" wrapText="1"/>
    </xf>
    <xf numFmtId="14" fontId="10" fillId="7" borderId="4" xfId="0" applyNumberFormat="1" applyFont="1" applyFill="1" applyBorder="1" applyAlignment="1">
      <alignment horizontal="center" vertical="top" wrapText="1"/>
    </xf>
    <xf numFmtId="0" fontId="10" fillId="0" borderId="4" xfId="0" applyFont="1" applyBorder="1" applyAlignment="1">
      <alignment horizontal="left" vertical="top" wrapText="1"/>
    </xf>
    <xf numFmtId="0" fontId="6" fillId="0" borderId="4" xfId="0" applyFont="1" applyBorder="1" applyAlignment="1">
      <alignment horizontal="left" vertical="top" wrapText="1"/>
    </xf>
    <xf numFmtId="0" fontId="10" fillId="0" borderId="4" xfId="0" applyFont="1" applyBorder="1" applyAlignment="1">
      <alignment vertical="top" wrapText="1"/>
    </xf>
    <xf numFmtId="0" fontId="6" fillId="0" borderId="1" xfId="0" applyFont="1" applyBorder="1" applyAlignment="1">
      <alignment horizontal="left" vertical="top" wrapText="1"/>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0" fontId="0" fillId="0" borderId="1" xfId="0" applyBorder="1" applyAlignment="1">
      <alignment vertical="top" wrapText="1"/>
    </xf>
    <xf numFmtId="0" fontId="10" fillId="0" borderId="1" xfId="0" applyFont="1" applyBorder="1" applyAlignment="1">
      <alignment horizontal="center" vertical="top" wrapText="1"/>
    </xf>
    <xf numFmtId="0" fontId="10" fillId="0" borderId="1" xfId="0" applyFont="1" applyBorder="1" applyAlignment="1">
      <alignment vertical="top" wrapText="1"/>
    </xf>
    <xf numFmtId="0" fontId="10" fillId="0" borderId="1" xfId="0" applyFont="1" applyBorder="1" applyAlignment="1">
      <alignment horizontal="left" vertical="top" wrapText="1"/>
    </xf>
    <xf numFmtId="0" fontId="0" fillId="0" borderId="1" xfId="0" applyBorder="1" applyAlignment="1">
      <alignment horizontal="left" vertical="top" wrapText="1"/>
    </xf>
    <xf numFmtId="0" fontId="10" fillId="0" borderId="1" xfId="0" applyFont="1" applyFill="1" applyBorder="1" applyAlignment="1">
      <alignment vertical="top" wrapText="1"/>
    </xf>
    <xf numFmtId="49" fontId="6" fillId="0" borderId="2"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0" fontId="6" fillId="0" borderId="2" xfId="0" applyFont="1" applyBorder="1" applyAlignment="1">
      <alignment horizontal="left" vertical="top" wrapText="1"/>
    </xf>
    <xf numFmtId="0" fontId="6" fillId="0" borderId="4" xfId="0" applyFont="1" applyBorder="1" applyAlignment="1">
      <alignment horizontal="left"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0" fillId="0" borderId="2" xfId="0" applyFont="1" applyBorder="1" applyAlignment="1">
      <alignment horizontal="center" vertical="top" wrapText="1"/>
    </xf>
    <xf numFmtId="0" fontId="6" fillId="0" borderId="2" xfId="0" applyFont="1" applyBorder="1" applyAlignment="1">
      <alignment vertical="top" wrapText="1"/>
    </xf>
    <xf numFmtId="0" fontId="6" fillId="0" borderId="4" xfId="0" applyFont="1" applyBorder="1" applyAlignment="1">
      <alignment vertical="top" wrapText="1"/>
    </xf>
    <xf numFmtId="49" fontId="10" fillId="0" borderId="2" xfId="0" applyNumberFormat="1" applyFont="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49" fontId="6" fillId="0" borderId="2" xfId="0" applyNumberFormat="1" applyFont="1" applyFill="1" applyBorder="1" applyAlignment="1">
      <alignment horizontal="left" vertical="top" wrapText="1"/>
    </xf>
    <xf numFmtId="0" fontId="6" fillId="0" borderId="2" xfId="0" applyFont="1" applyFill="1" applyBorder="1" applyAlignment="1">
      <alignment horizontal="left" vertical="top" wrapText="1"/>
    </xf>
    <xf numFmtId="0" fontId="0" fillId="0" borderId="1" xfId="0" applyFont="1" applyBorder="1" applyAlignment="1">
      <alignment horizontal="center" vertical="top" wrapText="1"/>
    </xf>
    <xf numFmtId="0" fontId="6" fillId="0" borderId="1" xfId="0" applyFont="1" applyBorder="1" applyAlignment="1">
      <alignment vertical="top" wrapText="1"/>
    </xf>
    <xf numFmtId="0" fontId="10" fillId="0" borderId="4" xfId="0" applyFont="1" applyBorder="1"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10" fillId="0" borderId="1" xfId="0" applyFont="1" applyBorder="1" applyAlignment="1">
      <alignment horizontal="center" vertical="top" wrapText="1"/>
    </xf>
    <xf numFmtId="0" fontId="10" fillId="0" borderId="1" xfId="0" applyFont="1" applyBorder="1" applyAlignment="1">
      <alignment vertical="top" wrapText="1"/>
    </xf>
    <xf numFmtId="0" fontId="10" fillId="0" borderId="1" xfId="0" applyFont="1" applyBorder="1" applyAlignment="1">
      <alignment horizontal="left" vertical="top" wrapText="1"/>
    </xf>
    <xf numFmtId="0" fontId="0" fillId="0" borderId="1" xfId="0" applyBorder="1" applyAlignment="1">
      <alignment horizontal="left" vertical="top" wrapText="1"/>
    </xf>
    <xf numFmtId="0" fontId="10" fillId="0" borderId="1" xfId="0" applyFont="1" applyFill="1" applyBorder="1" applyAlignment="1">
      <alignment horizontal="center" vertical="top" wrapText="1"/>
    </xf>
    <xf numFmtId="0" fontId="10" fillId="0" borderId="1" xfId="0" applyFont="1" applyFill="1" applyBorder="1" applyAlignment="1">
      <alignment vertical="top" wrapText="1"/>
    </xf>
    <xf numFmtId="0" fontId="6" fillId="0" borderId="1" xfId="0" applyFont="1" applyFill="1" applyBorder="1" applyAlignment="1">
      <alignment horizontal="center" vertical="top" wrapText="1"/>
    </xf>
    <xf numFmtId="0" fontId="6" fillId="0" borderId="1" xfId="0" applyFont="1" applyFill="1" applyBorder="1" applyAlignment="1">
      <alignment vertical="top" wrapText="1"/>
    </xf>
    <xf numFmtId="0" fontId="6" fillId="0" borderId="4" xfId="0" applyFont="1" applyBorder="1" applyAlignment="1">
      <alignment horizontal="center" vertical="top" wrapText="1"/>
    </xf>
    <xf numFmtId="0" fontId="6" fillId="0" borderId="1" xfId="0" applyFont="1" applyBorder="1" applyAlignment="1">
      <alignment horizontal="center" vertical="top" wrapText="1"/>
    </xf>
    <xf numFmtId="14" fontId="6" fillId="9" borderId="4" xfId="0" applyNumberFormat="1" applyFont="1" applyFill="1" applyBorder="1" applyAlignment="1">
      <alignment horizontal="center" vertical="top" wrapText="1"/>
    </xf>
    <xf numFmtId="0" fontId="10" fillId="9" borderId="1" xfId="0" applyFont="1" applyFill="1" applyBorder="1" applyAlignment="1">
      <alignment horizontal="center" vertical="top" wrapText="1"/>
    </xf>
    <xf numFmtId="176" fontId="10" fillId="9" borderId="1" xfId="0" applyNumberFormat="1" applyFont="1" applyFill="1" applyBorder="1" applyAlignment="1">
      <alignment horizontal="center" vertical="top" wrapText="1"/>
    </xf>
    <xf numFmtId="0" fontId="10" fillId="9" borderId="1" xfId="0" applyFont="1" applyFill="1" applyBorder="1" applyAlignment="1">
      <alignment vertical="top" wrapText="1"/>
    </xf>
    <xf numFmtId="49" fontId="10" fillId="0" borderId="2" xfId="0" applyNumberFormat="1" applyFont="1" applyFill="1" applyBorder="1" applyAlignment="1">
      <alignment horizontal="left" vertical="top" wrapText="1"/>
    </xf>
    <xf numFmtId="0" fontId="6" fillId="0" borderId="4" xfId="0" applyFont="1" applyBorder="1" applyAlignment="1">
      <alignment horizontal="center" vertical="top" wrapText="1"/>
    </xf>
    <xf numFmtId="0" fontId="6" fillId="0" borderId="1"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49" fontId="10" fillId="0" borderId="2" xfId="0" applyNumberFormat="1" applyFont="1" applyBorder="1" applyAlignment="1">
      <alignment horizontal="left" vertical="top" wrapText="1"/>
    </xf>
    <xf numFmtId="49" fontId="10" fillId="0" borderId="3" xfId="0" applyNumberFormat="1" applyFont="1" applyBorder="1" applyAlignment="1">
      <alignment horizontal="left" vertical="top" wrapText="1"/>
    </xf>
    <xf numFmtId="49" fontId="10" fillId="0" borderId="4" xfId="0" applyNumberFormat="1" applyFont="1" applyBorder="1" applyAlignment="1">
      <alignment horizontal="left" vertical="top" wrapText="1"/>
    </xf>
    <xf numFmtId="0" fontId="10" fillId="0" borderId="2" xfId="0" applyFont="1" applyBorder="1" applyAlignment="1">
      <alignment horizontal="center" vertical="top" wrapText="1"/>
    </xf>
    <xf numFmtId="0" fontId="10" fillId="0" borderId="3" xfId="0" applyFont="1" applyBorder="1" applyAlignment="1">
      <alignment horizontal="center" vertical="top" wrapText="1"/>
    </xf>
    <xf numFmtId="0" fontId="10" fillId="0" borderId="4" xfId="0" applyFont="1" applyBorder="1" applyAlignment="1">
      <alignment horizontal="center" vertical="top" wrapText="1"/>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0" fillId="0" borderId="4"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0" fillId="0" borderId="2" xfId="0" applyFont="1" applyBorder="1" applyAlignment="1">
      <alignment horizontal="center" vertical="top" wrapText="1"/>
    </xf>
    <xf numFmtId="0" fontId="0" fillId="0" borderId="3" xfId="0" applyFont="1" applyBorder="1" applyAlignment="1">
      <alignment horizontal="center" vertical="top" wrapText="1"/>
    </xf>
    <xf numFmtId="0" fontId="0" fillId="0" borderId="4" xfId="0" applyFont="1" applyBorder="1" applyAlignment="1">
      <alignment horizontal="center"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49" fontId="0" fillId="0" borderId="2" xfId="0" applyNumberFormat="1" applyFont="1" applyBorder="1" applyAlignment="1">
      <alignment horizontal="left" vertical="top" wrapText="1"/>
    </xf>
    <xf numFmtId="49" fontId="0" fillId="0" borderId="4" xfId="0" applyNumberFormat="1" applyFont="1" applyBorder="1" applyAlignment="1">
      <alignment horizontal="left" vertical="top" wrapText="1"/>
    </xf>
    <xf numFmtId="0" fontId="6" fillId="0" borderId="2" xfId="0" applyFont="1" applyBorder="1" applyAlignment="1">
      <alignment vertical="top" wrapText="1"/>
    </xf>
    <xf numFmtId="0" fontId="6" fillId="0" borderId="3" xfId="0" applyFont="1" applyBorder="1" applyAlignment="1">
      <alignment vertical="top" wrapText="1"/>
    </xf>
    <xf numFmtId="0" fontId="6" fillId="0" borderId="4" xfId="0" applyFont="1" applyBorder="1" applyAlignment="1">
      <alignment vertical="top" wrapText="1"/>
    </xf>
    <xf numFmtId="0" fontId="0" fillId="7" borderId="2" xfId="0" applyFont="1" applyFill="1" applyBorder="1" applyAlignment="1">
      <alignment horizontal="left" vertical="top" wrapText="1"/>
    </xf>
    <xf numFmtId="0" fontId="0" fillId="7" borderId="3" xfId="0" applyFont="1" applyFill="1" applyBorder="1" applyAlignment="1">
      <alignment horizontal="left" vertical="top" wrapText="1"/>
    </xf>
    <xf numFmtId="0" fontId="0" fillId="7" borderId="4" xfId="0" applyFont="1" applyFill="1" applyBorder="1" applyAlignment="1">
      <alignment horizontal="left" vertical="top" wrapText="1"/>
    </xf>
    <xf numFmtId="0" fontId="6" fillId="7" borderId="2" xfId="0" applyFont="1" applyFill="1" applyBorder="1" applyAlignment="1">
      <alignment horizontal="left" vertical="top" wrapText="1"/>
    </xf>
    <xf numFmtId="0" fontId="6" fillId="7" borderId="3" xfId="0" applyFont="1" applyFill="1" applyBorder="1" applyAlignment="1">
      <alignment horizontal="left" vertical="top" wrapText="1"/>
    </xf>
    <xf numFmtId="0" fontId="6" fillId="7" borderId="4" xfId="0" applyFont="1" applyFill="1" applyBorder="1" applyAlignment="1">
      <alignment horizontal="left" vertical="top" wrapText="1"/>
    </xf>
    <xf numFmtId="49" fontId="6" fillId="0" borderId="2" xfId="0" applyNumberFormat="1" applyFont="1" applyBorder="1" applyAlignment="1">
      <alignment horizontal="left" vertical="top" wrapText="1"/>
    </xf>
    <xf numFmtId="49" fontId="6" fillId="0" borderId="3"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0" fontId="6" fillId="0" borderId="2" xfId="0" applyFont="1" applyFill="1" applyBorder="1" applyAlignment="1">
      <alignment horizontal="center" vertical="top" wrapText="1"/>
    </xf>
    <xf numFmtId="0" fontId="6" fillId="0" borderId="3" xfId="0" applyFont="1" applyFill="1" applyBorder="1" applyAlignment="1">
      <alignment horizontal="center" vertical="top" wrapText="1"/>
    </xf>
    <xf numFmtId="0" fontId="6" fillId="0" borderId="2"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49" fontId="6" fillId="0" borderId="2" xfId="0" applyNumberFormat="1" applyFont="1" applyFill="1" applyBorder="1" applyAlignment="1">
      <alignment horizontal="left" vertical="top" wrapText="1"/>
    </xf>
    <xf numFmtId="49" fontId="6" fillId="0" borderId="3" xfId="0" applyNumberFormat="1" applyFont="1" applyFill="1" applyBorder="1" applyAlignment="1">
      <alignment horizontal="left" vertical="top" wrapText="1"/>
    </xf>
    <xf numFmtId="49" fontId="6" fillId="0" borderId="4" xfId="0" applyNumberFormat="1"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0" fontId="6" fillId="0" borderId="1" xfId="0" applyFont="1" applyBorder="1" applyAlignment="1">
      <alignment horizontal="left" vertical="top" wrapText="1"/>
    </xf>
    <xf numFmtId="0" fontId="0" fillId="0" borderId="1" xfId="0" applyFont="1" applyBorder="1" applyAlignment="1">
      <alignment horizontal="center" vertical="top" wrapText="1"/>
    </xf>
    <xf numFmtId="0" fontId="0" fillId="0" borderId="1" xfId="0" applyFont="1" applyBorder="1" applyAlignment="1">
      <alignmen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center" vertical="top" wrapText="1"/>
    </xf>
    <xf numFmtId="0" fontId="0" fillId="0" borderId="4" xfId="0" applyBorder="1" applyAlignment="1">
      <alignment horizontal="left" vertical="top" wrapText="1"/>
    </xf>
    <xf numFmtId="0" fontId="6" fillId="7" borderId="2" xfId="0" applyFont="1" applyFill="1" applyBorder="1" applyAlignment="1">
      <alignment horizontal="center" vertical="top" wrapText="1"/>
    </xf>
    <xf numFmtId="0" fontId="6" fillId="7" borderId="3" xfId="0" applyFont="1" applyFill="1" applyBorder="1" applyAlignment="1">
      <alignment horizontal="center" vertical="top" wrapText="1"/>
    </xf>
    <xf numFmtId="0" fontId="6" fillId="7" borderId="4" xfId="0" applyFont="1" applyFill="1" applyBorder="1" applyAlignment="1">
      <alignment horizontal="center" vertical="top" wrapText="1"/>
    </xf>
    <xf numFmtId="0" fontId="6" fillId="0" borderId="10" xfId="0" applyFont="1" applyBorder="1" applyAlignment="1">
      <alignment horizontal="center" vertical="top" wrapText="1"/>
    </xf>
    <xf numFmtId="0" fontId="6" fillId="0" borderId="20" xfId="0" applyFont="1" applyBorder="1" applyAlignment="1">
      <alignment horizontal="center" vertical="top" wrapText="1"/>
    </xf>
    <xf numFmtId="0" fontId="6" fillId="0" borderId="2" xfId="0" applyFont="1" applyFill="1" applyBorder="1" applyAlignment="1">
      <alignment vertical="top" wrapText="1"/>
    </xf>
    <xf numFmtId="0" fontId="6" fillId="0" borderId="3" xfId="0" applyFont="1" applyFill="1" applyBorder="1" applyAlignment="1">
      <alignment vertical="top" wrapText="1"/>
    </xf>
    <xf numFmtId="0" fontId="6" fillId="0" borderId="21" xfId="0" applyFont="1" applyBorder="1" applyAlignment="1">
      <alignment horizontal="left" vertical="top" wrapText="1"/>
    </xf>
    <xf numFmtId="0" fontId="6" fillId="0" borderId="22" xfId="0" applyFont="1" applyBorder="1" applyAlignment="1">
      <alignment horizontal="left" vertical="top" wrapText="1"/>
    </xf>
    <xf numFmtId="0" fontId="6" fillId="0" borderId="9" xfId="0" applyFont="1" applyBorder="1" applyAlignment="1">
      <alignment horizontal="left" vertical="top" wrapText="1"/>
    </xf>
    <xf numFmtId="0" fontId="0" fillId="0" borderId="10" xfId="0" applyBorder="1" applyAlignment="1">
      <alignment horizontal="center" vertical="top" wrapText="1"/>
    </xf>
    <xf numFmtId="0" fontId="0" fillId="0" borderId="19" xfId="0" applyBorder="1" applyAlignment="1">
      <alignment horizontal="center" vertical="top" wrapText="1"/>
    </xf>
    <xf numFmtId="0" fontId="6" fillId="0" borderId="19" xfId="0" applyFont="1" applyBorder="1" applyAlignment="1">
      <alignment horizontal="center" vertical="top" wrapText="1"/>
    </xf>
    <xf numFmtId="0" fontId="0" fillId="0" borderId="2" xfId="0" applyBorder="1" applyAlignment="1">
      <alignment vertical="top" wrapText="1"/>
    </xf>
    <xf numFmtId="0" fontId="0" fillId="0" borderId="3" xfId="0" applyBorder="1" applyAlignment="1">
      <alignment vertical="top" wrapText="1"/>
    </xf>
    <xf numFmtId="49" fontId="6" fillId="7" borderId="2" xfId="0" applyNumberFormat="1" applyFont="1" applyFill="1" applyBorder="1" applyAlignment="1">
      <alignment horizontal="left" vertical="top" wrapText="1"/>
    </xf>
    <xf numFmtId="49" fontId="6" fillId="7" borderId="3" xfId="0" applyNumberFormat="1" applyFont="1" applyFill="1" applyBorder="1" applyAlignment="1">
      <alignment horizontal="left" vertical="top" wrapText="1"/>
    </xf>
    <xf numFmtId="49" fontId="6" fillId="7" borderId="4" xfId="0" applyNumberFormat="1" applyFont="1" applyFill="1" applyBorder="1" applyAlignment="1">
      <alignment horizontal="left" vertical="top" wrapText="1"/>
    </xf>
    <xf numFmtId="0" fontId="0" fillId="0" borderId="1" xfId="0" applyFont="1" applyBorder="1" applyAlignment="1">
      <alignment horizontal="left" vertical="top" wrapText="1"/>
    </xf>
    <xf numFmtId="0" fontId="0" fillId="0" borderId="1" xfId="0" applyBorder="1" applyAlignment="1">
      <alignment horizontal="center" vertical="top" wrapText="1"/>
    </xf>
    <xf numFmtId="0" fontId="0" fillId="0" borderId="4" xfId="0" applyBorder="1" applyAlignment="1">
      <alignment vertical="top" wrapText="1"/>
    </xf>
    <xf numFmtId="0" fontId="0" fillId="0" borderId="1" xfId="0" applyBorder="1" applyAlignment="1">
      <alignment vertical="top" wrapText="1"/>
    </xf>
    <xf numFmtId="0" fontId="0" fillId="0" borderId="20" xfId="0" applyBorder="1" applyAlignment="1">
      <alignment horizontal="center" vertical="top" wrapText="1"/>
    </xf>
    <xf numFmtId="0" fontId="10" fillId="0" borderId="2" xfId="0" applyFont="1" applyBorder="1" applyAlignment="1">
      <alignment vertical="top" wrapText="1"/>
    </xf>
    <xf numFmtId="0" fontId="10" fillId="0" borderId="3" xfId="0" applyFont="1" applyBorder="1" applyAlignment="1">
      <alignment vertical="top" wrapText="1"/>
    </xf>
    <xf numFmtId="0" fontId="10" fillId="0" borderId="4" xfId="0" applyFont="1" applyBorder="1" applyAlignment="1">
      <alignment vertical="top" wrapText="1"/>
    </xf>
    <xf numFmtId="0" fontId="10" fillId="0" borderId="1" xfId="0" applyFont="1" applyBorder="1" applyAlignment="1">
      <alignment horizontal="center" vertical="top" wrapText="1"/>
    </xf>
    <xf numFmtId="0" fontId="10" fillId="0" borderId="1" xfId="0" applyFont="1" applyBorder="1" applyAlignment="1">
      <alignment vertical="top" wrapText="1"/>
    </xf>
    <xf numFmtId="0" fontId="10" fillId="0" borderId="1" xfId="0" applyFont="1" applyBorder="1" applyAlignment="1">
      <alignment horizontal="left" vertical="top" wrapText="1"/>
    </xf>
    <xf numFmtId="0" fontId="14" fillId="0" borderId="2" xfId="0" applyFont="1" applyBorder="1" applyAlignment="1">
      <alignment horizontal="center" vertical="top" wrapText="1"/>
    </xf>
    <xf numFmtId="0" fontId="14" fillId="0" borderId="3" xfId="0" applyFont="1" applyBorder="1" applyAlignment="1">
      <alignment horizontal="center" vertical="top"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1" xfId="0" applyBorder="1" applyAlignment="1">
      <alignment horizontal="left" vertical="top" wrapText="1"/>
    </xf>
    <xf numFmtId="0" fontId="6" fillId="0" borderId="10" xfId="0" applyFont="1" applyBorder="1" applyAlignment="1">
      <alignment horizontal="left" vertical="top" wrapText="1"/>
    </xf>
    <xf numFmtId="0" fontId="6" fillId="0" borderId="19" xfId="0" applyFont="1" applyBorder="1" applyAlignment="1">
      <alignment horizontal="left" vertical="top" wrapText="1"/>
    </xf>
    <xf numFmtId="0" fontId="6" fillId="0" borderId="20" xfId="0" applyFont="1" applyBorder="1" applyAlignment="1">
      <alignment horizontal="left" vertical="top" wrapText="1"/>
    </xf>
    <xf numFmtId="49" fontId="6" fillId="0" borderId="2" xfId="0" applyNumberFormat="1" applyFont="1" applyBorder="1" applyAlignment="1">
      <alignment horizontal="center" vertical="top" wrapText="1"/>
    </xf>
    <xf numFmtId="49" fontId="6" fillId="0" borderId="4" xfId="0" applyNumberFormat="1" applyFont="1" applyBorder="1" applyAlignment="1">
      <alignment horizontal="center" vertical="top" wrapText="1"/>
    </xf>
    <xf numFmtId="0" fontId="10" fillId="0" borderId="2" xfId="0" applyFont="1" applyFill="1" applyBorder="1" applyAlignment="1">
      <alignment horizontal="center" vertical="top" wrapText="1"/>
    </xf>
    <xf numFmtId="0" fontId="10" fillId="0" borderId="3" xfId="0" applyFont="1" applyFill="1" applyBorder="1" applyAlignment="1">
      <alignment horizontal="center" vertical="top" wrapText="1"/>
    </xf>
    <xf numFmtId="0" fontId="10" fillId="0" borderId="4" xfId="0" applyFont="1" applyFill="1" applyBorder="1" applyAlignment="1">
      <alignment horizontal="center" vertical="top" wrapText="1"/>
    </xf>
    <xf numFmtId="0" fontId="10" fillId="0" borderId="2" xfId="0" applyFont="1" applyFill="1" applyBorder="1" applyAlignment="1">
      <alignment horizontal="left" vertical="top" wrapText="1"/>
    </xf>
    <xf numFmtId="0" fontId="10" fillId="0" borderId="3" xfId="0" applyFont="1" applyFill="1" applyBorder="1" applyAlignment="1">
      <alignment horizontal="left" vertical="top" wrapText="1"/>
    </xf>
    <xf numFmtId="0" fontId="10" fillId="0" borderId="4" xfId="0" applyFont="1" applyFill="1" applyBorder="1" applyAlignment="1">
      <alignment horizontal="left" vertical="top" wrapText="1"/>
    </xf>
    <xf numFmtId="0" fontId="6" fillId="0" borderId="1" xfId="0" applyFont="1" applyFill="1" applyBorder="1" applyAlignment="1">
      <alignment horizontal="center" vertical="top" wrapText="1"/>
    </xf>
    <xf numFmtId="0" fontId="6" fillId="0" borderId="1" xfId="0" applyFont="1" applyFill="1" applyBorder="1" applyAlignment="1">
      <alignment vertical="top" wrapText="1"/>
    </xf>
    <xf numFmtId="0" fontId="10" fillId="0" borderId="1" xfId="0" applyFont="1" applyFill="1" applyBorder="1" applyAlignment="1">
      <alignment horizontal="center" vertical="top" wrapText="1"/>
    </xf>
    <xf numFmtId="0" fontId="10" fillId="0" borderId="1" xfId="0" applyFont="1" applyFill="1" applyBorder="1" applyAlignment="1">
      <alignment vertical="top" wrapText="1"/>
    </xf>
    <xf numFmtId="0" fontId="10" fillId="0" borderId="2" xfId="0" applyFont="1" applyFill="1" applyBorder="1" applyAlignment="1">
      <alignment vertical="top" wrapText="1"/>
    </xf>
    <xf numFmtId="0" fontId="10" fillId="0" borderId="4" xfId="0" applyFont="1" applyFill="1" applyBorder="1" applyAlignment="1">
      <alignment vertical="top" wrapText="1"/>
    </xf>
    <xf numFmtId="0" fontId="17" fillId="0" borderId="2" xfId="0" applyFont="1" applyBorder="1" applyAlignment="1">
      <alignment horizontal="center" vertical="top" wrapText="1"/>
    </xf>
    <xf numFmtId="0" fontId="17" fillId="0" borderId="2" xfId="0" applyFont="1" applyBorder="1" applyAlignment="1">
      <alignment horizontal="left" vertical="top" wrapText="1"/>
    </xf>
  </cellXfs>
  <cellStyles count="4">
    <cellStyle name="60% - アクセント 6" xfId="1" builtinId="52"/>
    <cellStyle name="見出し-1" xfId="2"/>
    <cellStyle name="見出し-2" xfId="3"/>
    <cellStyle name="標準" xfId="0" builtinId="0" customBuiltin="1"/>
  </cellStyles>
  <dxfs count="1180">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79"/>
      <tableStyleElement type="headerRow" dxfId="117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fujii/065%20OPTiM/repository/jakarta332j/docs/trunk/&#12467;&#12540;&#12523;&#12475;&#12531;&#12479;&#12540;/product/04_&#20316;&#25104;&#36039;&#26009;/13_&#35430;&#39443;/ph4/&#35430;&#39443;&#38917;&#30446;%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一覧"/>
      <sheetName val="不具合一覧"/>
      <sheetName val="認証"/>
      <sheetName val="オペレーション画面"/>
      <sheetName val="ナレッジ登録画面"/>
      <sheetName val="ナレッジ管理画面"/>
      <sheetName val="ナレッジ一括登録画面"/>
      <sheetName val="ユーザ辞書画面"/>
      <sheetName val="利用時間確認画面"/>
      <sheetName val="ライセンス管理画面"/>
      <sheetName val="企業管理画面"/>
      <sheetName val="代理店管理画面"/>
      <sheetName val="通話履歴管理画面"/>
      <sheetName val="お問い合わせ画面"/>
      <sheetName val="音声ファイル削除処理"/>
      <sheetName val="音声ファイル圧縮処理"/>
      <sheetName val="その他"/>
      <sheetName val="その他の補足"/>
      <sheetName val="別紙_テスト用ユーザ"/>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arthian2">
  <a:themeElements>
    <a:clrScheme name="earthian2">
      <a:dk1>
        <a:sysClr val="windowText" lastClr="000000"/>
      </a:dk1>
      <a:lt1>
        <a:sysClr val="window" lastClr="FFFFFF"/>
      </a:lt1>
      <a:dk2>
        <a:srgbClr val="FF6699"/>
      </a:dk2>
      <a:lt2>
        <a:srgbClr val="FFCCFF"/>
      </a:lt2>
      <a:accent1>
        <a:srgbClr val="FF00FF"/>
      </a:accent1>
      <a:accent2>
        <a:srgbClr val="FF0000"/>
      </a:accent2>
      <a:accent3>
        <a:srgbClr val="FF9933"/>
      </a:accent3>
      <a:accent4>
        <a:srgbClr val="FFFF00"/>
      </a:accent4>
      <a:accent5>
        <a:srgbClr val="00FF00"/>
      </a:accent5>
      <a:accent6>
        <a:srgbClr val="0000FF"/>
      </a:accent6>
      <a:hlink>
        <a:srgbClr val="0000FF"/>
      </a:hlink>
      <a:folHlink>
        <a:srgbClr val="6600CC"/>
      </a:folHlink>
    </a:clrScheme>
    <a:fontScheme name="earthian">
      <a:majorFont>
        <a:latin typeface="Century Gothic"/>
        <a:ea typeface="Meiryo UI"/>
        <a:cs typeface=""/>
      </a:majorFont>
      <a:minorFont>
        <a:latin typeface="Century Gothic"/>
        <a:ea typeface="Meiryo UI"/>
        <a:cs typeface=""/>
      </a:minorFont>
    </a:fontScheme>
    <a:fmtScheme name="キュート">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78000"/>
                <a:satMod val="220000"/>
              </a:schemeClr>
            </a:gs>
            <a:gs pos="100000">
              <a:schemeClr val="phClr">
                <a:shade val="35000"/>
                <a:satMod val="155000"/>
              </a:schemeClr>
            </a:gs>
          </a:gsLst>
          <a:path path="circle">
            <a:fillToRect l="50000" t="50000" r="50000" b="50000"/>
          </a:path>
        </a:gradFill>
        <a:blipFill>
          <a:blip xmlns:r="http://schemas.openxmlformats.org/officeDocument/2006/relationships" r:embed="rId1">
            <a:duotone>
              <a:schemeClr val="phClr">
                <a:shade val="60000"/>
                <a:satMod val="180000"/>
              </a:schemeClr>
              <a:schemeClr val="phClr">
                <a:tint val="500"/>
                <a:satMod val="150000"/>
              </a:schemeClr>
            </a:duotone>
          </a:blip>
          <a:tile tx="0" ty="0" sx="50000" sy="50000" flip="none" algn="tl"/>
        </a:blipFill>
      </a:bgFillStyleLst>
    </a:fmtScheme>
  </a:themeElements>
  <a:objectDefaults>
    <a:spDef>
      <a:spPr>
        <a:solidFill>
          <a:schemeClr val="bg1"/>
        </a:solidFill>
        <a:ln w="9525">
          <a:solidFill>
            <a:schemeClr val="tx1"/>
          </a:solidFill>
        </a:ln>
      </a:spPr>
      <a:bodyPr vertOverflow="clip" horzOverflow="clip" lIns="36000" tIns="36000" rIns="36000" bIns="36000" rtlCol="0" anchor="t"/>
      <a:lstStyle>
        <a:defPPr algn="l">
          <a:defRPr kumimoji="1" sz="10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tx1"/>
          </a:solidFill>
        </a:ln>
      </a:spPr>
      <a:bodyPr/>
      <a:lstStyle/>
      <a:style>
        <a:lnRef idx="1">
          <a:schemeClr val="accent1"/>
        </a:lnRef>
        <a:fillRef idx="0">
          <a:schemeClr val="accent1"/>
        </a:fillRef>
        <a:effectRef idx="0">
          <a:schemeClr val="accent1"/>
        </a:effectRef>
        <a:fontRef idx="minor">
          <a:schemeClr val="tx1"/>
        </a:fontRef>
      </a:style>
    </a:lnDef>
    <a:txDef>
      <a:spPr>
        <a:noFill/>
        <a:ln w="9525" cmpd="sng">
          <a:noFill/>
        </a:ln>
      </a:spPr>
      <a:bodyPr vertOverflow="overflow" horzOverflow="overflow" wrap="none" lIns="0" tIns="0" rIns="0" bIns="0" rtlCol="0" anchor="t"/>
      <a:lstStyle>
        <a:defPPr algn="l">
          <a:defRPr kumimoji="1" sz="1000">
            <a:latin typeface="Meiryo UI" panose="020B0604030504040204" pitchFamily="50" charset="-128"/>
            <a:ea typeface="Meiryo UI" panose="020B0604030504040204" pitchFamily="50" charset="-128"/>
            <a:cs typeface="Meiryo UI" panose="020B0604030504040204" pitchFamily="50" charset="-128"/>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40"/>
  <sheetViews>
    <sheetView tabSelected="1" workbookViewId="0">
      <selection activeCell="K37" sqref="K37"/>
    </sheetView>
  </sheetViews>
  <sheetFormatPr defaultRowHeight="14.25" x14ac:dyDescent="0.25"/>
  <cols>
    <col min="1" max="1" width="3.5" style="15" bestFit="1" customWidth="1"/>
    <col min="2" max="2" width="18.375" style="15" bestFit="1" customWidth="1"/>
    <col min="3" max="4" width="9" style="15"/>
    <col min="5" max="5" width="9.5" style="15" bestFit="1" customWidth="1"/>
    <col min="6" max="6" width="9.25" style="15" bestFit="1" customWidth="1"/>
    <col min="7" max="7" width="39.125" style="15" customWidth="1"/>
    <col min="8" max="16384" width="9" style="15"/>
  </cols>
  <sheetData>
    <row r="1" spans="1:7" ht="16.5" x14ac:dyDescent="0.25">
      <c r="A1" s="21" t="s">
        <v>17</v>
      </c>
    </row>
    <row r="2" spans="1:7" x14ac:dyDescent="0.25">
      <c r="A2" s="27"/>
      <c r="B2" s="8" t="s">
        <v>13</v>
      </c>
      <c r="C2" s="8" t="s">
        <v>10</v>
      </c>
      <c r="D2" s="8" t="s">
        <v>11</v>
      </c>
      <c r="E2" s="8" t="s">
        <v>12</v>
      </c>
      <c r="F2" s="8" t="s">
        <v>26</v>
      </c>
      <c r="G2" s="8" t="s">
        <v>63</v>
      </c>
    </row>
    <row r="3" spans="1:7" x14ac:dyDescent="0.25">
      <c r="A3" s="9">
        <v>1</v>
      </c>
      <c r="B3" s="1" t="s">
        <v>85</v>
      </c>
      <c r="C3" s="1">
        <f t="shared" ref="C3:C19" ca="1" si="0">INDIRECT("'"&amp;$B3&amp;"'"&amp;"!C1")</f>
        <v>326</v>
      </c>
      <c r="D3" s="1">
        <f t="shared" ref="D3:D19" ca="1" si="1">INDIRECT("'"&amp;$B3&amp;"'"&amp;"!D1")</f>
        <v>317</v>
      </c>
      <c r="E3" s="1">
        <f t="shared" ref="E3:E19" ca="1" si="2">D3/C3*100</f>
        <v>97.239263803680984</v>
      </c>
      <c r="F3" s="1">
        <f t="shared" ref="F3:F19" ca="1" si="3">INDIRECT("'"&amp;$B3&amp;"'"&amp;"!F1")</f>
        <v>9</v>
      </c>
      <c r="G3" s="1"/>
    </row>
    <row r="4" spans="1:7" x14ac:dyDescent="0.25">
      <c r="A4" s="9">
        <v>2</v>
      </c>
      <c r="B4" s="1" t="s">
        <v>98</v>
      </c>
      <c r="C4" s="1">
        <f t="shared" ca="1" si="0"/>
        <v>527</v>
      </c>
      <c r="D4" s="1">
        <f t="shared" ca="1" si="1"/>
        <v>527</v>
      </c>
      <c r="E4" s="1">
        <f t="shared" ref="E4:E10" ca="1" si="4">D4/C4*100</f>
        <v>100</v>
      </c>
      <c r="F4" s="1">
        <f t="shared" ca="1" si="3"/>
        <v>1</v>
      </c>
      <c r="G4" s="1"/>
    </row>
    <row r="5" spans="1:7" x14ac:dyDescent="0.25">
      <c r="A5" s="9">
        <v>3</v>
      </c>
      <c r="B5" s="1" t="s">
        <v>178</v>
      </c>
      <c r="C5" s="1">
        <f t="shared" ca="1" si="0"/>
        <v>141</v>
      </c>
      <c r="D5" s="1">
        <f t="shared" ca="1" si="1"/>
        <v>0</v>
      </c>
      <c r="E5" s="1">
        <f t="shared" ref="E5:E6" ca="1" si="5">D5/C5*100</f>
        <v>0</v>
      </c>
      <c r="F5" s="1">
        <f t="shared" ca="1" si="3"/>
        <v>0</v>
      </c>
      <c r="G5" s="1"/>
    </row>
    <row r="6" spans="1:7" x14ac:dyDescent="0.25">
      <c r="A6" s="9">
        <v>4</v>
      </c>
      <c r="B6" s="1" t="s">
        <v>599</v>
      </c>
      <c r="C6" s="1">
        <f t="shared" ca="1" si="0"/>
        <v>255</v>
      </c>
      <c r="D6" s="1">
        <f t="shared" ca="1" si="1"/>
        <v>0</v>
      </c>
      <c r="E6" s="1">
        <f t="shared" ca="1" si="5"/>
        <v>0</v>
      </c>
      <c r="F6" s="1">
        <f t="shared" ca="1" si="3"/>
        <v>0</v>
      </c>
      <c r="G6" s="1"/>
    </row>
    <row r="7" spans="1:7" x14ac:dyDescent="0.25">
      <c r="A7" s="9">
        <v>5</v>
      </c>
      <c r="B7" s="1" t="s">
        <v>600</v>
      </c>
      <c r="C7" s="1">
        <f t="shared" ca="1" si="0"/>
        <v>166</v>
      </c>
      <c r="D7" s="1">
        <f t="shared" ca="1" si="1"/>
        <v>0</v>
      </c>
      <c r="E7" s="1">
        <f t="shared" ca="1" si="4"/>
        <v>0</v>
      </c>
      <c r="F7" s="1">
        <f t="shared" ca="1" si="3"/>
        <v>0</v>
      </c>
      <c r="G7" s="1"/>
    </row>
    <row r="8" spans="1:7" x14ac:dyDescent="0.25">
      <c r="A8" s="9">
        <v>6</v>
      </c>
      <c r="B8" s="1" t="s">
        <v>953</v>
      </c>
      <c r="C8" s="1">
        <f t="shared" ca="1" si="0"/>
        <v>31</v>
      </c>
      <c r="D8" s="1">
        <f t="shared" ca="1" si="1"/>
        <v>0</v>
      </c>
      <c r="E8" s="1">
        <f t="shared" ca="1" si="4"/>
        <v>0</v>
      </c>
      <c r="F8" s="1">
        <f t="shared" ca="1" si="3"/>
        <v>0</v>
      </c>
      <c r="G8" s="1"/>
    </row>
    <row r="9" spans="1:7" x14ac:dyDescent="0.25">
      <c r="A9" s="9">
        <v>7</v>
      </c>
      <c r="B9" s="1" t="s">
        <v>1543</v>
      </c>
      <c r="C9" s="1">
        <f t="shared" ca="1" si="0"/>
        <v>180</v>
      </c>
      <c r="D9" s="1">
        <f t="shared" ca="1" si="1"/>
        <v>180</v>
      </c>
      <c r="E9" s="1">
        <f t="shared" ca="1" si="4"/>
        <v>100</v>
      </c>
      <c r="F9" s="1">
        <f t="shared" ca="1" si="3"/>
        <v>0</v>
      </c>
      <c r="G9" s="1"/>
    </row>
    <row r="10" spans="1:7" x14ac:dyDescent="0.25">
      <c r="A10" s="9">
        <v>8</v>
      </c>
      <c r="B10" s="1" t="s">
        <v>1544</v>
      </c>
      <c r="C10" s="1">
        <f t="shared" ca="1" si="0"/>
        <v>245</v>
      </c>
      <c r="D10" s="1">
        <f t="shared" ca="1" si="1"/>
        <v>245</v>
      </c>
      <c r="E10" s="1">
        <f t="shared" ca="1" si="4"/>
        <v>100</v>
      </c>
      <c r="F10" s="1">
        <f t="shared" ca="1" si="3"/>
        <v>0</v>
      </c>
      <c r="G10" s="1"/>
    </row>
    <row r="11" spans="1:7" x14ac:dyDescent="0.25">
      <c r="A11" s="9">
        <v>9</v>
      </c>
      <c r="B11" s="1" t="s">
        <v>601</v>
      </c>
      <c r="C11" s="1">
        <f t="shared" ca="1" si="0"/>
        <v>342</v>
      </c>
      <c r="D11" s="1">
        <f t="shared" ca="1" si="1"/>
        <v>0</v>
      </c>
      <c r="E11" s="1">
        <f t="shared" ca="1" si="2"/>
        <v>0</v>
      </c>
      <c r="F11" s="1">
        <f t="shared" ca="1" si="3"/>
        <v>0</v>
      </c>
      <c r="G11" s="1"/>
    </row>
    <row r="12" spans="1:7" x14ac:dyDescent="0.25">
      <c r="A12" s="9">
        <v>10</v>
      </c>
      <c r="B12" s="212" t="s">
        <v>1545</v>
      </c>
      <c r="C12" s="212">
        <f ca="1">INDIRECT("'"&amp;$B12&amp;"'"&amp;"!C1")</f>
        <v>31</v>
      </c>
      <c r="D12" s="212">
        <f ca="1">INDIRECT("'"&amp;$B12&amp;"'"&amp;"!D1")</f>
        <v>0</v>
      </c>
      <c r="E12" s="212">
        <f ca="1">D12/C12*100</f>
        <v>0</v>
      </c>
      <c r="F12" s="212">
        <f ca="1">INDIRECT("'"&amp;$B12&amp;"'"&amp;"!F1")</f>
        <v>0</v>
      </c>
      <c r="G12" s="1"/>
    </row>
    <row r="13" spans="1:7" x14ac:dyDescent="0.25">
      <c r="A13" s="9">
        <v>11</v>
      </c>
      <c r="B13" s="1" t="s">
        <v>1462</v>
      </c>
      <c r="C13" s="1">
        <f t="shared" ref="C13:C14" ca="1" si="6">INDIRECT("'"&amp;$B13&amp;"'"&amp;"!C1")</f>
        <v>59</v>
      </c>
      <c r="D13" s="1">
        <f t="shared" ref="D13:D14" ca="1" si="7">INDIRECT("'"&amp;$B13&amp;"'"&amp;"!D1")</f>
        <v>59</v>
      </c>
      <c r="E13" s="1">
        <f t="shared" ref="E13" ca="1" si="8">D13/C13*100</f>
        <v>100</v>
      </c>
      <c r="F13" s="1">
        <f t="shared" ref="F13:F14" ca="1" si="9">INDIRECT("'"&amp;$B13&amp;"'"&amp;"!F1")</f>
        <v>0</v>
      </c>
      <c r="G13" s="1"/>
    </row>
    <row r="14" spans="1:7" x14ac:dyDescent="0.25">
      <c r="A14" s="9">
        <v>12</v>
      </c>
      <c r="B14" s="1" t="s">
        <v>1534</v>
      </c>
      <c r="C14" s="1">
        <f t="shared" ca="1" si="6"/>
        <v>102</v>
      </c>
      <c r="D14" s="1">
        <f t="shared" ca="1" si="7"/>
        <v>102</v>
      </c>
      <c r="E14" s="1">
        <f t="shared" ref="E14" ca="1" si="10">D14/C14*100</f>
        <v>100</v>
      </c>
      <c r="F14" s="1">
        <f t="shared" ca="1" si="9"/>
        <v>0</v>
      </c>
      <c r="G14" s="1"/>
    </row>
    <row r="15" spans="1:7" x14ac:dyDescent="0.25">
      <c r="A15" s="9">
        <v>13</v>
      </c>
      <c r="B15" s="212" t="s">
        <v>1546</v>
      </c>
      <c r="C15" s="212">
        <f ca="1">INDIRECT("'"&amp;$B15&amp;"'"&amp;"!C1")</f>
        <v>10</v>
      </c>
      <c r="D15" s="212">
        <f ca="1">INDIRECT("'"&amp;$B15&amp;"'"&amp;"!D1")</f>
        <v>0</v>
      </c>
      <c r="E15" s="212">
        <f ca="1">D15/C15*100</f>
        <v>0</v>
      </c>
      <c r="F15" s="212">
        <f ca="1">INDIRECT("'"&amp;$B15&amp;"'"&amp;"!F1")</f>
        <v>0</v>
      </c>
      <c r="G15" s="1"/>
    </row>
    <row r="16" spans="1:7" x14ac:dyDescent="0.25">
      <c r="A16" s="9">
        <v>14</v>
      </c>
      <c r="B16" s="212" t="s">
        <v>1547</v>
      </c>
      <c r="C16" s="212">
        <f ca="1">INDIRECT("'"&amp;$B16&amp;"'"&amp;"!C1")</f>
        <v>58</v>
      </c>
      <c r="D16" s="212">
        <f ca="1">INDIRECT("'"&amp;$B16&amp;"'"&amp;"!D1")</f>
        <v>58</v>
      </c>
      <c r="E16" s="212">
        <f ca="1">D16/C16*100</f>
        <v>100</v>
      </c>
      <c r="F16" s="212">
        <f ca="1">INDIRECT("'"&amp;$B16&amp;"'"&amp;"!F1")</f>
        <v>0</v>
      </c>
      <c r="G16" s="1"/>
    </row>
    <row r="17" spans="1:7" x14ac:dyDescent="0.25">
      <c r="A17" s="9">
        <v>15</v>
      </c>
      <c r="B17" s="212" t="s">
        <v>1548</v>
      </c>
      <c r="C17" s="212">
        <f ca="1">INDIRECT("'"&amp;$B17&amp;"'"&amp;"!C1")</f>
        <v>21</v>
      </c>
      <c r="D17" s="212">
        <f ca="1">INDIRECT("'"&amp;$B17&amp;"'"&amp;"!D1")</f>
        <v>0</v>
      </c>
      <c r="E17" s="212">
        <f ca="1">D17/C17*100</f>
        <v>0</v>
      </c>
      <c r="F17" s="212">
        <f ca="1">INDIRECT("'"&amp;$B17&amp;"'"&amp;"!F1")</f>
        <v>0</v>
      </c>
      <c r="G17" s="1"/>
    </row>
    <row r="18" spans="1:7" x14ac:dyDescent="0.25">
      <c r="A18" s="9">
        <v>16</v>
      </c>
      <c r="B18" s="212" t="s">
        <v>1549</v>
      </c>
      <c r="C18" s="212">
        <f ca="1">INDIRECT("'"&amp;$B18&amp;"'"&amp;"!C1")</f>
        <v>114</v>
      </c>
      <c r="D18" s="212">
        <f ca="1">INDIRECT("'"&amp;$B18&amp;"'"&amp;"!D1")</f>
        <v>114</v>
      </c>
      <c r="E18" s="212">
        <f ca="1">D18/C18*100</f>
        <v>100</v>
      </c>
      <c r="F18" s="212">
        <f ca="1">INDIRECT("'"&amp;$B18&amp;"'"&amp;"!F1")</f>
        <v>0</v>
      </c>
      <c r="G18" s="1"/>
    </row>
    <row r="19" spans="1:7" x14ac:dyDescent="0.25">
      <c r="A19" s="9">
        <v>17</v>
      </c>
      <c r="B19" s="1" t="s">
        <v>46</v>
      </c>
      <c r="C19" s="1">
        <f t="shared" ca="1" si="0"/>
        <v>12</v>
      </c>
      <c r="D19" s="1">
        <f t="shared" ca="1" si="1"/>
        <v>0</v>
      </c>
      <c r="E19" s="1">
        <f t="shared" ca="1" si="2"/>
        <v>0</v>
      </c>
      <c r="F19" s="1">
        <f t="shared" ca="1" si="3"/>
        <v>0</v>
      </c>
      <c r="G19" s="1"/>
    </row>
    <row r="20" spans="1:7" x14ac:dyDescent="0.25">
      <c r="A20" s="9"/>
      <c r="B20" s="1"/>
      <c r="C20" s="1"/>
      <c r="D20" s="1"/>
      <c r="E20" s="1"/>
      <c r="F20" s="1"/>
      <c r="G20" s="1"/>
    </row>
    <row r="21" spans="1:7" x14ac:dyDescent="0.25">
      <c r="A21" s="9"/>
      <c r="B21" s="1" t="s">
        <v>14</v>
      </c>
      <c r="C21" s="19">
        <f ca="1">SUM(C3:C20)</f>
        <v>2620</v>
      </c>
      <c r="D21" s="1">
        <f ca="1">SUM(D3:D20)</f>
        <v>1602</v>
      </c>
      <c r="E21" s="20">
        <f ca="1">D21/C21*100</f>
        <v>61.145038167938935</v>
      </c>
      <c r="F21" s="1">
        <f ca="1">SUM(F3:F20)</f>
        <v>10</v>
      </c>
      <c r="G21" s="1"/>
    </row>
    <row r="23" spans="1:7" x14ac:dyDescent="0.25">
      <c r="B23" s="48" t="s">
        <v>50</v>
      </c>
    </row>
    <row r="24" spans="1:7" x14ac:dyDescent="0.25">
      <c r="B24" s="48" t="s">
        <v>51</v>
      </c>
      <c r="E24" s="15" t="s">
        <v>64</v>
      </c>
    </row>
    <row r="25" spans="1:7" x14ac:dyDescent="0.25">
      <c r="B25" s="48" t="s">
        <v>52</v>
      </c>
      <c r="E25" s="15" t="s">
        <v>53</v>
      </c>
    </row>
    <row r="27" spans="1:7" x14ac:dyDescent="0.25">
      <c r="B27" s="48" t="s">
        <v>57</v>
      </c>
      <c r="C27" s="15" t="s">
        <v>58</v>
      </c>
    </row>
    <row r="28" spans="1:7" x14ac:dyDescent="0.25">
      <c r="C28" s="48" t="s">
        <v>59</v>
      </c>
    </row>
    <row r="29" spans="1:7" x14ac:dyDescent="0.25">
      <c r="C29" s="48" t="s">
        <v>60</v>
      </c>
    </row>
    <row r="30" spans="1:7" x14ac:dyDescent="0.25">
      <c r="C30" s="48" t="s">
        <v>61</v>
      </c>
    </row>
    <row r="31" spans="1:7" x14ac:dyDescent="0.25">
      <c r="C31" s="48"/>
    </row>
    <row r="32" spans="1:7" x14ac:dyDescent="0.25">
      <c r="B32" s="48" t="s">
        <v>54</v>
      </c>
      <c r="C32" s="15" t="s">
        <v>55</v>
      </c>
    </row>
    <row r="33" spans="2:4" x14ac:dyDescent="0.25">
      <c r="C33" s="15" t="s">
        <v>56</v>
      </c>
    </row>
    <row r="34" spans="2:4" x14ac:dyDescent="0.25">
      <c r="C34" s="48" t="s">
        <v>62</v>
      </c>
    </row>
    <row r="36" spans="2:4" x14ac:dyDescent="0.25">
      <c r="B36" s="87" t="s">
        <v>94</v>
      </c>
    </row>
    <row r="39" spans="2:4" x14ac:dyDescent="0.25">
      <c r="B39" s="48" t="s">
        <v>174</v>
      </c>
    </row>
    <row r="40" spans="2:4" x14ac:dyDescent="0.25">
      <c r="B40" s="15" t="s">
        <v>175</v>
      </c>
      <c r="D40" s="15" t="s">
        <v>176</v>
      </c>
    </row>
  </sheetData>
  <phoneticPr fontId="1"/>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0"/>
  <sheetViews>
    <sheetView zoomScaleNormal="100" zoomScaleSheetLayoutView="100" workbookViewId="0">
      <pane ySplit="2" topLeftCell="A243" activePane="bottomLeft" state="frozen"/>
      <selection activeCell="F304" sqref="F304"/>
      <selection pane="bottomLeft" activeCell="K277" sqref="K277"/>
    </sheetView>
  </sheetViews>
  <sheetFormatPr defaultRowHeight="14.25" x14ac:dyDescent="0.25"/>
  <cols>
    <col min="1" max="1" width="3.75" style="235" customWidth="1"/>
    <col min="2" max="2" width="20" style="239" customWidth="1"/>
    <col min="3" max="3" width="20" style="238" customWidth="1"/>
    <col min="4" max="4" width="20" style="121" customWidth="1"/>
    <col min="5" max="5" width="3.75" style="235" customWidth="1"/>
    <col min="6" max="6" width="33.75" style="238" customWidth="1"/>
    <col min="7" max="7" width="11.125" style="3" bestFit="1" customWidth="1"/>
    <col min="8" max="9" width="6.375" style="235" bestFit="1" customWidth="1"/>
    <col min="10" max="10" width="9" style="235"/>
    <col min="11" max="11" width="14.25" style="4" customWidth="1"/>
    <col min="12" max="12" width="6.375" style="235" bestFit="1" customWidth="1"/>
    <col min="13" max="13" width="25" style="239" customWidth="1"/>
    <col min="14" max="16384" width="9" style="239"/>
  </cols>
  <sheetData>
    <row r="1" spans="1:13" s="23" customFormat="1" ht="16.5" x14ac:dyDescent="0.25">
      <c r="A1" s="22" t="s">
        <v>937</v>
      </c>
      <c r="C1" s="26">
        <f>COUNT($E:$E)</f>
        <v>245</v>
      </c>
      <c r="D1" s="46">
        <f>COUNTIF($I:$I,"OK")</f>
        <v>245</v>
      </c>
      <c r="E1" s="25"/>
      <c r="F1" s="47">
        <f>COUNTA($J:$J)-1</f>
        <v>0</v>
      </c>
      <c r="G1" s="45"/>
      <c r="H1" s="24"/>
      <c r="I1" s="24"/>
      <c r="J1" s="24"/>
      <c r="K1" s="24"/>
      <c r="L1" s="24"/>
      <c r="M1" s="24"/>
    </row>
    <row r="2" spans="1:13" s="10" customFormat="1" x14ac:dyDescent="0.25">
      <c r="A2" s="10" t="s">
        <v>96</v>
      </c>
      <c r="B2" s="13" t="s">
        <v>28</v>
      </c>
      <c r="C2" s="14"/>
      <c r="D2" s="17"/>
      <c r="E2" s="10" t="s">
        <v>96</v>
      </c>
      <c r="F2" s="11" t="s">
        <v>16</v>
      </c>
      <c r="G2" s="12" t="s">
        <v>3</v>
      </c>
      <c r="H2" s="12" t="s">
        <v>4</v>
      </c>
      <c r="I2" s="12" t="s">
        <v>8</v>
      </c>
      <c r="J2" s="12" t="s">
        <v>2</v>
      </c>
      <c r="K2" s="12" t="s">
        <v>0</v>
      </c>
      <c r="L2" s="12" t="s">
        <v>1</v>
      </c>
      <c r="M2" s="12" t="s">
        <v>7</v>
      </c>
    </row>
    <row r="3" spans="1:13" s="2" customFormat="1" x14ac:dyDescent="0.25">
      <c r="A3" s="5" t="s">
        <v>761</v>
      </c>
      <c r="B3" s="6" t="s">
        <v>36</v>
      </c>
      <c r="C3" s="6"/>
      <c r="D3" s="18"/>
      <c r="E3" s="6"/>
      <c r="F3" s="6"/>
      <c r="G3" s="6"/>
      <c r="H3" s="6"/>
      <c r="I3" s="6"/>
      <c r="J3" s="6"/>
      <c r="K3" s="6"/>
      <c r="L3" s="6"/>
      <c r="M3" s="7"/>
    </row>
    <row r="4" spans="1:13" x14ac:dyDescent="0.25">
      <c r="A4" s="637">
        <v>1</v>
      </c>
      <c r="B4" s="583" t="s">
        <v>30</v>
      </c>
      <c r="C4" s="230" t="s">
        <v>762</v>
      </c>
      <c r="D4" s="123"/>
      <c r="E4" s="231">
        <v>1</v>
      </c>
      <c r="F4" s="230" t="s">
        <v>248</v>
      </c>
      <c r="G4" s="98">
        <v>43307</v>
      </c>
      <c r="H4" s="562" t="s">
        <v>1722</v>
      </c>
      <c r="I4" s="563" t="s">
        <v>947</v>
      </c>
      <c r="J4" s="231"/>
      <c r="K4" s="182"/>
      <c r="L4" s="181"/>
      <c r="M4" s="236"/>
    </row>
    <row r="5" spans="1:13" x14ac:dyDescent="0.25">
      <c r="A5" s="638"/>
      <c r="B5" s="584"/>
      <c r="C5" s="230" t="s">
        <v>763</v>
      </c>
      <c r="D5" s="123"/>
      <c r="E5" s="231">
        <f t="shared" ref="E5:E7" si="0">E4+1</f>
        <v>2</v>
      </c>
      <c r="F5" s="230" t="s">
        <v>308</v>
      </c>
      <c r="G5" s="98">
        <v>43307</v>
      </c>
      <c r="H5" s="562" t="s">
        <v>1722</v>
      </c>
      <c r="I5" s="563" t="s">
        <v>947</v>
      </c>
      <c r="J5" s="231"/>
      <c r="K5" s="56"/>
      <c r="L5" s="231"/>
      <c r="M5" s="236"/>
    </row>
    <row r="6" spans="1:13" s="125" customFormat="1" x14ac:dyDescent="0.25">
      <c r="A6" s="638"/>
      <c r="B6" s="584"/>
      <c r="C6" s="243" t="s">
        <v>638</v>
      </c>
      <c r="D6" s="245"/>
      <c r="E6" s="283">
        <f t="shared" si="0"/>
        <v>3</v>
      </c>
      <c r="F6" s="244" t="s">
        <v>639</v>
      </c>
      <c r="G6" s="98">
        <v>43307</v>
      </c>
      <c r="H6" s="562" t="s">
        <v>1722</v>
      </c>
      <c r="I6" s="563" t="s">
        <v>947</v>
      </c>
      <c r="J6" s="227"/>
      <c r="K6" s="99"/>
      <c r="L6" s="227"/>
      <c r="M6" s="234"/>
    </row>
    <row r="7" spans="1:13" s="125" customFormat="1" x14ac:dyDescent="0.25">
      <c r="A7" s="638"/>
      <c r="B7" s="584"/>
      <c r="C7" s="249" t="s">
        <v>764</v>
      </c>
      <c r="D7" s="245"/>
      <c r="E7" s="283">
        <f t="shared" si="0"/>
        <v>4</v>
      </c>
      <c r="F7" s="244" t="s">
        <v>765</v>
      </c>
      <c r="G7" s="98">
        <v>43307</v>
      </c>
      <c r="H7" s="562" t="s">
        <v>1722</v>
      </c>
      <c r="I7" s="563" t="s">
        <v>947</v>
      </c>
      <c r="J7" s="227"/>
      <c r="K7" s="99"/>
      <c r="L7" s="227"/>
      <c r="M7" s="234"/>
    </row>
    <row r="8" spans="1:13" s="152" customFormat="1" x14ac:dyDescent="0.25">
      <c r="A8" s="638"/>
      <c r="B8" s="584"/>
      <c r="C8" s="192" t="s">
        <v>876</v>
      </c>
      <c r="D8" s="193"/>
      <c r="E8" s="194"/>
      <c r="F8" s="192"/>
      <c r="G8" s="150"/>
      <c r="H8" s="97"/>
      <c r="I8" s="97"/>
      <c r="J8" s="97"/>
      <c r="K8" s="250"/>
      <c r="L8" s="97"/>
      <c r="M8" s="251"/>
    </row>
    <row r="9" spans="1:13" x14ac:dyDescent="0.25">
      <c r="A9" s="638"/>
      <c r="B9" s="584"/>
      <c r="C9" s="249" t="s">
        <v>766</v>
      </c>
      <c r="D9" s="67"/>
      <c r="E9" s="283">
        <f>E7+1</f>
        <v>5</v>
      </c>
      <c r="F9" s="249" t="s">
        <v>767</v>
      </c>
      <c r="G9" s="98">
        <v>43307</v>
      </c>
      <c r="H9" s="562" t="s">
        <v>1722</v>
      </c>
      <c r="I9" s="563" t="s">
        <v>947</v>
      </c>
      <c r="J9" s="231"/>
      <c r="K9" s="56"/>
      <c r="L9" s="231"/>
      <c r="M9" s="236"/>
    </row>
    <row r="10" spans="1:13" x14ac:dyDescent="0.25">
      <c r="A10" s="638"/>
      <c r="B10" s="584"/>
      <c r="C10" s="249" t="s">
        <v>768</v>
      </c>
      <c r="D10" s="67"/>
      <c r="E10" s="283">
        <f>E9+1</f>
        <v>6</v>
      </c>
      <c r="F10" s="249" t="s">
        <v>312</v>
      </c>
      <c r="G10" s="98">
        <v>43307</v>
      </c>
      <c r="H10" s="562" t="s">
        <v>1722</v>
      </c>
      <c r="I10" s="563" t="s">
        <v>947</v>
      </c>
      <c r="J10" s="231"/>
      <c r="K10" s="56"/>
      <c r="L10" s="231"/>
      <c r="M10" s="236"/>
    </row>
    <row r="11" spans="1:13" x14ac:dyDescent="0.25">
      <c r="A11" s="638"/>
      <c r="B11" s="584"/>
      <c r="C11" s="230" t="s">
        <v>769</v>
      </c>
      <c r="D11" s="123"/>
      <c r="E11" s="231">
        <f>E10+1</f>
        <v>7</v>
      </c>
      <c r="F11" s="230" t="s">
        <v>34</v>
      </c>
      <c r="G11" s="98">
        <v>43307</v>
      </c>
      <c r="H11" s="562" t="s">
        <v>1722</v>
      </c>
      <c r="I11" s="563" t="s">
        <v>947</v>
      </c>
      <c r="J11" s="231"/>
      <c r="K11" s="56"/>
      <c r="L11" s="231"/>
      <c r="M11" s="236"/>
    </row>
    <row r="12" spans="1:13" s="3" customFormat="1" x14ac:dyDescent="0.25">
      <c r="A12" s="638"/>
      <c r="B12" s="584"/>
      <c r="C12" s="230" t="s">
        <v>323</v>
      </c>
      <c r="D12" s="123"/>
      <c r="E12" s="231">
        <f>E11+1</f>
        <v>8</v>
      </c>
      <c r="F12" s="230" t="s">
        <v>886</v>
      </c>
      <c r="G12" s="98">
        <v>43307</v>
      </c>
      <c r="H12" s="562" t="s">
        <v>1722</v>
      </c>
      <c r="I12" s="563" t="s">
        <v>947</v>
      </c>
      <c r="J12" s="231"/>
      <c r="K12" s="56"/>
      <c r="L12" s="231"/>
      <c r="M12" s="236"/>
    </row>
    <row r="13" spans="1:13" s="3" customFormat="1" x14ac:dyDescent="0.25">
      <c r="A13" s="638"/>
      <c r="B13" s="584"/>
      <c r="C13" s="249" t="s">
        <v>888</v>
      </c>
      <c r="D13" s="123"/>
      <c r="E13" s="231">
        <f t="shared" ref="E13:E16" si="1">E12+1</f>
        <v>9</v>
      </c>
      <c r="F13" s="249" t="s">
        <v>888</v>
      </c>
      <c r="G13" s="98">
        <v>43307</v>
      </c>
      <c r="H13" s="562" t="s">
        <v>1722</v>
      </c>
      <c r="I13" s="563" t="s">
        <v>947</v>
      </c>
      <c r="J13" s="231"/>
      <c r="K13" s="56"/>
      <c r="L13" s="231"/>
      <c r="M13" s="236"/>
    </row>
    <row r="14" spans="1:13" s="3" customFormat="1" x14ac:dyDescent="0.25">
      <c r="A14" s="638"/>
      <c r="B14" s="584"/>
      <c r="C14" s="249" t="s">
        <v>894</v>
      </c>
      <c r="D14" s="123"/>
      <c r="E14" s="231">
        <f t="shared" si="1"/>
        <v>10</v>
      </c>
      <c r="F14" s="249" t="s">
        <v>894</v>
      </c>
      <c r="G14" s="98">
        <v>43307</v>
      </c>
      <c r="H14" s="562" t="s">
        <v>1722</v>
      </c>
      <c r="I14" s="563" t="s">
        <v>947</v>
      </c>
      <c r="J14" s="231"/>
      <c r="K14" s="56"/>
      <c r="L14" s="231"/>
      <c r="M14" s="236"/>
    </row>
    <row r="15" spans="1:13" s="3" customFormat="1" x14ac:dyDescent="0.25">
      <c r="A15" s="638"/>
      <c r="B15" s="584"/>
      <c r="C15" s="249" t="s">
        <v>895</v>
      </c>
      <c r="D15" s="123"/>
      <c r="E15" s="231">
        <f>E14+1</f>
        <v>11</v>
      </c>
      <c r="F15" s="249" t="s">
        <v>895</v>
      </c>
      <c r="G15" s="98">
        <v>43307</v>
      </c>
      <c r="H15" s="562" t="s">
        <v>1722</v>
      </c>
      <c r="I15" s="563" t="s">
        <v>947</v>
      </c>
      <c r="J15" s="231"/>
      <c r="K15" s="56"/>
      <c r="L15" s="231"/>
      <c r="M15" s="236"/>
    </row>
    <row r="16" spans="1:13" s="3" customFormat="1" x14ac:dyDescent="0.25">
      <c r="A16" s="638"/>
      <c r="B16" s="584"/>
      <c r="C16" s="230" t="s">
        <v>890</v>
      </c>
      <c r="D16" s="123"/>
      <c r="E16" s="231">
        <f t="shared" si="1"/>
        <v>12</v>
      </c>
      <c r="F16" s="230" t="s">
        <v>890</v>
      </c>
      <c r="G16" s="98">
        <v>43307</v>
      </c>
      <c r="H16" s="562" t="s">
        <v>1722</v>
      </c>
      <c r="I16" s="563" t="s">
        <v>947</v>
      </c>
      <c r="J16" s="231"/>
      <c r="K16" s="56"/>
      <c r="L16" s="231"/>
      <c r="M16" s="236"/>
    </row>
    <row r="17" spans="1:13" s="152" customFormat="1" x14ac:dyDescent="0.25">
      <c r="A17" s="638"/>
      <c r="B17" s="584"/>
      <c r="C17" s="150" t="s">
        <v>877</v>
      </c>
      <c r="D17" s="96"/>
      <c r="E17" s="97"/>
      <c r="F17" s="150"/>
      <c r="G17" s="150"/>
      <c r="H17" s="150"/>
      <c r="I17" s="97"/>
      <c r="J17" s="97"/>
      <c r="K17" s="250"/>
      <c r="L17" s="97"/>
      <c r="M17" s="251"/>
    </row>
    <row r="18" spans="1:13" s="178" customFormat="1" ht="15.75" customHeight="1" x14ac:dyDescent="0.25">
      <c r="A18" s="638"/>
      <c r="B18" s="584"/>
      <c r="C18" s="583" t="s">
        <v>771</v>
      </c>
      <c r="D18" s="228" t="s">
        <v>772</v>
      </c>
      <c r="E18" s="231">
        <f>E16+1</f>
        <v>13</v>
      </c>
      <c r="F18" s="228" t="s">
        <v>550</v>
      </c>
      <c r="G18" s="98">
        <v>43307</v>
      </c>
      <c r="H18" s="562" t="s">
        <v>1722</v>
      </c>
      <c r="I18" s="563" t="s">
        <v>947</v>
      </c>
      <c r="J18" s="226"/>
      <c r="K18" s="252"/>
      <c r="L18" s="226"/>
      <c r="M18" s="232"/>
    </row>
    <row r="19" spans="1:13" s="178" customFormat="1" x14ac:dyDescent="0.25">
      <c r="A19" s="638"/>
      <c r="B19" s="584"/>
      <c r="C19" s="584"/>
      <c r="D19" s="228" t="s">
        <v>101</v>
      </c>
      <c r="E19" s="226">
        <f t="shared" ref="E19:E21" si="2">E18+1</f>
        <v>14</v>
      </c>
      <c r="F19" s="228" t="s">
        <v>550</v>
      </c>
      <c r="G19" s="98">
        <v>43307</v>
      </c>
      <c r="H19" s="562" t="s">
        <v>1722</v>
      </c>
      <c r="I19" s="563" t="s">
        <v>947</v>
      </c>
      <c r="J19" s="226"/>
      <c r="K19" s="252"/>
      <c r="L19" s="226"/>
      <c r="M19" s="232"/>
    </row>
    <row r="20" spans="1:13" s="178" customFormat="1" x14ac:dyDescent="0.25">
      <c r="A20" s="638"/>
      <c r="B20" s="584"/>
      <c r="C20" s="584"/>
      <c r="D20" s="228" t="s">
        <v>1107</v>
      </c>
      <c r="E20" s="226">
        <f t="shared" si="2"/>
        <v>15</v>
      </c>
      <c r="F20" s="228" t="s">
        <v>773</v>
      </c>
      <c r="G20" s="98">
        <v>43307</v>
      </c>
      <c r="H20" s="562" t="s">
        <v>1722</v>
      </c>
      <c r="I20" s="563" t="s">
        <v>947</v>
      </c>
      <c r="J20" s="226"/>
      <c r="K20" s="252"/>
      <c r="L20" s="226"/>
      <c r="M20" s="232"/>
    </row>
    <row r="21" spans="1:13" s="178" customFormat="1" x14ac:dyDescent="0.25">
      <c r="A21" s="638"/>
      <c r="B21" s="584"/>
      <c r="C21" s="585"/>
      <c r="D21" s="228" t="s">
        <v>343</v>
      </c>
      <c r="E21" s="226">
        <f t="shared" si="2"/>
        <v>16</v>
      </c>
      <c r="F21" s="228" t="s">
        <v>774</v>
      </c>
      <c r="G21" s="98">
        <v>43307</v>
      </c>
      <c r="H21" s="562" t="s">
        <v>1722</v>
      </c>
      <c r="I21" s="563" t="s">
        <v>947</v>
      </c>
      <c r="J21" s="226"/>
      <c r="K21" s="252"/>
      <c r="L21" s="226"/>
      <c r="M21" s="232"/>
    </row>
    <row r="22" spans="1:13" s="178" customFormat="1" ht="15" customHeight="1" x14ac:dyDescent="0.25">
      <c r="A22" s="638"/>
      <c r="B22" s="584"/>
      <c r="C22" s="583" t="s">
        <v>775</v>
      </c>
      <c r="D22" s="228" t="s">
        <v>772</v>
      </c>
      <c r="E22" s="226">
        <f>E21+1</f>
        <v>17</v>
      </c>
      <c r="F22" s="228" t="s">
        <v>776</v>
      </c>
      <c r="G22" s="98">
        <v>43307</v>
      </c>
      <c r="H22" s="562" t="s">
        <v>1722</v>
      </c>
      <c r="I22" s="563" t="s">
        <v>947</v>
      </c>
      <c r="J22" s="226"/>
      <c r="K22" s="252"/>
      <c r="L22" s="226"/>
      <c r="M22" s="232"/>
    </row>
    <row r="23" spans="1:13" s="178" customFormat="1" x14ac:dyDescent="0.25">
      <c r="A23" s="638"/>
      <c r="B23" s="584"/>
      <c r="C23" s="584"/>
      <c r="D23" s="228" t="s">
        <v>101</v>
      </c>
      <c r="E23" s="226">
        <f t="shared" ref="E23:E28" si="3">E22+1</f>
        <v>18</v>
      </c>
      <c r="F23" s="228" t="s">
        <v>776</v>
      </c>
      <c r="G23" s="98">
        <v>43307</v>
      </c>
      <c r="H23" s="562" t="s">
        <v>1722</v>
      </c>
      <c r="I23" s="563" t="s">
        <v>947</v>
      </c>
      <c r="J23" s="226"/>
      <c r="K23" s="252"/>
      <c r="L23" s="226"/>
      <c r="M23" s="232"/>
    </row>
    <row r="24" spans="1:13" s="178" customFormat="1" x14ac:dyDescent="0.25">
      <c r="A24" s="638"/>
      <c r="B24" s="584"/>
      <c r="C24" s="584"/>
      <c r="D24" s="228" t="s">
        <v>1108</v>
      </c>
      <c r="E24" s="226">
        <f t="shared" si="3"/>
        <v>19</v>
      </c>
      <c r="F24" s="320" t="s">
        <v>773</v>
      </c>
      <c r="G24" s="98">
        <v>43307</v>
      </c>
      <c r="H24" s="562" t="s">
        <v>1722</v>
      </c>
      <c r="I24" s="563" t="s">
        <v>947</v>
      </c>
      <c r="J24" s="226"/>
      <c r="K24" s="252"/>
      <c r="L24" s="226"/>
      <c r="M24" s="232"/>
    </row>
    <row r="25" spans="1:13" s="178" customFormat="1" x14ac:dyDescent="0.25">
      <c r="A25" s="638"/>
      <c r="B25" s="584"/>
      <c r="C25" s="585"/>
      <c r="D25" s="228" t="s">
        <v>343</v>
      </c>
      <c r="E25" s="226">
        <f t="shared" si="3"/>
        <v>20</v>
      </c>
      <c r="F25" s="228" t="s">
        <v>773</v>
      </c>
      <c r="G25" s="98">
        <v>43307</v>
      </c>
      <c r="H25" s="562" t="s">
        <v>1722</v>
      </c>
      <c r="I25" s="563" t="s">
        <v>947</v>
      </c>
      <c r="J25" s="226"/>
      <c r="K25" s="252"/>
      <c r="L25" s="231"/>
      <c r="M25" s="232"/>
    </row>
    <row r="26" spans="1:13" s="3" customFormat="1" ht="28.5" x14ac:dyDescent="0.25">
      <c r="A26" s="638"/>
      <c r="B26" s="584"/>
      <c r="C26" s="230" t="s">
        <v>888</v>
      </c>
      <c r="D26" s="123"/>
      <c r="E26" s="226">
        <f t="shared" si="3"/>
        <v>21</v>
      </c>
      <c r="F26" s="228" t="s">
        <v>1156</v>
      </c>
      <c r="G26" s="98">
        <v>43307</v>
      </c>
      <c r="H26" s="562" t="s">
        <v>1722</v>
      </c>
      <c r="I26" s="563" t="s">
        <v>947</v>
      </c>
      <c r="J26" s="231"/>
      <c r="K26" s="56"/>
      <c r="L26" s="231"/>
      <c r="M26" s="236"/>
    </row>
    <row r="27" spans="1:13" s="3" customFormat="1" x14ac:dyDescent="0.25">
      <c r="A27" s="638"/>
      <c r="B27" s="584"/>
      <c r="C27" s="230" t="s">
        <v>898</v>
      </c>
      <c r="D27" s="123"/>
      <c r="E27" s="226">
        <f t="shared" si="3"/>
        <v>22</v>
      </c>
      <c r="F27" s="230" t="s">
        <v>312</v>
      </c>
      <c r="G27" s="98">
        <v>43307</v>
      </c>
      <c r="H27" s="562" t="s">
        <v>1722</v>
      </c>
      <c r="I27" s="563" t="s">
        <v>947</v>
      </c>
      <c r="J27" s="231"/>
      <c r="K27" s="56"/>
      <c r="L27" s="231"/>
      <c r="M27" s="236"/>
    </row>
    <row r="28" spans="1:13" s="185" customFormat="1" x14ac:dyDescent="0.25">
      <c r="A28" s="649"/>
      <c r="B28" s="585"/>
      <c r="C28" s="138" t="s">
        <v>345</v>
      </c>
      <c r="D28" s="140"/>
      <c r="E28" s="413">
        <f t="shared" si="3"/>
        <v>23</v>
      </c>
      <c r="F28" s="414" t="s">
        <v>774</v>
      </c>
      <c r="G28" s="185">
        <v>43270</v>
      </c>
      <c r="H28" s="442" t="s">
        <v>1406</v>
      </c>
      <c r="I28" s="442" t="s">
        <v>947</v>
      </c>
      <c r="J28" s="139"/>
      <c r="K28" s="179"/>
      <c r="L28" s="139"/>
      <c r="M28" s="120"/>
    </row>
    <row r="29" spans="1:13" s="2" customFormat="1" x14ac:dyDescent="0.25">
      <c r="A29" s="5" t="s">
        <v>777</v>
      </c>
      <c r="B29" s="6" t="s">
        <v>253</v>
      </c>
      <c r="C29" s="6"/>
      <c r="D29" s="18"/>
      <c r="E29" s="6"/>
      <c r="F29" s="6"/>
      <c r="G29" s="6"/>
      <c r="H29" s="6"/>
      <c r="I29" s="6"/>
      <c r="J29" s="6"/>
      <c r="K29" s="6"/>
      <c r="L29" s="6"/>
      <c r="M29" s="7"/>
    </row>
    <row r="30" spans="1:13" s="120" customFormat="1" x14ac:dyDescent="0.25">
      <c r="A30" s="571">
        <v>1</v>
      </c>
      <c r="B30" s="583" t="s">
        <v>768</v>
      </c>
      <c r="C30" s="230" t="s">
        <v>360</v>
      </c>
      <c r="D30" s="123" t="s">
        <v>505</v>
      </c>
      <c r="E30" s="231">
        <v>1</v>
      </c>
      <c r="F30" s="124" t="s">
        <v>361</v>
      </c>
      <c r="G30" s="98">
        <v>43307</v>
      </c>
      <c r="H30" s="562" t="s">
        <v>1722</v>
      </c>
      <c r="I30" s="563" t="s">
        <v>947</v>
      </c>
      <c r="J30" s="231"/>
      <c r="K30" s="56"/>
      <c r="L30" s="139"/>
    </row>
    <row r="31" spans="1:13" s="120" customFormat="1" x14ac:dyDescent="0.25">
      <c r="A31" s="573"/>
      <c r="B31" s="585"/>
      <c r="C31" s="230" t="s">
        <v>778</v>
      </c>
      <c r="D31" s="123" t="s">
        <v>779</v>
      </c>
      <c r="E31" s="231">
        <f>E30+1</f>
        <v>2</v>
      </c>
      <c r="F31" s="124" t="s">
        <v>364</v>
      </c>
      <c r="G31" s="98">
        <v>43307</v>
      </c>
      <c r="H31" s="562" t="s">
        <v>1722</v>
      </c>
      <c r="I31" s="563" t="s">
        <v>947</v>
      </c>
      <c r="J31" s="231"/>
      <c r="K31" s="56"/>
      <c r="L31" s="139"/>
    </row>
    <row r="32" spans="1:13" s="258" customFormat="1" x14ac:dyDescent="0.25">
      <c r="A32" s="253">
        <v>2</v>
      </c>
      <c r="B32" s="254" t="s">
        <v>879</v>
      </c>
      <c r="C32" s="254"/>
      <c r="D32" s="255" t="s">
        <v>934</v>
      </c>
      <c r="E32" s="253">
        <v>1</v>
      </c>
      <c r="F32" s="254" t="s">
        <v>880</v>
      </c>
      <c r="G32" s="98">
        <v>43307</v>
      </c>
      <c r="H32" s="562" t="s">
        <v>1722</v>
      </c>
      <c r="I32" s="563" t="s">
        <v>947</v>
      </c>
      <c r="J32" s="256"/>
      <c r="K32" s="257"/>
      <c r="L32" s="256"/>
    </row>
    <row r="33" spans="1:13" x14ac:dyDescent="0.25">
      <c r="A33" s="586">
        <v>3</v>
      </c>
      <c r="B33" s="597" t="s">
        <v>898</v>
      </c>
      <c r="C33" s="237" t="s">
        <v>780</v>
      </c>
      <c r="D33" s="197"/>
      <c r="E33" s="68">
        <v>1</v>
      </c>
      <c r="F33" s="191" t="s">
        <v>899</v>
      </c>
      <c r="G33" s="98">
        <v>43307</v>
      </c>
      <c r="H33" s="562" t="s">
        <v>1722</v>
      </c>
      <c r="I33" s="563" t="s">
        <v>947</v>
      </c>
    </row>
    <row r="34" spans="1:13" x14ac:dyDescent="0.25">
      <c r="A34" s="588"/>
      <c r="B34" s="599"/>
      <c r="C34" s="237" t="s">
        <v>781</v>
      </c>
      <c r="D34" s="259" t="s">
        <v>782</v>
      </c>
      <c r="E34" s="68">
        <v>2</v>
      </c>
      <c r="F34" s="237" t="s">
        <v>358</v>
      </c>
      <c r="G34" s="98">
        <v>43307</v>
      </c>
      <c r="H34" s="562" t="s">
        <v>1722</v>
      </c>
      <c r="I34" s="563" t="s">
        <v>947</v>
      </c>
    </row>
    <row r="35" spans="1:13" s="2" customFormat="1" x14ac:dyDescent="0.25">
      <c r="A35" s="63" t="s">
        <v>125</v>
      </c>
      <c r="B35" s="64" t="s">
        <v>916</v>
      </c>
      <c r="C35" s="64"/>
      <c r="D35" s="18"/>
      <c r="E35" s="6"/>
      <c r="F35" s="6"/>
      <c r="G35" s="6"/>
      <c r="H35" s="6"/>
      <c r="I35" s="6"/>
      <c r="J35" s="6"/>
      <c r="K35" s="6"/>
      <c r="L35" s="6"/>
      <c r="M35" s="7"/>
    </row>
    <row r="36" spans="1:13" x14ac:dyDescent="0.25">
      <c r="A36" s="571">
        <v>1</v>
      </c>
      <c r="B36" s="583" t="s">
        <v>784</v>
      </c>
      <c r="C36" s="230"/>
      <c r="D36" s="123"/>
      <c r="E36" s="231">
        <v>1</v>
      </c>
      <c r="F36" s="230" t="s">
        <v>938</v>
      </c>
      <c r="G36" s="185">
        <v>43271</v>
      </c>
      <c r="H36" s="448" t="s">
        <v>1406</v>
      </c>
      <c r="I36" s="448" t="s">
        <v>947</v>
      </c>
      <c r="J36" s="231"/>
      <c r="K36" s="56"/>
      <c r="L36" s="231"/>
      <c r="M36" s="236"/>
    </row>
    <row r="37" spans="1:13" s="183" customFormat="1" ht="28.5" x14ac:dyDescent="0.25">
      <c r="A37" s="572"/>
      <c r="B37" s="584"/>
      <c r="C37" s="583" t="s">
        <v>917</v>
      </c>
      <c r="D37" s="230" t="s">
        <v>375</v>
      </c>
      <c r="E37" s="231">
        <f>E36+1</f>
        <v>2</v>
      </c>
      <c r="F37" s="230" t="s">
        <v>926</v>
      </c>
      <c r="G37" s="185">
        <v>43271</v>
      </c>
      <c r="H37" s="448" t="s">
        <v>1406</v>
      </c>
      <c r="I37" s="448" t="s">
        <v>947</v>
      </c>
      <c r="J37" s="231"/>
      <c r="K37" s="56"/>
      <c r="L37" s="231"/>
      <c r="M37" s="236"/>
    </row>
    <row r="38" spans="1:13" s="183" customFormat="1" ht="42.75" x14ac:dyDescent="0.25">
      <c r="A38" s="572"/>
      <c r="B38" s="584"/>
      <c r="C38" s="585"/>
      <c r="D38" s="230" t="s">
        <v>377</v>
      </c>
      <c r="E38" s="231">
        <v>3</v>
      </c>
      <c r="F38" s="230" t="s">
        <v>927</v>
      </c>
      <c r="G38" s="185">
        <v>43271</v>
      </c>
      <c r="H38" s="448" t="s">
        <v>1406</v>
      </c>
      <c r="I38" s="448" t="s">
        <v>947</v>
      </c>
      <c r="J38" s="231"/>
      <c r="K38" s="56"/>
      <c r="L38" s="231"/>
      <c r="M38" s="236"/>
    </row>
    <row r="39" spans="1:13" s="183" customFormat="1" ht="28.5" x14ac:dyDescent="0.25">
      <c r="A39" s="572"/>
      <c r="B39" s="584"/>
      <c r="C39" s="583" t="s">
        <v>928</v>
      </c>
      <c r="D39" s="230" t="s">
        <v>785</v>
      </c>
      <c r="E39" s="231">
        <v>4</v>
      </c>
      <c r="F39" s="230" t="s">
        <v>929</v>
      </c>
      <c r="G39" s="144">
        <v>43271</v>
      </c>
      <c r="H39" s="446" t="s">
        <v>1406</v>
      </c>
      <c r="I39" s="448" t="s">
        <v>947</v>
      </c>
      <c r="J39" s="231"/>
      <c r="K39" s="56"/>
      <c r="L39" s="231"/>
      <c r="M39" s="236"/>
    </row>
    <row r="40" spans="1:13" s="183" customFormat="1" ht="28.5" x14ac:dyDescent="0.25">
      <c r="A40" s="573"/>
      <c r="B40" s="585"/>
      <c r="C40" s="585"/>
      <c r="D40" s="230" t="s">
        <v>515</v>
      </c>
      <c r="E40" s="231">
        <v>5</v>
      </c>
      <c r="F40" s="230" t="s">
        <v>930</v>
      </c>
      <c r="G40" s="185">
        <v>43271</v>
      </c>
      <c r="H40" s="448" t="s">
        <v>1406</v>
      </c>
      <c r="I40" s="448" t="s">
        <v>947</v>
      </c>
      <c r="J40" s="231"/>
      <c r="K40" s="56"/>
      <c r="L40" s="231"/>
      <c r="M40" s="236"/>
    </row>
    <row r="41" spans="1:13" x14ac:dyDescent="0.25">
      <c r="A41" s="571">
        <v>2</v>
      </c>
      <c r="B41" s="594" t="s">
        <v>786</v>
      </c>
      <c r="C41" s="230"/>
      <c r="D41" s="123"/>
      <c r="E41" s="231">
        <v>1</v>
      </c>
      <c r="F41" s="230" t="s">
        <v>272</v>
      </c>
      <c r="G41" s="98">
        <v>43308</v>
      </c>
      <c r="H41" s="569" t="s">
        <v>1722</v>
      </c>
      <c r="I41" s="570" t="s">
        <v>947</v>
      </c>
      <c r="J41" s="231"/>
      <c r="K41" s="56"/>
      <c r="L41" s="231"/>
      <c r="M41" s="236"/>
    </row>
    <row r="42" spans="1:13" x14ac:dyDescent="0.25">
      <c r="A42" s="572"/>
      <c r="B42" s="595"/>
      <c r="C42" s="230"/>
      <c r="D42" s="123"/>
      <c r="E42" s="231">
        <f t="shared" ref="E42:E49" si="4">E41+1</f>
        <v>2</v>
      </c>
      <c r="F42" s="230" t="s">
        <v>933</v>
      </c>
      <c r="G42" s="98">
        <v>43308</v>
      </c>
      <c r="H42" s="569" t="s">
        <v>1722</v>
      </c>
      <c r="I42" s="570" t="s">
        <v>947</v>
      </c>
      <c r="J42" s="231"/>
      <c r="K42" s="56"/>
      <c r="L42" s="231"/>
      <c r="M42" s="236"/>
    </row>
    <row r="43" spans="1:13" x14ac:dyDescent="0.25">
      <c r="A43" s="573"/>
      <c r="B43" s="596"/>
      <c r="C43" s="230"/>
      <c r="D43" s="123"/>
      <c r="E43" s="231">
        <f t="shared" si="4"/>
        <v>3</v>
      </c>
      <c r="F43" s="230" t="s">
        <v>273</v>
      </c>
      <c r="G43" s="98">
        <v>43308</v>
      </c>
      <c r="H43" s="569" t="s">
        <v>1722</v>
      </c>
      <c r="I43" s="570" t="s">
        <v>947</v>
      </c>
      <c r="J43" s="231"/>
      <c r="K43" s="56"/>
      <c r="L43" s="231"/>
      <c r="M43" s="236"/>
    </row>
    <row r="44" spans="1:13" x14ac:dyDescent="0.25">
      <c r="A44" s="571">
        <v>3</v>
      </c>
      <c r="B44" s="634" t="s">
        <v>274</v>
      </c>
      <c r="C44" s="230" t="s">
        <v>323</v>
      </c>
      <c r="D44" s="123"/>
      <c r="E44" s="231">
        <v>1</v>
      </c>
      <c r="F44" s="230" t="s">
        <v>886</v>
      </c>
      <c r="G44" s="185">
        <v>43271</v>
      </c>
      <c r="H44" s="448" t="s">
        <v>1406</v>
      </c>
      <c r="I44" s="448" t="s">
        <v>947</v>
      </c>
      <c r="J44" s="231"/>
      <c r="K44" s="56"/>
      <c r="L44" s="231"/>
      <c r="M44" s="236"/>
    </row>
    <row r="45" spans="1:13" s="235" customFormat="1" x14ac:dyDescent="0.25">
      <c r="A45" s="572"/>
      <c r="B45" s="635"/>
      <c r="C45" s="583" t="s">
        <v>882</v>
      </c>
      <c r="D45" s="247" t="s">
        <v>887</v>
      </c>
      <c r="E45" s="248">
        <f t="shared" ref="E45:E47" si="5">E44+1</f>
        <v>2</v>
      </c>
      <c r="F45" s="247" t="s">
        <v>887</v>
      </c>
      <c r="G45" s="185">
        <v>43271</v>
      </c>
      <c r="H45" s="448" t="s">
        <v>1406</v>
      </c>
      <c r="I45" s="448" t="s">
        <v>947</v>
      </c>
      <c r="J45" s="231"/>
      <c r="K45" s="231"/>
      <c r="L45" s="231"/>
      <c r="M45" s="236"/>
    </row>
    <row r="46" spans="1:13" s="235" customFormat="1" x14ac:dyDescent="0.25">
      <c r="A46" s="572"/>
      <c r="B46" s="635"/>
      <c r="C46" s="584"/>
      <c r="D46" s="247" t="s">
        <v>897</v>
      </c>
      <c r="E46" s="248">
        <f t="shared" si="5"/>
        <v>3</v>
      </c>
      <c r="F46" s="247" t="s">
        <v>925</v>
      </c>
      <c r="G46" s="185">
        <v>43271</v>
      </c>
      <c r="H46" s="448" t="s">
        <v>1406</v>
      </c>
      <c r="I46" s="448" t="s">
        <v>947</v>
      </c>
      <c r="J46" s="231"/>
      <c r="K46" s="231"/>
      <c r="L46" s="231"/>
      <c r="M46" s="236"/>
    </row>
    <row r="47" spans="1:13" s="235" customFormat="1" ht="28.5" x14ac:dyDescent="0.25">
      <c r="A47" s="572"/>
      <c r="B47" s="635"/>
      <c r="C47" s="584"/>
      <c r="D47" s="247" t="s">
        <v>895</v>
      </c>
      <c r="E47" s="248">
        <f t="shared" si="5"/>
        <v>4</v>
      </c>
      <c r="F47" s="247" t="s">
        <v>924</v>
      </c>
      <c r="G47" s="185">
        <v>43271</v>
      </c>
      <c r="H47" s="448" t="s">
        <v>1406</v>
      </c>
      <c r="I47" s="448" t="s">
        <v>947</v>
      </c>
      <c r="J47" s="231"/>
      <c r="K47" s="231"/>
      <c r="L47" s="231"/>
      <c r="M47" s="236"/>
    </row>
    <row r="48" spans="1:13" s="235" customFormat="1" ht="28.5" x14ac:dyDescent="0.25">
      <c r="A48" s="572"/>
      <c r="B48" s="635"/>
      <c r="C48" s="584"/>
      <c r="D48" s="230" t="s">
        <v>890</v>
      </c>
      <c r="E48" s="231">
        <f t="shared" si="4"/>
        <v>5</v>
      </c>
      <c r="F48" s="230" t="s">
        <v>931</v>
      </c>
      <c r="G48" s="185">
        <v>43271</v>
      </c>
      <c r="H48" s="448" t="s">
        <v>1406</v>
      </c>
      <c r="I48" s="448" t="s">
        <v>947</v>
      </c>
      <c r="J48" s="231"/>
      <c r="K48" s="231"/>
      <c r="L48" s="231"/>
      <c r="M48" s="236"/>
    </row>
    <row r="49" spans="1:13" s="418" customFormat="1" x14ac:dyDescent="0.25">
      <c r="A49" s="572"/>
      <c r="B49" s="635"/>
      <c r="C49" s="585"/>
      <c r="D49" s="138" t="s">
        <v>1353</v>
      </c>
      <c r="E49" s="415">
        <f t="shared" si="4"/>
        <v>6</v>
      </c>
      <c r="F49" s="138" t="s">
        <v>1354</v>
      </c>
      <c r="G49" s="185">
        <v>43270</v>
      </c>
      <c r="H49" s="442" t="s">
        <v>1406</v>
      </c>
      <c r="I49" s="442" t="s">
        <v>947</v>
      </c>
      <c r="J49" s="415"/>
      <c r="K49" s="415"/>
      <c r="L49" s="415"/>
      <c r="M49" s="416"/>
    </row>
    <row r="50" spans="1:13" s="265" customFormat="1" x14ac:dyDescent="0.25">
      <c r="A50" s="572"/>
      <c r="B50" s="635"/>
      <c r="C50" s="260" t="s">
        <v>883</v>
      </c>
      <c r="D50" s="261"/>
      <c r="E50" s="262"/>
      <c r="F50" s="261"/>
      <c r="G50" s="263"/>
      <c r="H50" s="263"/>
      <c r="I50" s="263"/>
      <c r="J50" s="262"/>
      <c r="K50" s="262"/>
      <c r="L50" s="262"/>
      <c r="M50" s="264"/>
    </row>
    <row r="51" spans="1:13" s="269" customFormat="1" ht="32.25" customHeight="1" x14ac:dyDescent="0.25">
      <c r="A51" s="572"/>
      <c r="B51" s="635"/>
      <c r="C51" s="600" t="s">
        <v>770</v>
      </c>
      <c r="D51" s="255" t="s">
        <v>888</v>
      </c>
      <c r="E51" s="231">
        <f>E49+1</f>
        <v>7</v>
      </c>
      <c r="F51" s="254" t="s">
        <v>1156</v>
      </c>
      <c r="G51" s="98">
        <v>43307</v>
      </c>
      <c r="H51" s="562" t="s">
        <v>1722</v>
      </c>
      <c r="I51" s="563" t="s">
        <v>947</v>
      </c>
      <c r="J51" s="253"/>
      <c r="K51" s="266"/>
      <c r="L51" s="267"/>
      <c r="M51" s="268"/>
    </row>
    <row r="52" spans="1:13" s="269" customFormat="1" x14ac:dyDescent="0.25">
      <c r="A52" s="572"/>
      <c r="B52" s="635"/>
      <c r="C52" s="601"/>
      <c r="D52" s="255" t="s">
        <v>772</v>
      </c>
      <c r="E52" s="231">
        <f>E51+1</f>
        <v>8</v>
      </c>
      <c r="F52" s="254" t="s">
        <v>550</v>
      </c>
      <c r="G52" s="98">
        <v>43307</v>
      </c>
      <c r="H52" s="562" t="s">
        <v>1722</v>
      </c>
      <c r="I52" s="563" t="s">
        <v>947</v>
      </c>
      <c r="J52" s="253"/>
      <c r="K52" s="266"/>
      <c r="L52" s="267"/>
      <c r="M52" s="268"/>
    </row>
    <row r="53" spans="1:13" s="269" customFormat="1" x14ac:dyDescent="0.25">
      <c r="A53" s="572"/>
      <c r="B53" s="635"/>
      <c r="C53" s="601"/>
      <c r="D53" s="255" t="s">
        <v>101</v>
      </c>
      <c r="E53" s="231">
        <f t="shared" ref="E53:E60" si="6">E52+1</f>
        <v>9</v>
      </c>
      <c r="F53" s="254" t="s">
        <v>550</v>
      </c>
      <c r="G53" s="98">
        <v>43307</v>
      </c>
      <c r="H53" s="562" t="s">
        <v>1722</v>
      </c>
      <c r="I53" s="563" t="s">
        <v>947</v>
      </c>
      <c r="J53" s="253"/>
      <c r="K53" s="266"/>
      <c r="L53" s="267"/>
      <c r="M53" s="268"/>
    </row>
    <row r="54" spans="1:13" s="269" customFormat="1" x14ac:dyDescent="0.25">
      <c r="A54" s="572"/>
      <c r="B54" s="635"/>
      <c r="C54" s="601"/>
      <c r="D54" s="255" t="s">
        <v>901</v>
      </c>
      <c r="E54" s="231">
        <f t="shared" si="6"/>
        <v>10</v>
      </c>
      <c r="F54" s="254" t="s">
        <v>312</v>
      </c>
      <c r="G54" s="98">
        <v>43307</v>
      </c>
      <c r="H54" s="562" t="s">
        <v>1722</v>
      </c>
      <c r="I54" s="563" t="s">
        <v>947</v>
      </c>
      <c r="J54" s="253"/>
      <c r="K54" s="270"/>
      <c r="L54" s="253"/>
      <c r="M54" s="268"/>
    </row>
    <row r="55" spans="1:13" s="269" customFormat="1" x14ac:dyDescent="0.25">
      <c r="A55" s="572"/>
      <c r="B55" s="635"/>
      <c r="C55" s="602"/>
      <c r="D55" s="255" t="s">
        <v>787</v>
      </c>
      <c r="E55" s="231">
        <f t="shared" si="6"/>
        <v>11</v>
      </c>
      <c r="F55" s="254" t="s">
        <v>498</v>
      </c>
      <c r="G55" s="98">
        <v>43307</v>
      </c>
      <c r="H55" s="562" t="s">
        <v>1722</v>
      </c>
      <c r="I55" s="563" t="s">
        <v>947</v>
      </c>
      <c r="J55" s="253"/>
      <c r="K55" s="266"/>
      <c r="L55" s="267"/>
      <c r="M55" s="268"/>
    </row>
    <row r="56" spans="1:13" s="269" customFormat="1" ht="28.5" x14ac:dyDescent="0.25">
      <c r="A56" s="572"/>
      <c r="B56" s="635"/>
      <c r="C56" s="600" t="s">
        <v>788</v>
      </c>
      <c r="D56" s="255" t="s">
        <v>888</v>
      </c>
      <c r="E56" s="231">
        <f t="shared" si="6"/>
        <v>12</v>
      </c>
      <c r="F56" s="254" t="s">
        <v>1156</v>
      </c>
      <c r="G56" s="98">
        <v>43307</v>
      </c>
      <c r="H56" s="562" t="s">
        <v>1722</v>
      </c>
      <c r="I56" s="563" t="s">
        <v>947</v>
      </c>
      <c r="J56" s="253"/>
      <c r="K56" s="266"/>
      <c r="L56" s="267"/>
      <c r="M56" s="268"/>
    </row>
    <row r="57" spans="1:13" s="269" customFormat="1" x14ac:dyDescent="0.25">
      <c r="A57" s="572"/>
      <c r="B57" s="635"/>
      <c r="C57" s="601"/>
      <c r="D57" s="255" t="s">
        <v>772</v>
      </c>
      <c r="E57" s="231">
        <f t="shared" si="6"/>
        <v>13</v>
      </c>
      <c r="F57" s="254" t="s">
        <v>789</v>
      </c>
      <c r="G57" s="98">
        <v>43307</v>
      </c>
      <c r="H57" s="562" t="s">
        <v>1722</v>
      </c>
      <c r="I57" s="563" t="s">
        <v>947</v>
      </c>
      <c r="J57" s="253"/>
      <c r="K57" s="266"/>
      <c r="L57" s="267"/>
      <c r="M57" s="268"/>
    </row>
    <row r="58" spans="1:13" s="269" customFormat="1" x14ac:dyDescent="0.25">
      <c r="A58" s="572"/>
      <c r="B58" s="635"/>
      <c r="C58" s="601"/>
      <c r="D58" s="255" t="s">
        <v>101</v>
      </c>
      <c r="E58" s="231">
        <f t="shared" si="6"/>
        <v>14</v>
      </c>
      <c r="F58" s="254" t="s">
        <v>789</v>
      </c>
      <c r="G58" s="98">
        <v>43307</v>
      </c>
      <c r="H58" s="562" t="s">
        <v>1722</v>
      </c>
      <c r="I58" s="563" t="s">
        <v>947</v>
      </c>
      <c r="J58" s="253"/>
      <c r="K58" s="266"/>
      <c r="L58" s="267"/>
      <c r="M58" s="268"/>
    </row>
    <row r="59" spans="1:13" s="269" customFormat="1" x14ac:dyDescent="0.25">
      <c r="A59" s="572"/>
      <c r="B59" s="635"/>
      <c r="C59" s="601"/>
      <c r="D59" s="255" t="s">
        <v>901</v>
      </c>
      <c r="E59" s="231">
        <f t="shared" si="6"/>
        <v>15</v>
      </c>
      <c r="F59" s="254" t="s">
        <v>312</v>
      </c>
      <c r="G59" s="98">
        <v>43307</v>
      </c>
      <c r="H59" s="562" t="s">
        <v>1722</v>
      </c>
      <c r="I59" s="563" t="s">
        <v>947</v>
      </c>
      <c r="J59" s="253"/>
      <c r="K59" s="270"/>
      <c r="L59" s="253"/>
      <c r="M59" s="268"/>
    </row>
    <row r="60" spans="1:13" s="269" customFormat="1" x14ac:dyDescent="0.25">
      <c r="A60" s="573"/>
      <c r="B60" s="636"/>
      <c r="C60" s="602"/>
      <c r="D60" s="255" t="s">
        <v>787</v>
      </c>
      <c r="E60" s="231">
        <f t="shared" si="6"/>
        <v>16</v>
      </c>
      <c r="F60" s="254" t="s">
        <v>498</v>
      </c>
      <c r="G60" s="98">
        <v>43307</v>
      </c>
      <c r="H60" s="562" t="s">
        <v>1722</v>
      </c>
      <c r="I60" s="563" t="s">
        <v>947</v>
      </c>
      <c r="J60" s="253"/>
      <c r="K60" s="266"/>
      <c r="L60" s="267"/>
      <c r="M60" s="268"/>
    </row>
    <row r="61" spans="1:13" s="2" customFormat="1" x14ac:dyDescent="0.25">
      <c r="A61" s="5" t="s">
        <v>790</v>
      </c>
      <c r="B61" s="6" t="s">
        <v>374</v>
      </c>
      <c r="C61" s="6"/>
      <c r="D61" s="18"/>
      <c r="E61" s="6"/>
      <c r="F61" s="6"/>
      <c r="G61" s="6"/>
      <c r="H61" s="6"/>
      <c r="I61" s="6"/>
      <c r="J61" s="6"/>
      <c r="K61" s="6"/>
      <c r="L61" s="6"/>
      <c r="M61" s="7"/>
    </row>
    <row r="62" spans="1:13" x14ac:dyDescent="0.25">
      <c r="A62" s="571">
        <v>1</v>
      </c>
      <c r="B62" s="583" t="s">
        <v>784</v>
      </c>
      <c r="C62" s="230"/>
      <c r="D62" s="123"/>
      <c r="E62" s="231">
        <v>1</v>
      </c>
      <c r="F62" s="230" t="s">
        <v>918</v>
      </c>
      <c r="G62" s="185">
        <v>43271</v>
      </c>
      <c r="H62" s="448" t="s">
        <v>1406</v>
      </c>
      <c r="I62" s="448" t="s">
        <v>947</v>
      </c>
    </row>
    <row r="63" spans="1:13" s="183" customFormat="1" ht="28.5" x14ac:dyDescent="0.25">
      <c r="A63" s="572"/>
      <c r="B63" s="584"/>
      <c r="C63" s="583" t="s">
        <v>917</v>
      </c>
      <c r="D63" s="230" t="s">
        <v>375</v>
      </c>
      <c r="E63" s="231">
        <f>E62+1</f>
        <v>2</v>
      </c>
      <c r="F63" s="230" t="s">
        <v>926</v>
      </c>
      <c r="G63" s="185">
        <v>43271</v>
      </c>
      <c r="H63" s="448" t="s">
        <v>1406</v>
      </c>
      <c r="I63" s="448" t="s">
        <v>947</v>
      </c>
      <c r="J63" s="181"/>
      <c r="K63" s="182"/>
      <c r="L63" s="181"/>
    </row>
    <row r="64" spans="1:13" s="183" customFormat="1" ht="42.75" x14ac:dyDescent="0.25">
      <c r="A64" s="572"/>
      <c r="B64" s="584"/>
      <c r="C64" s="585"/>
      <c r="D64" s="230" t="s">
        <v>377</v>
      </c>
      <c r="E64" s="231">
        <v>3</v>
      </c>
      <c r="F64" s="230" t="s">
        <v>927</v>
      </c>
      <c r="G64" s="185">
        <v>43271</v>
      </c>
      <c r="H64" s="448" t="s">
        <v>1406</v>
      </c>
      <c r="I64" s="448" t="s">
        <v>947</v>
      </c>
      <c r="J64" s="181"/>
      <c r="K64" s="182"/>
      <c r="L64" s="181"/>
    </row>
    <row r="65" spans="1:13" s="183" customFormat="1" ht="28.5" x14ac:dyDescent="0.25">
      <c r="A65" s="572"/>
      <c r="B65" s="584"/>
      <c r="C65" s="583" t="s">
        <v>928</v>
      </c>
      <c r="D65" s="230" t="s">
        <v>785</v>
      </c>
      <c r="E65" s="231">
        <v>4</v>
      </c>
      <c r="F65" s="230" t="s">
        <v>929</v>
      </c>
      <c r="G65" s="185">
        <v>43271</v>
      </c>
      <c r="H65" s="448" t="s">
        <v>1406</v>
      </c>
      <c r="I65" s="448" t="s">
        <v>947</v>
      </c>
      <c r="J65" s="181"/>
      <c r="K65" s="182"/>
      <c r="L65" s="181"/>
    </row>
    <row r="66" spans="1:13" s="183" customFormat="1" ht="28.5" x14ac:dyDescent="0.25">
      <c r="A66" s="573"/>
      <c r="B66" s="585"/>
      <c r="C66" s="585"/>
      <c r="D66" s="230" t="s">
        <v>515</v>
      </c>
      <c r="E66" s="231">
        <v>5</v>
      </c>
      <c r="F66" s="230" t="s">
        <v>1151</v>
      </c>
      <c r="G66" s="185">
        <v>43271</v>
      </c>
      <c r="H66" s="448" t="s">
        <v>1406</v>
      </c>
      <c r="I66" s="448" t="s">
        <v>947</v>
      </c>
      <c r="J66" s="181"/>
      <c r="K66" s="182"/>
      <c r="L66" s="181"/>
    </row>
    <row r="67" spans="1:13" x14ac:dyDescent="0.25">
      <c r="A67" s="571">
        <v>2</v>
      </c>
      <c r="B67" s="594" t="s">
        <v>786</v>
      </c>
      <c r="C67" s="230"/>
      <c r="D67" s="123"/>
      <c r="E67" s="231">
        <v>1</v>
      </c>
      <c r="F67" s="230" t="s">
        <v>272</v>
      </c>
      <c r="G67" s="98">
        <v>43308</v>
      </c>
      <c r="H67" s="569" t="s">
        <v>1722</v>
      </c>
      <c r="I67" s="570" t="s">
        <v>947</v>
      </c>
    </row>
    <row r="68" spans="1:13" x14ac:dyDescent="0.25">
      <c r="A68" s="572"/>
      <c r="B68" s="595"/>
      <c r="C68" s="230"/>
      <c r="D68" s="123"/>
      <c r="E68" s="231">
        <f t="shared" ref="E68:E76" si="7">E67+1</f>
        <v>2</v>
      </c>
      <c r="F68" s="230" t="s">
        <v>933</v>
      </c>
      <c r="G68" s="98">
        <v>43308</v>
      </c>
      <c r="H68" s="569" t="s">
        <v>1722</v>
      </c>
      <c r="I68" s="570" t="s">
        <v>947</v>
      </c>
    </row>
    <row r="69" spans="1:13" x14ac:dyDescent="0.25">
      <c r="A69" s="573"/>
      <c r="B69" s="596"/>
      <c r="C69" s="230"/>
      <c r="D69" s="123"/>
      <c r="E69" s="231">
        <f t="shared" si="7"/>
        <v>3</v>
      </c>
      <c r="F69" s="230" t="s">
        <v>273</v>
      </c>
      <c r="G69" s="98">
        <v>43308</v>
      </c>
      <c r="H69" s="569" t="s">
        <v>1722</v>
      </c>
      <c r="I69" s="570" t="s">
        <v>947</v>
      </c>
    </row>
    <row r="70" spans="1:13" x14ac:dyDescent="0.25">
      <c r="A70" s="571">
        <v>3</v>
      </c>
      <c r="B70" s="583" t="s">
        <v>274</v>
      </c>
      <c r="C70" s="230" t="s">
        <v>323</v>
      </c>
      <c r="D70" s="123"/>
      <c r="E70" s="231">
        <v>1</v>
      </c>
      <c r="F70" s="230" t="s">
        <v>886</v>
      </c>
      <c r="G70" s="185">
        <v>43271</v>
      </c>
      <c r="H70" s="448" t="s">
        <v>1406</v>
      </c>
      <c r="I70" s="448" t="s">
        <v>947</v>
      </c>
    </row>
    <row r="71" spans="1:13" s="235" customFormat="1" x14ac:dyDescent="0.25">
      <c r="A71" s="572"/>
      <c r="B71" s="584"/>
      <c r="C71" s="583" t="s">
        <v>882</v>
      </c>
      <c r="D71" s="247" t="s">
        <v>887</v>
      </c>
      <c r="E71" s="248">
        <f t="shared" ref="E71:E73" si="8">E70+1</f>
        <v>2</v>
      </c>
      <c r="F71" s="247" t="s">
        <v>887</v>
      </c>
      <c r="G71" s="185">
        <v>43271</v>
      </c>
      <c r="H71" s="448" t="s">
        <v>1406</v>
      </c>
      <c r="I71" s="448" t="s">
        <v>947</v>
      </c>
      <c r="M71" s="239"/>
    </row>
    <row r="72" spans="1:13" s="235" customFormat="1" x14ac:dyDescent="0.25">
      <c r="A72" s="572"/>
      <c r="B72" s="584"/>
      <c r="C72" s="584"/>
      <c r="D72" s="247" t="s">
        <v>897</v>
      </c>
      <c r="E72" s="248">
        <f t="shared" si="8"/>
        <v>3</v>
      </c>
      <c r="F72" s="247" t="s">
        <v>925</v>
      </c>
      <c r="G72" s="185">
        <v>43271</v>
      </c>
      <c r="H72" s="448" t="s">
        <v>1406</v>
      </c>
      <c r="I72" s="448" t="s">
        <v>947</v>
      </c>
      <c r="M72" s="239"/>
    </row>
    <row r="73" spans="1:13" s="235" customFormat="1" ht="28.5" x14ac:dyDescent="0.25">
      <c r="A73" s="572"/>
      <c r="B73" s="584"/>
      <c r="C73" s="584"/>
      <c r="D73" s="247" t="s">
        <v>895</v>
      </c>
      <c r="E73" s="248">
        <f t="shared" si="8"/>
        <v>4</v>
      </c>
      <c r="F73" s="247" t="s">
        <v>924</v>
      </c>
      <c r="G73" s="185">
        <v>43271</v>
      </c>
      <c r="H73" s="448" t="s">
        <v>1406</v>
      </c>
      <c r="I73" s="448" t="s">
        <v>947</v>
      </c>
      <c r="M73" s="239"/>
    </row>
    <row r="74" spans="1:13" s="235" customFormat="1" x14ac:dyDescent="0.25">
      <c r="A74" s="572"/>
      <c r="B74" s="584"/>
      <c r="C74" s="584"/>
      <c r="D74" s="230" t="s">
        <v>890</v>
      </c>
      <c r="E74" s="231">
        <f t="shared" si="7"/>
        <v>5</v>
      </c>
      <c r="F74" s="230" t="s">
        <v>932</v>
      </c>
      <c r="G74" s="185">
        <v>43271</v>
      </c>
      <c r="H74" s="448" t="s">
        <v>1406</v>
      </c>
      <c r="I74" s="448" t="s">
        <v>947</v>
      </c>
      <c r="M74" s="239"/>
    </row>
    <row r="75" spans="1:13" s="418" customFormat="1" x14ac:dyDescent="0.25">
      <c r="A75" s="639"/>
      <c r="B75" s="584"/>
      <c r="C75" s="585"/>
      <c r="D75" s="138" t="s">
        <v>1350</v>
      </c>
      <c r="E75" s="415">
        <f t="shared" si="7"/>
        <v>6</v>
      </c>
      <c r="F75" s="138" t="s">
        <v>1351</v>
      </c>
      <c r="G75" s="185">
        <v>43270</v>
      </c>
      <c r="H75" s="442" t="s">
        <v>1406</v>
      </c>
      <c r="I75" s="442" t="s">
        <v>947</v>
      </c>
      <c r="M75" s="419"/>
    </row>
    <row r="76" spans="1:13" s="235" customFormat="1" x14ac:dyDescent="0.25">
      <c r="A76" s="639"/>
      <c r="B76" s="584"/>
      <c r="C76" s="234" t="s">
        <v>883</v>
      </c>
      <c r="D76" s="230"/>
      <c r="E76" s="415">
        <f t="shared" si="7"/>
        <v>7</v>
      </c>
      <c r="F76" s="230" t="s">
        <v>791</v>
      </c>
      <c r="G76" s="98">
        <v>43308</v>
      </c>
      <c r="H76" s="569" t="s">
        <v>1722</v>
      </c>
      <c r="I76" s="570" t="s">
        <v>947</v>
      </c>
      <c r="M76" s="239"/>
    </row>
    <row r="77" spans="1:13" s="2" customFormat="1" x14ac:dyDescent="0.25">
      <c r="A77" s="5" t="s">
        <v>792</v>
      </c>
      <c r="B77" s="6" t="s">
        <v>382</v>
      </c>
      <c r="C77" s="6"/>
      <c r="D77" s="18"/>
      <c r="E77" s="6"/>
      <c r="F77" s="6"/>
      <c r="G77" s="6"/>
      <c r="H77" s="6"/>
      <c r="I77" s="6"/>
      <c r="J77" s="6"/>
      <c r="K77" s="6"/>
      <c r="L77" s="6"/>
      <c r="M77" s="7"/>
    </row>
    <row r="78" spans="1:13" x14ac:dyDescent="0.25">
      <c r="A78" s="571">
        <v>1</v>
      </c>
      <c r="B78" s="583" t="s">
        <v>784</v>
      </c>
      <c r="C78" s="230"/>
      <c r="D78" s="123"/>
      <c r="E78" s="231">
        <v>1</v>
      </c>
      <c r="F78" s="230" t="s">
        <v>938</v>
      </c>
      <c r="G78" s="185">
        <v>43271</v>
      </c>
      <c r="H78" s="448" t="s">
        <v>1406</v>
      </c>
      <c r="I78" s="448" t="s">
        <v>947</v>
      </c>
    </row>
    <row r="79" spans="1:13" s="183" customFormat="1" ht="28.5" x14ac:dyDescent="0.25">
      <c r="A79" s="572"/>
      <c r="B79" s="584"/>
      <c r="C79" s="583" t="s">
        <v>917</v>
      </c>
      <c r="D79" s="230" t="s">
        <v>375</v>
      </c>
      <c r="E79" s="231">
        <f>E78+1</f>
        <v>2</v>
      </c>
      <c r="F79" s="230" t="s">
        <v>926</v>
      </c>
      <c r="G79" s="185">
        <v>43271</v>
      </c>
      <c r="H79" s="448" t="s">
        <v>1406</v>
      </c>
      <c r="I79" s="448" t="s">
        <v>947</v>
      </c>
      <c r="J79" s="181"/>
      <c r="K79" s="182"/>
      <c r="L79" s="181"/>
    </row>
    <row r="80" spans="1:13" s="183" customFormat="1" ht="42.75" x14ac:dyDescent="0.25">
      <c r="A80" s="572"/>
      <c r="B80" s="584"/>
      <c r="C80" s="585"/>
      <c r="D80" s="230" t="s">
        <v>377</v>
      </c>
      <c r="E80" s="231">
        <v>3</v>
      </c>
      <c r="F80" s="230" t="s">
        <v>927</v>
      </c>
      <c r="G80" s="185">
        <v>43271</v>
      </c>
      <c r="H80" s="448" t="s">
        <v>1406</v>
      </c>
      <c r="I80" s="448" t="s">
        <v>947</v>
      </c>
      <c r="J80" s="181"/>
      <c r="K80" s="182"/>
      <c r="L80" s="181"/>
    </row>
    <row r="81" spans="1:13" s="183" customFormat="1" ht="28.5" x14ac:dyDescent="0.25">
      <c r="A81" s="572"/>
      <c r="B81" s="584"/>
      <c r="C81" s="583" t="s">
        <v>928</v>
      </c>
      <c r="D81" s="230" t="s">
        <v>785</v>
      </c>
      <c r="E81" s="231">
        <v>4</v>
      </c>
      <c r="F81" s="230" t="s">
        <v>929</v>
      </c>
      <c r="G81" s="185">
        <v>43271</v>
      </c>
      <c r="H81" s="448" t="s">
        <v>1406</v>
      </c>
      <c r="I81" s="448" t="s">
        <v>947</v>
      </c>
      <c r="J81" s="181"/>
      <c r="K81" s="182"/>
      <c r="L81" s="181"/>
    </row>
    <row r="82" spans="1:13" s="183" customFormat="1" ht="28.5" x14ac:dyDescent="0.25">
      <c r="A82" s="573"/>
      <c r="B82" s="585"/>
      <c r="C82" s="585"/>
      <c r="D82" s="230" t="s">
        <v>515</v>
      </c>
      <c r="E82" s="231">
        <v>5</v>
      </c>
      <c r="F82" s="230" t="s">
        <v>930</v>
      </c>
      <c r="G82" s="185">
        <v>43271</v>
      </c>
      <c r="H82" s="448" t="s">
        <v>1406</v>
      </c>
      <c r="I82" s="448" t="s">
        <v>947</v>
      </c>
      <c r="J82" s="181"/>
      <c r="K82" s="182"/>
      <c r="L82" s="181"/>
    </row>
    <row r="83" spans="1:13" x14ac:dyDescent="0.25">
      <c r="A83" s="571">
        <v>2</v>
      </c>
      <c r="B83" s="594" t="s">
        <v>786</v>
      </c>
      <c r="C83" s="230"/>
      <c r="D83" s="123"/>
      <c r="E83" s="231">
        <v>1</v>
      </c>
      <c r="F83" s="230" t="s">
        <v>272</v>
      </c>
      <c r="G83" s="98">
        <v>43308</v>
      </c>
      <c r="H83" s="569" t="s">
        <v>1722</v>
      </c>
      <c r="I83" s="570" t="s">
        <v>947</v>
      </c>
    </row>
    <row r="84" spans="1:13" x14ac:dyDescent="0.25">
      <c r="A84" s="572"/>
      <c r="B84" s="595"/>
      <c r="C84" s="230"/>
      <c r="D84" s="123"/>
      <c r="E84" s="231">
        <f t="shared" ref="E84:E85" si="9">E83+1</f>
        <v>2</v>
      </c>
      <c r="F84" s="230" t="s">
        <v>933</v>
      </c>
      <c r="G84" s="98">
        <v>43308</v>
      </c>
      <c r="H84" s="569" t="s">
        <v>1722</v>
      </c>
      <c r="I84" s="570" t="s">
        <v>947</v>
      </c>
    </row>
    <row r="85" spans="1:13" x14ac:dyDescent="0.25">
      <c r="A85" s="573"/>
      <c r="B85" s="596"/>
      <c r="C85" s="230"/>
      <c r="D85" s="123"/>
      <c r="E85" s="231">
        <f t="shared" si="9"/>
        <v>3</v>
      </c>
      <c r="F85" s="230" t="s">
        <v>273</v>
      </c>
      <c r="G85" s="98">
        <v>43308</v>
      </c>
      <c r="H85" s="569" t="s">
        <v>1722</v>
      </c>
      <c r="I85" s="570" t="s">
        <v>947</v>
      </c>
    </row>
    <row r="86" spans="1:13" s="3" customFormat="1" ht="28.5" x14ac:dyDescent="0.25">
      <c r="A86" s="630">
        <v>3</v>
      </c>
      <c r="B86" s="583" t="s">
        <v>793</v>
      </c>
      <c r="C86" s="583" t="s">
        <v>323</v>
      </c>
      <c r="D86" s="123" t="s">
        <v>383</v>
      </c>
      <c r="E86" s="231">
        <v>1</v>
      </c>
      <c r="F86" s="230" t="s">
        <v>384</v>
      </c>
      <c r="G86" s="185">
        <v>43271</v>
      </c>
      <c r="H86" s="448" t="s">
        <v>1406</v>
      </c>
      <c r="I86" s="448" t="s">
        <v>947</v>
      </c>
      <c r="J86" s="235"/>
      <c r="K86" s="4"/>
      <c r="L86" s="235"/>
      <c r="M86" s="239"/>
    </row>
    <row r="87" spans="1:13" s="3" customFormat="1" x14ac:dyDescent="0.25">
      <c r="A87" s="639"/>
      <c r="B87" s="584"/>
      <c r="C87" s="585"/>
      <c r="D87" s="123" t="s">
        <v>794</v>
      </c>
      <c r="E87" s="231">
        <f t="shared" ref="E87:E94" si="10">E86+1</f>
        <v>2</v>
      </c>
      <c r="F87" s="230" t="s">
        <v>386</v>
      </c>
      <c r="G87" s="185">
        <v>43271</v>
      </c>
      <c r="H87" s="448" t="s">
        <v>1406</v>
      </c>
      <c r="I87" s="448" t="s">
        <v>947</v>
      </c>
      <c r="J87" s="235"/>
      <c r="K87" s="4"/>
      <c r="L87" s="235"/>
      <c r="M87" s="239"/>
    </row>
    <row r="88" spans="1:13" s="235" customFormat="1" x14ac:dyDescent="0.25">
      <c r="A88" s="639"/>
      <c r="B88" s="584"/>
      <c r="C88" s="583" t="s">
        <v>881</v>
      </c>
      <c r="D88" s="230" t="s">
        <v>795</v>
      </c>
      <c r="E88" s="231">
        <f t="shared" si="10"/>
        <v>3</v>
      </c>
      <c r="F88" s="230" t="s">
        <v>389</v>
      </c>
      <c r="G88" s="185">
        <v>43271</v>
      </c>
      <c r="H88" s="448" t="s">
        <v>1406</v>
      </c>
      <c r="I88" s="448" t="s">
        <v>947</v>
      </c>
    </row>
    <row r="89" spans="1:13" s="235" customFormat="1" x14ac:dyDescent="0.25">
      <c r="A89" s="639"/>
      <c r="B89" s="584"/>
      <c r="C89" s="584"/>
      <c r="D89" s="247" t="s">
        <v>887</v>
      </c>
      <c r="E89" s="248">
        <f t="shared" si="10"/>
        <v>4</v>
      </c>
      <c r="F89" s="247" t="s">
        <v>887</v>
      </c>
      <c r="G89" s="185">
        <v>43271</v>
      </c>
      <c r="H89" s="448" t="s">
        <v>1406</v>
      </c>
      <c r="I89" s="448" t="s">
        <v>947</v>
      </c>
    </row>
    <row r="90" spans="1:13" s="235" customFormat="1" x14ac:dyDescent="0.25">
      <c r="A90" s="639"/>
      <c r="B90" s="584"/>
      <c r="C90" s="584"/>
      <c r="D90" s="247" t="s">
        <v>897</v>
      </c>
      <c r="E90" s="248">
        <f t="shared" si="10"/>
        <v>5</v>
      </c>
      <c r="F90" s="247" t="s">
        <v>925</v>
      </c>
      <c r="G90" s="185">
        <v>43271</v>
      </c>
      <c r="H90" s="448" t="s">
        <v>1406</v>
      </c>
      <c r="I90" s="448" t="s">
        <v>947</v>
      </c>
    </row>
    <row r="91" spans="1:13" s="235" customFormat="1" ht="28.5" x14ac:dyDescent="0.25">
      <c r="A91" s="639"/>
      <c r="B91" s="584"/>
      <c r="C91" s="584"/>
      <c r="D91" s="247" t="s">
        <v>895</v>
      </c>
      <c r="E91" s="248">
        <f t="shared" si="10"/>
        <v>6</v>
      </c>
      <c r="F91" s="247" t="s">
        <v>924</v>
      </c>
      <c r="G91" s="185">
        <v>43271</v>
      </c>
      <c r="H91" s="448" t="s">
        <v>1406</v>
      </c>
      <c r="I91" s="448" t="s">
        <v>947</v>
      </c>
    </row>
    <row r="92" spans="1:13" s="235" customFormat="1" ht="28.5" x14ac:dyDescent="0.25">
      <c r="A92" s="639"/>
      <c r="B92" s="584"/>
      <c r="C92" s="584"/>
      <c r="D92" s="230" t="s">
        <v>890</v>
      </c>
      <c r="E92" s="231">
        <f t="shared" si="10"/>
        <v>7</v>
      </c>
      <c r="F92" s="230" t="s">
        <v>931</v>
      </c>
      <c r="G92" s="185">
        <v>43271</v>
      </c>
      <c r="H92" s="448" t="s">
        <v>1406</v>
      </c>
      <c r="I92" s="448" t="s">
        <v>947</v>
      </c>
      <c r="M92" s="239"/>
    </row>
    <row r="93" spans="1:13" s="418" customFormat="1" x14ac:dyDescent="0.25">
      <c r="A93" s="639"/>
      <c r="B93" s="584"/>
      <c r="C93" s="585"/>
      <c r="D93" s="138" t="s">
        <v>1350</v>
      </c>
      <c r="E93" s="415">
        <f t="shared" si="10"/>
        <v>8</v>
      </c>
      <c r="F93" s="138" t="s">
        <v>1351</v>
      </c>
      <c r="G93" s="185">
        <v>43271</v>
      </c>
      <c r="H93" s="448" t="s">
        <v>1406</v>
      </c>
      <c r="I93" s="448" t="s">
        <v>947</v>
      </c>
      <c r="M93" s="419"/>
    </row>
    <row r="94" spans="1:13" s="235" customFormat="1" x14ac:dyDescent="0.25">
      <c r="A94" s="631"/>
      <c r="B94" s="585"/>
      <c r="C94" s="234" t="s">
        <v>883</v>
      </c>
      <c r="D94" s="230"/>
      <c r="E94" s="415">
        <f t="shared" si="10"/>
        <v>9</v>
      </c>
      <c r="F94" s="230" t="s">
        <v>796</v>
      </c>
      <c r="G94" s="98">
        <v>43308</v>
      </c>
      <c r="H94" s="569" t="s">
        <v>1722</v>
      </c>
      <c r="I94" s="570" t="s">
        <v>947</v>
      </c>
      <c r="M94" s="239"/>
    </row>
    <row r="95" spans="1:13" s="2" customFormat="1" x14ac:dyDescent="0.25">
      <c r="A95" s="5" t="s">
        <v>797</v>
      </c>
      <c r="B95" s="64" t="s">
        <v>884</v>
      </c>
      <c r="C95" s="6"/>
      <c r="D95" s="18"/>
      <c r="E95" s="6"/>
      <c r="F95" s="6"/>
      <c r="G95" s="6"/>
      <c r="H95" s="6"/>
      <c r="I95" s="6"/>
      <c r="J95" s="6"/>
      <c r="K95" s="6"/>
      <c r="L95" s="6"/>
      <c r="M95" s="7"/>
    </row>
    <row r="96" spans="1:13" x14ac:dyDescent="0.25">
      <c r="A96" s="646">
        <v>1</v>
      </c>
      <c r="B96" s="648" t="s">
        <v>784</v>
      </c>
      <c r="E96" s="235">
        <v>1</v>
      </c>
      <c r="F96" s="238" t="s">
        <v>939</v>
      </c>
      <c r="G96" s="185">
        <v>43271</v>
      </c>
      <c r="H96" s="448" t="s">
        <v>1406</v>
      </c>
      <c r="I96" s="448" t="s">
        <v>947</v>
      </c>
    </row>
    <row r="97" spans="1:13" x14ac:dyDescent="0.25">
      <c r="A97" s="646"/>
      <c r="B97" s="648"/>
      <c r="E97" s="235">
        <f>E96+1</f>
        <v>2</v>
      </c>
      <c r="F97" s="230" t="s">
        <v>902</v>
      </c>
      <c r="G97" s="185">
        <v>43271</v>
      </c>
      <c r="H97" s="448" t="s">
        <v>1406</v>
      </c>
      <c r="I97" s="448" t="s">
        <v>947</v>
      </c>
    </row>
    <row r="98" spans="1:13" x14ac:dyDescent="0.25">
      <c r="A98" s="621">
        <v>2</v>
      </c>
      <c r="B98" s="623" t="s">
        <v>786</v>
      </c>
      <c r="E98" s="235">
        <v>1</v>
      </c>
      <c r="F98" s="230" t="s">
        <v>272</v>
      </c>
      <c r="G98" s="98">
        <v>43308</v>
      </c>
      <c r="H98" s="569" t="s">
        <v>1722</v>
      </c>
      <c r="I98" s="570" t="s">
        <v>947</v>
      </c>
    </row>
    <row r="99" spans="1:13" x14ac:dyDescent="0.25">
      <c r="A99" s="622"/>
      <c r="B99" s="624"/>
      <c r="C99" s="230"/>
      <c r="D99" s="123"/>
      <c r="E99" s="231">
        <f>E98+1</f>
        <v>2</v>
      </c>
      <c r="F99" s="230" t="s">
        <v>903</v>
      </c>
      <c r="G99" s="98">
        <v>43308</v>
      </c>
      <c r="H99" s="569" t="s">
        <v>1722</v>
      </c>
      <c r="I99" s="570" t="s">
        <v>947</v>
      </c>
    </row>
    <row r="100" spans="1:13" x14ac:dyDescent="0.25">
      <c r="A100" s="622"/>
      <c r="B100" s="624"/>
      <c r="C100" s="230" t="s">
        <v>878</v>
      </c>
      <c r="D100" s="123"/>
      <c r="E100" s="231">
        <f>E99+1</f>
        <v>3</v>
      </c>
      <c r="F100" s="230" t="s">
        <v>798</v>
      </c>
      <c r="G100" s="98">
        <v>43308</v>
      </c>
      <c r="H100" s="569" t="s">
        <v>1722</v>
      </c>
      <c r="I100" s="570" t="s">
        <v>947</v>
      </c>
      <c r="L100" s="233"/>
    </row>
    <row r="101" spans="1:13" x14ac:dyDescent="0.25">
      <c r="A101" s="622"/>
      <c r="B101" s="624"/>
      <c r="C101" s="230" t="s">
        <v>901</v>
      </c>
      <c r="D101" s="123"/>
      <c r="E101" s="231">
        <f>E100+1</f>
        <v>4</v>
      </c>
      <c r="F101" s="230" t="s">
        <v>312</v>
      </c>
      <c r="G101" s="98">
        <v>43308</v>
      </c>
      <c r="H101" s="569" t="s">
        <v>1722</v>
      </c>
      <c r="I101" s="570" t="s">
        <v>947</v>
      </c>
    </row>
    <row r="102" spans="1:13" x14ac:dyDescent="0.25">
      <c r="A102" s="637">
        <v>3</v>
      </c>
      <c r="B102" s="623" t="s">
        <v>274</v>
      </c>
      <c r="C102" s="230" t="s">
        <v>878</v>
      </c>
      <c r="D102" s="123"/>
      <c r="E102" s="231">
        <v>1</v>
      </c>
      <c r="F102" s="230" t="s">
        <v>799</v>
      </c>
      <c r="G102" s="98">
        <v>43308</v>
      </c>
      <c r="H102" s="569" t="s">
        <v>1722</v>
      </c>
      <c r="I102" s="570" t="s">
        <v>947</v>
      </c>
    </row>
    <row r="103" spans="1:13" s="432" customFormat="1" x14ac:dyDescent="0.25">
      <c r="A103" s="638"/>
      <c r="B103" s="624"/>
      <c r="C103" s="427" t="s">
        <v>345</v>
      </c>
      <c r="D103" s="140"/>
      <c r="E103" s="276">
        <f>E102+1</f>
        <v>2</v>
      </c>
      <c r="F103" s="438" t="s">
        <v>342</v>
      </c>
      <c r="G103" s="185">
        <v>43270</v>
      </c>
      <c r="H103" s="442" t="s">
        <v>1406</v>
      </c>
      <c r="I103" s="442" t="s">
        <v>947</v>
      </c>
      <c r="J103" s="431"/>
      <c r="K103" s="179"/>
      <c r="L103" s="431"/>
    </row>
    <row r="104" spans="1:13" s="152" customFormat="1" ht="28.5" x14ac:dyDescent="0.25">
      <c r="A104" s="638"/>
      <c r="B104" s="624"/>
      <c r="C104" s="192" t="s">
        <v>771</v>
      </c>
      <c r="D104" s="193"/>
      <c r="E104" s="194"/>
      <c r="F104" s="192"/>
      <c r="G104" s="271"/>
      <c r="H104" s="272"/>
      <c r="I104" s="58"/>
      <c r="J104" s="58"/>
      <c r="K104" s="273"/>
      <c r="L104" s="58"/>
    </row>
    <row r="105" spans="1:13" s="152" customFormat="1" x14ac:dyDescent="0.25">
      <c r="A105" s="638"/>
      <c r="B105" s="624"/>
      <c r="C105" s="274" t="s">
        <v>904</v>
      </c>
      <c r="D105" s="193"/>
      <c r="E105" s="194"/>
      <c r="F105" s="192"/>
      <c r="G105" s="271"/>
      <c r="H105" s="272"/>
      <c r="I105" s="58"/>
      <c r="J105" s="58"/>
      <c r="K105" s="273"/>
      <c r="L105" s="58"/>
    </row>
    <row r="106" spans="1:13" s="269" customFormat="1" x14ac:dyDescent="0.25">
      <c r="A106" s="638"/>
      <c r="B106" s="624"/>
      <c r="C106" s="597" t="s">
        <v>905</v>
      </c>
      <c r="D106" s="275" t="s">
        <v>772</v>
      </c>
      <c r="E106" s="276">
        <f>E103+1</f>
        <v>3</v>
      </c>
      <c r="F106" s="198" t="s">
        <v>342</v>
      </c>
      <c r="G106" s="185">
        <v>43271</v>
      </c>
      <c r="H106" s="448" t="s">
        <v>1406</v>
      </c>
      <c r="I106" s="448" t="s">
        <v>947</v>
      </c>
      <c r="J106" s="276"/>
      <c r="K106" s="277"/>
      <c r="L106" s="278"/>
      <c r="M106" s="279"/>
    </row>
    <row r="107" spans="1:13" s="269" customFormat="1" x14ac:dyDescent="0.25">
      <c r="A107" s="638"/>
      <c r="B107" s="624"/>
      <c r="C107" s="598"/>
      <c r="D107" s="275" t="s">
        <v>101</v>
      </c>
      <c r="E107" s="276">
        <f t="shared" ref="E107:E117" si="11">E106+1</f>
        <v>4</v>
      </c>
      <c r="F107" s="198" t="s">
        <v>342</v>
      </c>
      <c r="G107" s="185">
        <v>43271</v>
      </c>
      <c r="H107" s="448" t="s">
        <v>1406</v>
      </c>
      <c r="I107" s="448" t="s">
        <v>947</v>
      </c>
      <c r="J107" s="276"/>
      <c r="K107" s="277"/>
      <c r="L107" s="278"/>
      <c r="M107" s="279"/>
    </row>
    <row r="108" spans="1:13" s="269" customFormat="1" x14ac:dyDescent="0.25">
      <c r="A108" s="638"/>
      <c r="B108" s="624"/>
      <c r="C108" s="598"/>
      <c r="D108" s="275" t="s">
        <v>888</v>
      </c>
      <c r="E108" s="276">
        <f t="shared" si="11"/>
        <v>5</v>
      </c>
      <c r="F108" s="198" t="s">
        <v>889</v>
      </c>
      <c r="G108" s="185">
        <v>43271</v>
      </c>
      <c r="H108" s="448" t="s">
        <v>1406</v>
      </c>
      <c r="I108" s="448" t="s">
        <v>947</v>
      </c>
      <c r="J108" s="276"/>
      <c r="K108" s="277"/>
      <c r="L108" s="278"/>
      <c r="M108" s="279"/>
    </row>
    <row r="109" spans="1:13" s="269" customFormat="1" ht="28.5" x14ac:dyDescent="0.25">
      <c r="A109" s="638"/>
      <c r="B109" s="624"/>
      <c r="C109" s="598"/>
      <c r="D109" s="275" t="s">
        <v>100</v>
      </c>
      <c r="E109" s="276">
        <f t="shared" si="11"/>
        <v>6</v>
      </c>
      <c r="F109" s="198" t="s">
        <v>800</v>
      </c>
      <c r="G109" s="185">
        <v>43271</v>
      </c>
      <c r="H109" s="448" t="s">
        <v>1406</v>
      </c>
      <c r="I109" s="448" t="s">
        <v>947</v>
      </c>
      <c r="J109" s="276"/>
      <c r="K109" s="280"/>
      <c r="L109" s="281"/>
      <c r="M109" s="279"/>
    </row>
    <row r="110" spans="1:13" s="269" customFormat="1" x14ac:dyDescent="0.25">
      <c r="A110" s="638"/>
      <c r="B110" s="624"/>
      <c r="C110" s="598"/>
      <c r="D110" s="275" t="s">
        <v>1108</v>
      </c>
      <c r="E110" s="276">
        <f t="shared" si="11"/>
        <v>7</v>
      </c>
      <c r="F110" s="198" t="s">
        <v>342</v>
      </c>
      <c r="G110" s="185">
        <v>43271</v>
      </c>
      <c r="H110" s="448" t="s">
        <v>1406</v>
      </c>
      <c r="I110" s="448" t="s">
        <v>947</v>
      </c>
      <c r="J110" s="276"/>
      <c r="K110" s="277"/>
      <c r="L110" s="278"/>
      <c r="M110" s="279"/>
    </row>
    <row r="111" spans="1:13" s="269" customFormat="1" x14ac:dyDescent="0.25">
      <c r="A111" s="638"/>
      <c r="B111" s="624"/>
      <c r="C111" s="599"/>
      <c r="D111" s="275" t="s">
        <v>787</v>
      </c>
      <c r="E111" s="276">
        <f t="shared" si="11"/>
        <v>8</v>
      </c>
      <c r="F111" s="198" t="s">
        <v>342</v>
      </c>
      <c r="G111" s="185">
        <v>43271</v>
      </c>
      <c r="H111" s="448" t="s">
        <v>1406</v>
      </c>
      <c r="I111" s="448" t="s">
        <v>947</v>
      </c>
      <c r="J111" s="276"/>
      <c r="K111" s="277"/>
      <c r="L111" s="278"/>
      <c r="M111" s="279"/>
    </row>
    <row r="112" spans="1:13" s="269" customFormat="1" x14ac:dyDescent="0.25">
      <c r="A112" s="638"/>
      <c r="B112" s="624"/>
      <c r="C112" s="597" t="s">
        <v>906</v>
      </c>
      <c r="D112" s="275" t="s">
        <v>772</v>
      </c>
      <c r="E112" s="276">
        <f t="shared" si="11"/>
        <v>9</v>
      </c>
      <c r="F112" s="198" t="s">
        <v>891</v>
      </c>
      <c r="G112" s="185">
        <v>43271</v>
      </c>
      <c r="H112" s="448" t="s">
        <v>1406</v>
      </c>
      <c r="I112" s="448" t="s">
        <v>947</v>
      </c>
      <c r="J112" s="276"/>
      <c r="K112" s="280"/>
      <c r="L112" s="281"/>
      <c r="M112" s="279"/>
    </row>
    <row r="113" spans="1:13" s="269" customFormat="1" x14ac:dyDescent="0.25">
      <c r="A113" s="638"/>
      <c r="B113" s="624"/>
      <c r="C113" s="598"/>
      <c r="D113" s="275" t="s">
        <v>101</v>
      </c>
      <c r="E113" s="276">
        <f t="shared" si="11"/>
        <v>10</v>
      </c>
      <c r="F113" s="198" t="s">
        <v>891</v>
      </c>
      <c r="G113" s="185">
        <v>43271</v>
      </c>
      <c r="H113" s="448" t="s">
        <v>1406</v>
      </c>
      <c r="I113" s="448" t="s">
        <v>947</v>
      </c>
      <c r="J113" s="276"/>
      <c r="K113" s="280"/>
      <c r="L113" s="281"/>
      <c r="M113" s="279"/>
    </row>
    <row r="114" spans="1:13" s="269" customFormat="1" x14ac:dyDescent="0.25">
      <c r="A114" s="638"/>
      <c r="B114" s="624"/>
      <c r="C114" s="598"/>
      <c r="D114" s="275" t="s">
        <v>888</v>
      </c>
      <c r="E114" s="276">
        <f t="shared" si="11"/>
        <v>11</v>
      </c>
      <c r="F114" s="198" t="s">
        <v>889</v>
      </c>
      <c r="G114" s="185">
        <v>43271</v>
      </c>
      <c r="H114" s="448" t="s">
        <v>1406</v>
      </c>
      <c r="I114" s="448" t="s">
        <v>947</v>
      </c>
      <c r="J114" s="276"/>
      <c r="K114" s="280"/>
      <c r="L114" s="281"/>
      <c r="M114" s="279"/>
    </row>
    <row r="115" spans="1:13" s="269" customFormat="1" x14ac:dyDescent="0.25">
      <c r="A115" s="638"/>
      <c r="B115" s="624"/>
      <c r="C115" s="598"/>
      <c r="D115" s="275" t="s">
        <v>100</v>
      </c>
      <c r="E115" s="276">
        <f t="shared" si="11"/>
        <v>12</v>
      </c>
      <c r="F115" s="198" t="s">
        <v>801</v>
      </c>
      <c r="G115" s="185">
        <v>43271</v>
      </c>
      <c r="H115" s="448" t="s">
        <v>1406</v>
      </c>
      <c r="I115" s="448" t="s">
        <v>947</v>
      </c>
      <c r="J115" s="276"/>
      <c r="K115" s="280"/>
      <c r="L115" s="281"/>
      <c r="M115" s="279"/>
    </row>
    <row r="116" spans="1:13" s="269" customFormat="1" x14ac:dyDescent="0.25">
      <c r="A116" s="638"/>
      <c r="B116" s="624"/>
      <c r="C116" s="598"/>
      <c r="D116" s="275" t="s">
        <v>1108</v>
      </c>
      <c r="E116" s="276">
        <f t="shared" si="11"/>
        <v>13</v>
      </c>
      <c r="F116" s="198" t="s">
        <v>342</v>
      </c>
      <c r="G116" s="185">
        <v>43271</v>
      </c>
      <c r="H116" s="448" t="s">
        <v>1406</v>
      </c>
      <c r="I116" s="448" t="s">
        <v>947</v>
      </c>
      <c r="J116" s="276"/>
      <c r="K116" s="280"/>
      <c r="L116" s="281"/>
      <c r="M116" s="279"/>
    </row>
    <row r="117" spans="1:13" s="269" customFormat="1" x14ac:dyDescent="0.25">
      <c r="A117" s="638"/>
      <c r="B117" s="624"/>
      <c r="C117" s="599"/>
      <c r="D117" s="275" t="s">
        <v>787</v>
      </c>
      <c r="E117" s="276">
        <f t="shared" si="11"/>
        <v>14</v>
      </c>
      <c r="F117" s="198" t="s">
        <v>342</v>
      </c>
      <c r="G117" s="185">
        <v>43271</v>
      </c>
      <c r="H117" s="448" t="s">
        <v>1406</v>
      </c>
      <c r="I117" s="448" t="s">
        <v>947</v>
      </c>
      <c r="J117" s="276"/>
      <c r="K117" s="280"/>
      <c r="L117" s="281"/>
      <c r="M117" s="279"/>
    </row>
    <row r="118" spans="1:13" s="152" customFormat="1" x14ac:dyDescent="0.25">
      <c r="A118" s="638"/>
      <c r="B118" s="624"/>
      <c r="C118" s="192" t="s">
        <v>907</v>
      </c>
      <c r="D118" s="193"/>
      <c r="E118" s="194"/>
      <c r="F118" s="192"/>
      <c r="G118" s="271"/>
      <c r="H118" s="272"/>
      <c r="I118" s="58"/>
      <c r="J118" s="58"/>
      <c r="K118" s="273"/>
      <c r="L118" s="58"/>
    </row>
    <row r="119" spans="1:13" s="269" customFormat="1" x14ac:dyDescent="0.25">
      <c r="A119" s="638"/>
      <c r="B119" s="624"/>
      <c r="C119" s="598"/>
      <c r="D119" s="275" t="s">
        <v>772</v>
      </c>
      <c r="E119" s="276">
        <f>E117+1</f>
        <v>15</v>
      </c>
      <c r="F119" s="198" t="s">
        <v>891</v>
      </c>
      <c r="G119" s="185">
        <v>43271</v>
      </c>
      <c r="H119" s="448" t="s">
        <v>1406</v>
      </c>
      <c r="I119" s="448" t="s">
        <v>947</v>
      </c>
      <c r="J119" s="276"/>
      <c r="K119" s="277"/>
      <c r="L119" s="278"/>
      <c r="M119" s="279"/>
    </row>
    <row r="120" spans="1:13" s="269" customFormat="1" x14ac:dyDescent="0.25">
      <c r="A120" s="638"/>
      <c r="B120" s="624"/>
      <c r="C120" s="598"/>
      <c r="D120" s="275" t="s">
        <v>101</v>
      </c>
      <c r="E120" s="276">
        <f>E119+1</f>
        <v>16</v>
      </c>
      <c r="F120" s="198" t="s">
        <v>891</v>
      </c>
      <c r="G120" s="185">
        <v>43271</v>
      </c>
      <c r="H120" s="448" t="s">
        <v>1406</v>
      </c>
      <c r="I120" s="448" t="s">
        <v>947</v>
      </c>
      <c r="J120" s="276"/>
      <c r="K120" s="277"/>
      <c r="L120" s="278"/>
      <c r="M120" s="279"/>
    </row>
    <row r="121" spans="1:13" s="269" customFormat="1" x14ac:dyDescent="0.25">
      <c r="A121" s="638"/>
      <c r="B121" s="624"/>
      <c r="C121" s="598"/>
      <c r="D121" s="275" t="s">
        <v>888</v>
      </c>
      <c r="E121" s="276">
        <f>E120+1</f>
        <v>17</v>
      </c>
      <c r="F121" s="198" t="s">
        <v>889</v>
      </c>
      <c r="G121" s="185">
        <v>43271</v>
      </c>
      <c r="H121" s="448" t="s">
        <v>1406</v>
      </c>
      <c r="I121" s="448" t="s">
        <v>947</v>
      </c>
      <c r="J121" s="276"/>
      <c r="K121" s="277"/>
      <c r="L121" s="278"/>
      <c r="M121" s="279"/>
    </row>
    <row r="122" spans="1:13" s="269" customFormat="1" x14ac:dyDescent="0.25">
      <c r="A122" s="638"/>
      <c r="B122" s="624"/>
      <c r="C122" s="598"/>
      <c r="D122" s="275" t="s">
        <v>100</v>
      </c>
      <c r="E122" s="276">
        <f>E121+1</f>
        <v>18</v>
      </c>
      <c r="F122" s="198" t="s">
        <v>801</v>
      </c>
      <c r="G122" s="185">
        <v>43271</v>
      </c>
      <c r="H122" s="448" t="s">
        <v>1406</v>
      </c>
      <c r="I122" s="448" t="s">
        <v>947</v>
      </c>
      <c r="J122" s="276"/>
      <c r="K122" s="280"/>
      <c r="L122" s="281"/>
      <c r="M122" s="279"/>
    </row>
    <row r="123" spans="1:13" s="269" customFormat="1" x14ac:dyDescent="0.25">
      <c r="A123" s="638"/>
      <c r="B123" s="624"/>
      <c r="C123" s="598"/>
      <c r="D123" s="275" t="s">
        <v>1108</v>
      </c>
      <c r="E123" s="276">
        <f>E122+1</f>
        <v>19</v>
      </c>
      <c r="F123" s="198" t="s">
        <v>891</v>
      </c>
      <c r="G123" s="185">
        <v>43271</v>
      </c>
      <c r="H123" s="448" t="s">
        <v>1406</v>
      </c>
      <c r="I123" s="448" t="s">
        <v>947</v>
      </c>
      <c r="J123" s="276"/>
      <c r="K123" s="277"/>
      <c r="L123" s="278"/>
      <c r="M123" s="279"/>
    </row>
    <row r="124" spans="1:13" s="269" customFormat="1" x14ac:dyDescent="0.25">
      <c r="A124" s="638"/>
      <c r="B124" s="624"/>
      <c r="C124" s="599"/>
      <c r="D124" s="275" t="s">
        <v>787</v>
      </c>
      <c r="E124" s="276">
        <f>E123+1</f>
        <v>20</v>
      </c>
      <c r="F124" s="198" t="s">
        <v>892</v>
      </c>
      <c r="G124" s="185">
        <v>43271</v>
      </c>
      <c r="H124" s="448" t="s">
        <v>1406</v>
      </c>
      <c r="I124" s="448" t="s">
        <v>947</v>
      </c>
      <c r="J124" s="276"/>
      <c r="K124" s="277"/>
      <c r="L124" s="278"/>
      <c r="M124" s="279"/>
    </row>
    <row r="125" spans="1:13" s="152" customFormat="1" ht="28.5" x14ac:dyDescent="0.25">
      <c r="A125" s="638"/>
      <c r="B125" s="624"/>
      <c r="C125" s="192" t="s">
        <v>775</v>
      </c>
      <c r="D125" s="193"/>
      <c r="E125" s="194"/>
      <c r="F125" s="192"/>
      <c r="G125" s="271"/>
      <c r="H125" s="272"/>
      <c r="I125" s="58"/>
      <c r="J125" s="58"/>
      <c r="K125" s="273"/>
      <c r="L125" s="58"/>
    </row>
    <row r="126" spans="1:13" s="152" customFormat="1" x14ac:dyDescent="0.25">
      <c r="A126" s="638"/>
      <c r="B126" s="624"/>
      <c r="C126" s="192" t="s">
        <v>904</v>
      </c>
      <c r="D126" s="193"/>
      <c r="E126" s="194"/>
      <c r="F126" s="192"/>
      <c r="G126" s="271"/>
      <c r="H126" s="272"/>
      <c r="I126" s="58"/>
      <c r="J126" s="58"/>
      <c r="K126" s="273"/>
      <c r="L126" s="58"/>
    </row>
    <row r="127" spans="1:13" s="269" customFormat="1" x14ac:dyDescent="0.25">
      <c r="A127" s="638"/>
      <c r="B127" s="624"/>
      <c r="C127" s="598"/>
      <c r="D127" s="275" t="s">
        <v>772</v>
      </c>
      <c r="E127" s="276">
        <f>E124+1</f>
        <v>21</v>
      </c>
      <c r="F127" s="198" t="s">
        <v>789</v>
      </c>
      <c r="G127" s="185">
        <v>43271</v>
      </c>
      <c r="H127" s="450" t="s">
        <v>1406</v>
      </c>
      <c r="I127" s="450" t="s">
        <v>947</v>
      </c>
      <c r="J127" s="276"/>
      <c r="K127" s="277"/>
      <c r="L127" s="278"/>
      <c r="M127" s="279"/>
    </row>
    <row r="128" spans="1:13" s="269" customFormat="1" x14ac:dyDescent="0.25">
      <c r="A128" s="638"/>
      <c r="B128" s="624"/>
      <c r="C128" s="598"/>
      <c r="D128" s="275" t="s">
        <v>101</v>
      </c>
      <c r="E128" s="276">
        <f t="shared" ref="E128:E132" si="12">E127+1</f>
        <v>22</v>
      </c>
      <c r="F128" s="198" t="s">
        <v>789</v>
      </c>
      <c r="G128" s="185">
        <v>43271</v>
      </c>
      <c r="H128" s="450" t="s">
        <v>1406</v>
      </c>
      <c r="I128" s="450" t="s">
        <v>947</v>
      </c>
      <c r="J128" s="276"/>
      <c r="K128" s="277"/>
      <c r="L128" s="278"/>
      <c r="M128" s="279"/>
    </row>
    <row r="129" spans="1:13" s="269" customFormat="1" x14ac:dyDescent="0.25">
      <c r="A129" s="638"/>
      <c r="B129" s="624"/>
      <c r="C129" s="598"/>
      <c r="D129" s="275" t="s">
        <v>888</v>
      </c>
      <c r="E129" s="276">
        <f t="shared" si="12"/>
        <v>23</v>
      </c>
      <c r="F129" s="198" t="s">
        <v>889</v>
      </c>
      <c r="G129" s="185">
        <v>43271</v>
      </c>
      <c r="H129" s="450" t="s">
        <v>1406</v>
      </c>
      <c r="I129" s="450" t="s">
        <v>947</v>
      </c>
      <c r="J129" s="276"/>
      <c r="K129" s="277"/>
      <c r="L129" s="278"/>
      <c r="M129" s="279"/>
    </row>
    <row r="130" spans="1:13" s="269" customFormat="1" x14ac:dyDescent="0.25">
      <c r="A130" s="638"/>
      <c r="B130" s="624"/>
      <c r="C130" s="598"/>
      <c r="D130" s="275" t="s">
        <v>100</v>
      </c>
      <c r="E130" s="276">
        <f t="shared" si="12"/>
        <v>24</v>
      </c>
      <c r="F130" s="198" t="s">
        <v>801</v>
      </c>
      <c r="G130" s="185">
        <v>43271</v>
      </c>
      <c r="H130" s="450" t="s">
        <v>1406</v>
      </c>
      <c r="I130" s="450" t="s">
        <v>947</v>
      </c>
      <c r="J130" s="276"/>
      <c r="K130" s="280"/>
      <c r="L130" s="281"/>
      <c r="M130" s="279"/>
    </row>
    <row r="131" spans="1:13" s="269" customFormat="1" x14ac:dyDescent="0.25">
      <c r="A131" s="638"/>
      <c r="B131" s="624"/>
      <c r="C131" s="598"/>
      <c r="D131" s="275" t="s">
        <v>1108</v>
      </c>
      <c r="E131" s="276">
        <f t="shared" si="12"/>
        <v>25</v>
      </c>
      <c r="F131" s="198" t="s">
        <v>342</v>
      </c>
      <c r="G131" s="185">
        <v>43271</v>
      </c>
      <c r="H131" s="450" t="s">
        <v>1406</v>
      </c>
      <c r="I131" s="450" t="s">
        <v>947</v>
      </c>
      <c r="J131" s="276"/>
      <c r="K131" s="277"/>
      <c r="L131" s="278"/>
      <c r="M131" s="279"/>
    </row>
    <row r="132" spans="1:13" s="269" customFormat="1" x14ac:dyDescent="0.25">
      <c r="A132" s="638"/>
      <c r="B132" s="624"/>
      <c r="C132" s="599"/>
      <c r="D132" s="275" t="s">
        <v>787</v>
      </c>
      <c r="E132" s="276">
        <f t="shared" si="12"/>
        <v>26</v>
      </c>
      <c r="F132" s="198" t="s">
        <v>342</v>
      </c>
      <c r="G132" s="185">
        <v>43271</v>
      </c>
      <c r="H132" s="450" t="s">
        <v>1406</v>
      </c>
      <c r="I132" s="450" t="s">
        <v>947</v>
      </c>
      <c r="J132" s="276"/>
      <c r="K132" s="277"/>
      <c r="L132" s="278"/>
      <c r="M132" s="279"/>
    </row>
    <row r="133" spans="1:13" s="152" customFormat="1" x14ac:dyDescent="0.25">
      <c r="A133" s="638"/>
      <c r="B133" s="624"/>
      <c r="C133" s="192" t="s">
        <v>907</v>
      </c>
      <c r="D133" s="193"/>
      <c r="E133" s="194"/>
      <c r="F133" s="192"/>
      <c r="G133" s="271"/>
      <c r="H133" s="272"/>
      <c r="I133" s="58"/>
      <c r="J133" s="58"/>
      <c r="K133" s="273"/>
      <c r="L133" s="58"/>
    </row>
    <row r="134" spans="1:13" s="269" customFormat="1" x14ac:dyDescent="0.25">
      <c r="A134" s="638"/>
      <c r="B134" s="624"/>
      <c r="C134" s="598"/>
      <c r="D134" s="275" t="s">
        <v>772</v>
      </c>
      <c r="E134" s="276">
        <f>E132+1</f>
        <v>27</v>
      </c>
      <c r="F134" s="198" t="s">
        <v>789</v>
      </c>
      <c r="G134" s="185">
        <v>43271</v>
      </c>
      <c r="H134" s="450" t="s">
        <v>1406</v>
      </c>
      <c r="I134" s="450" t="s">
        <v>947</v>
      </c>
      <c r="J134" s="276"/>
      <c r="K134" s="277"/>
      <c r="L134" s="278"/>
      <c r="M134" s="279"/>
    </row>
    <row r="135" spans="1:13" s="269" customFormat="1" x14ac:dyDescent="0.25">
      <c r="A135" s="638"/>
      <c r="B135" s="624"/>
      <c r="C135" s="598"/>
      <c r="D135" s="275" t="s">
        <v>101</v>
      </c>
      <c r="E135" s="276">
        <f>E134+1</f>
        <v>28</v>
      </c>
      <c r="F135" s="198" t="s">
        <v>789</v>
      </c>
      <c r="G135" s="185">
        <v>43271</v>
      </c>
      <c r="H135" s="450" t="s">
        <v>1406</v>
      </c>
      <c r="I135" s="450" t="s">
        <v>947</v>
      </c>
      <c r="J135" s="276"/>
      <c r="K135" s="277"/>
      <c r="L135" s="278"/>
      <c r="M135" s="279"/>
    </row>
    <row r="136" spans="1:13" s="269" customFormat="1" x14ac:dyDescent="0.25">
      <c r="A136" s="638"/>
      <c r="B136" s="624"/>
      <c r="C136" s="598"/>
      <c r="D136" s="275" t="s">
        <v>888</v>
      </c>
      <c r="E136" s="276">
        <f t="shared" ref="E136:E139" si="13">E135+1</f>
        <v>29</v>
      </c>
      <c r="F136" s="198" t="s">
        <v>889</v>
      </c>
      <c r="G136" s="185">
        <v>43271</v>
      </c>
      <c r="H136" s="450" t="s">
        <v>1406</v>
      </c>
      <c r="I136" s="450" t="s">
        <v>947</v>
      </c>
      <c r="J136" s="276"/>
      <c r="K136" s="277"/>
      <c r="L136" s="278"/>
      <c r="M136" s="279"/>
    </row>
    <row r="137" spans="1:13" s="269" customFormat="1" x14ac:dyDescent="0.25">
      <c r="A137" s="638"/>
      <c r="B137" s="624"/>
      <c r="C137" s="598"/>
      <c r="D137" s="275" t="s">
        <v>100</v>
      </c>
      <c r="E137" s="276">
        <f t="shared" si="13"/>
        <v>30</v>
      </c>
      <c r="F137" s="198" t="s">
        <v>801</v>
      </c>
      <c r="G137" s="185">
        <v>43271</v>
      </c>
      <c r="H137" s="450" t="s">
        <v>1406</v>
      </c>
      <c r="I137" s="450" t="s">
        <v>947</v>
      </c>
      <c r="J137" s="276"/>
      <c r="K137" s="280"/>
      <c r="L137" s="281"/>
      <c r="M137" s="279"/>
    </row>
    <row r="138" spans="1:13" s="269" customFormat="1" x14ac:dyDescent="0.25">
      <c r="A138" s="638"/>
      <c r="B138" s="624"/>
      <c r="C138" s="598"/>
      <c r="D138" s="275" t="s">
        <v>1108</v>
      </c>
      <c r="E138" s="276">
        <f t="shared" si="13"/>
        <v>31</v>
      </c>
      <c r="F138" s="198" t="s">
        <v>892</v>
      </c>
      <c r="G138" s="185">
        <v>43271</v>
      </c>
      <c r="H138" s="450" t="s">
        <v>1406</v>
      </c>
      <c r="I138" s="450" t="s">
        <v>947</v>
      </c>
      <c r="J138" s="276"/>
      <c r="K138" s="277"/>
      <c r="L138" s="278"/>
      <c r="M138" s="279"/>
    </row>
    <row r="139" spans="1:13" s="269" customFormat="1" x14ac:dyDescent="0.25">
      <c r="A139" s="649"/>
      <c r="B139" s="626"/>
      <c r="C139" s="599"/>
      <c r="D139" s="275" t="s">
        <v>787</v>
      </c>
      <c r="E139" s="276">
        <f t="shared" si="13"/>
        <v>32</v>
      </c>
      <c r="F139" s="198" t="s">
        <v>892</v>
      </c>
      <c r="G139" s="185">
        <v>43271</v>
      </c>
      <c r="H139" s="450" t="s">
        <v>1406</v>
      </c>
      <c r="I139" s="450" t="s">
        <v>947</v>
      </c>
      <c r="J139" s="276"/>
      <c r="K139" s="277"/>
      <c r="L139" s="278"/>
      <c r="M139" s="279"/>
    </row>
    <row r="140" spans="1:13" s="2" customFormat="1" x14ac:dyDescent="0.25">
      <c r="A140" s="63" t="s">
        <v>802</v>
      </c>
      <c r="B140" s="64" t="s">
        <v>803</v>
      </c>
      <c r="C140" s="195"/>
      <c r="D140" s="196"/>
      <c r="E140" s="195"/>
      <c r="F140" s="195"/>
      <c r="G140" s="6"/>
      <c r="H140" s="6"/>
      <c r="I140" s="6"/>
      <c r="J140" s="6"/>
      <c r="K140" s="6"/>
      <c r="L140" s="6"/>
      <c r="M140" s="7"/>
    </row>
    <row r="141" spans="1:13" ht="32.25" customHeight="1" x14ac:dyDescent="0.25">
      <c r="A141" s="586">
        <v>1</v>
      </c>
      <c r="B141" s="589" t="s">
        <v>804</v>
      </c>
      <c r="C141" s="589" t="s">
        <v>805</v>
      </c>
      <c r="D141" s="249"/>
      <c r="E141" s="283">
        <v>1</v>
      </c>
      <c r="F141" s="249" t="s">
        <v>806</v>
      </c>
      <c r="G141" s="185">
        <v>43271</v>
      </c>
      <c r="H141" s="448" t="s">
        <v>1406</v>
      </c>
      <c r="I141" s="448" t="s">
        <v>947</v>
      </c>
    </row>
    <row r="142" spans="1:13" x14ac:dyDescent="0.25">
      <c r="A142" s="587"/>
      <c r="B142" s="590"/>
      <c r="C142" s="590"/>
      <c r="D142" s="67"/>
      <c r="E142" s="283">
        <f>E141+1</f>
        <v>2</v>
      </c>
      <c r="F142" s="249" t="s">
        <v>807</v>
      </c>
      <c r="G142" s="185">
        <v>43271</v>
      </c>
      <c r="H142" s="448" t="s">
        <v>1406</v>
      </c>
      <c r="I142" s="448" t="s">
        <v>947</v>
      </c>
    </row>
    <row r="143" spans="1:13" ht="28.5" x14ac:dyDescent="0.25">
      <c r="A143" s="587"/>
      <c r="B143" s="590"/>
      <c r="C143" s="590"/>
      <c r="D143" s="67"/>
      <c r="E143" s="283">
        <f>E142+1</f>
        <v>3</v>
      </c>
      <c r="F143" s="249" t="s">
        <v>893</v>
      </c>
      <c r="G143" s="185">
        <v>43271</v>
      </c>
      <c r="H143" s="448" t="s">
        <v>1406</v>
      </c>
      <c r="I143" s="448" t="s">
        <v>947</v>
      </c>
    </row>
    <row r="144" spans="1:13" ht="28.5" x14ac:dyDescent="0.25">
      <c r="A144" s="588"/>
      <c r="B144" s="591"/>
      <c r="C144" s="591"/>
      <c r="D144" s="67"/>
      <c r="E144" s="283">
        <f>E143+1</f>
        <v>4</v>
      </c>
      <c r="F144" s="249" t="s">
        <v>808</v>
      </c>
      <c r="G144" s="185">
        <v>43271</v>
      </c>
      <c r="H144" s="448" t="s">
        <v>1406</v>
      </c>
      <c r="I144" s="448" t="s">
        <v>947</v>
      </c>
    </row>
    <row r="145" spans="1:13" ht="14.25" customHeight="1" x14ac:dyDescent="0.25">
      <c r="A145" s="586">
        <v>2</v>
      </c>
      <c r="B145" s="618" t="s">
        <v>809</v>
      </c>
      <c r="C145" s="589" t="s">
        <v>810</v>
      </c>
      <c r="D145" s="67"/>
      <c r="E145" s="68">
        <v>1</v>
      </c>
      <c r="F145" s="237" t="s">
        <v>811</v>
      </c>
      <c r="G145" s="98">
        <v>43308</v>
      </c>
      <c r="H145" s="569" t="s">
        <v>1722</v>
      </c>
      <c r="I145" s="570" t="s">
        <v>947</v>
      </c>
    </row>
    <row r="146" spans="1:13" x14ac:dyDescent="0.25">
      <c r="A146" s="588"/>
      <c r="B146" s="618"/>
      <c r="C146" s="591"/>
      <c r="D146" s="67"/>
      <c r="E146" s="68">
        <v>2</v>
      </c>
      <c r="F146" s="237" t="s">
        <v>812</v>
      </c>
      <c r="G146" s="98">
        <v>43308</v>
      </c>
      <c r="H146" s="569" t="s">
        <v>1722</v>
      </c>
      <c r="I146" s="570" t="s">
        <v>947</v>
      </c>
      <c r="K146" s="282"/>
      <c r="L146" s="28"/>
    </row>
    <row r="147" spans="1:13" s="2" customFormat="1" x14ac:dyDescent="0.25">
      <c r="A147" s="5" t="s">
        <v>813</v>
      </c>
      <c r="B147" s="64" t="s">
        <v>814</v>
      </c>
      <c r="C147" s="6"/>
      <c r="D147" s="18"/>
      <c r="E147" s="6"/>
      <c r="F147" s="6"/>
      <c r="G147" s="6"/>
      <c r="H147" s="6"/>
      <c r="I147" s="6"/>
      <c r="J147" s="6"/>
      <c r="K147" s="6"/>
      <c r="L147" s="6"/>
      <c r="M147" s="7"/>
    </row>
    <row r="148" spans="1:13" ht="33" customHeight="1" x14ac:dyDescent="0.25">
      <c r="A148" s="586">
        <v>1</v>
      </c>
      <c r="B148" s="589" t="s">
        <v>815</v>
      </c>
      <c r="C148" s="589" t="s">
        <v>816</v>
      </c>
      <c r="D148" s="237"/>
      <c r="E148" s="68">
        <v>1</v>
      </c>
      <c r="F148" s="237" t="s">
        <v>817</v>
      </c>
      <c r="G148" s="185">
        <v>43271</v>
      </c>
      <c r="H148" s="448" t="s">
        <v>1406</v>
      </c>
      <c r="I148" s="448" t="s">
        <v>947</v>
      </c>
    </row>
    <row r="149" spans="1:13" x14ac:dyDescent="0.25">
      <c r="A149" s="587"/>
      <c r="B149" s="590"/>
      <c r="C149" s="590"/>
      <c r="D149" s="67"/>
      <c r="E149" s="68">
        <f t="shared" ref="E149:E155" si="14">E148+1</f>
        <v>2</v>
      </c>
      <c r="F149" s="237" t="s">
        <v>818</v>
      </c>
      <c r="G149" s="185">
        <v>43271</v>
      </c>
      <c r="H149" s="448" t="s">
        <v>1406</v>
      </c>
      <c r="I149" s="448" t="s">
        <v>947</v>
      </c>
    </row>
    <row r="150" spans="1:13" ht="28.5" x14ac:dyDescent="0.25">
      <c r="A150" s="587"/>
      <c r="B150" s="590"/>
      <c r="C150" s="590"/>
      <c r="D150" s="67"/>
      <c r="E150" s="68">
        <f t="shared" si="14"/>
        <v>3</v>
      </c>
      <c r="F150" s="237" t="s">
        <v>819</v>
      </c>
      <c r="G150" s="185">
        <v>43271</v>
      </c>
      <c r="H150" s="448" t="s">
        <v>1406</v>
      </c>
      <c r="I150" s="448" t="s">
        <v>947</v>
      </c>
    </row>
    <row r="151" spans="1:13" ht="28.5" x14ac:dyDescent="0.25">
      <c r="A151" s="587"/>
      <c r="B151" s="590"/>
      <c r="C151" s="590"/>
      <c r="D151" s="67"/>
      <c r="E151" s="68">
        <f t="shared" si="14"/>
        <v>4</v>
      </c>
      <c r="F151" s="237" t="s">
        <v>820</v>
      </c>
      <c r="G151" s="185">
        <v>43271</v>
      </c>
      <c r="H151" s="448" t="s">
        <v>1406</v>
      </c>
      <c r="I151" s="448" t="s">
        <v>947</v>
      </c>
    </row>
    <row r="152" spans="1:13" ht="28.5" x14ac:dyDescent="0.25">
      <c r="A152" s="587"/>
      <c r="B152" s="590"/>
      <c r="C152" s="590"/>
      <c r="D152" s="67"/>
      <c r="E152" s="68">
        <f t="shared" si="14"/>
        <v>5</v>
      </c>
      <c r="F152" s="237" t="s">
        <v>808</v>
      </c>
      <c r="G152" s="185">
        <v>43271</v>
      </c>
      <c r="H152" s="448" t="s">
        <v>1406</v>
      </c>
      <c r="I152" s="448" t="s">
        <v>947</v>
      </c>
    </row>
    <row r="153" spans="1:13" ht="28.5" x14ac:dyDescent="0.25">
      <c r="A153" s="587"/>
      <c r="B153" s="590"/>
      <c r="C153" s="590"/>
      <c r="D153" s="67"/>
      <c r="E153" s="68">
        <f t="shared" si="14"/>
        <v>6</v>
      </c>
      <c r="F153" s="237" t="s">
        <v>908</v>
      </c>
      <c r="G153" s="185">
        <v>43271</v>
      </c>
      <c r="H153" s="448" t="s">
        <v>1406</v>
      </c>
      <c r="I153" s="448" t="s">
        <v>947</v>
      </c>
    </row>
    <row r="154" spans="1:13" ht="36.75" customHeight="1" x14ac:dyDescent="0.25">
      <c r="A154" s="587"/>
      <c r="B154" s="590"/>
      <c r="C154" s="589" t="s">
        <v>821</v>
      </c>
      <c r="D154" s="237"/>
      <c r="E154" s="68">
        <f t="shared" si="14"/>
        <v>7</v>
      </c>
      <c r="F154" s="237" t="s">
        <v>909</v>
      </c>
      <c r="G154" s="185">
        <v>43271</v>
      </c>
      <c r="H154" s="448" t="s">
        <v>1406</v>
      </c>
      <c r="I154" s="448" t="s">
        <v>947</v>
      </c>
    </row>
    <row r="155" spans="1:13" ht="28.5" x14ac:dyDescent="0.25">
      <c r="A155" s="587"/>
      <c r="B155" s="590"/>
      <c r="C155" s="590"/>
      <c r="D155" s="67"/>
      <c r="E155" s="68">
        <f t="shared" si="14"/>
        <v>8</v>
      </c>
      <c r="F155" s="237" t="s">
        <v>820</v>
      </c>
      <c r="G155" s="185">
        <v>43271</v>
      </c>
      <c r="H155" s="448" t="s">
        <v>1406</v>
      </c>
      <c r="I155" s="448" t="s">
        <v>947</v>
      </c>
    </row>
    <row r="156" spans="1:13" ht="28.5" x14ac:dyDescent="0.25">
      <c r="A156" s="587"/>
      <c r="B156" s="590"/>
      <c r="C156" s="590"/>
      <c r="D156" s="67"/>
      <c r="E156" s="68">
        <f>E155+1</f>
        <v>9</v>
      </c>
      <c r="F156" s="237" t="s">
        <v>808</v>
      </c>
      <c r="G156" s="185">
        <v>43271</v>
      </c>
      <c r="H156" s="448" t="s">
        <v>1406</v>
      </c>
      <c r="I156" s="448" t="s">
        <v>947</v>
      </c>
    </row>
    <row r="157" spans="1:13" ht="28.5" x14ac:dyDescent="0.25">
      <c r="A157" s="587"/>
      <c r="B157" s="590"/>
      <c r="C157" s="590"/>
      <c r="D157" s="67"/>
      <c r="E157" s="68">
        <f>E156+1</f>
        <v>10</v>
      </c>
      <c r="F157" s="237" t="s">
        <v>819</v>
      </c>
      <c r="G157" s="185">
        <v>43271</v>
      </c>
      <c r="H157" s="448" t="s">
        <v>1406</v>
      </c>
      <c r="I157" s="448" t="s">
        <v>947</v>
      </c>
    </row>
    <row r="158" spans="1:13" x14ac:dyDescent="0.25">
      <c r="A158" s="587"/>
      <c r="B158" s="590"/>
      <c r="C158" s="590"/>
      <c r="D158" s="67"/>
      <c r="E158" s="68">
        <f>E157+1</f>
        <v>11</v>
      </c>
      <c r="F158" s="237" t="s">
        <v>822</v>
      </c>
      <c r="G158" s="185">
        <v>43271</v>
      </c>
      <c r="H158" s="448" t="s">
        <v>1406</v>
      </c>
      <c r="I158" s="448" t="s">
        <v>947</v>
      </c>
    </row>
    <row r="159" spans="1:13" ht="14.25" customHeight="1" x14ac:dyDescent="0.25">
      <c r="A159" s="586">
        <v>2</v>
      </c>
      <c r="B159" s="618" t="s">
        <v>809</v>
      </c>
      <c r="C159" s="589" t="s">
        <v>810</v>
      </c>
      <c r="D159" s="67"/>
      <c r="E159" s="68">
        <v>1</v>
      </c>
      <c r="F159" s="237" t="s">
        <v>823</v>
      </c>
      <c r="G159" s="98">
        <v>43308</v>
      </c>
      <c r="H159" s="569" t="s">
        <v>1722</v>
      </c>
      <c r="I159" s="570" t="s">
        <v>947</v>
      </c>
    </row>
    <row r="160" spans="1:13" ht="28.5" x14ac:dyDescent="0.25">
      <c r="A160" s="588"/>
      <c r="B160" s="618"/>
      <c r="C160" s="591"/>
      <c r="D160" s="67"/>
      <c r="E160" s="68">
        <f>E159+1</f>
        <v>2</v>
      </c>
      <c r="F160" s="237" t="s">
        <v>824</v>
      </c>
      <c r="G160" s="98">
        <v>43308</v>
      </c>
      <c r="H160" s="569" t="s">
        <v>1722</v>
      </c>
      <c r="I160" s="570" t="s">
        <v>947</v>
      </c>
      <c r="K160" s="282"/>
      <c r="L160" s="28"/>
    </row>
    <row r="161" spans="1:13" s="2" customFormat="1" x14ac:dyDescent="0.25">
      <c r="A161" s="63" t="s">
        <v>825</v>
      </c>
      <c r="B161" s="64" t="s">
        <v>826</v>
      </c>
      <c r="C161" s="195"/>
      <c r="D161" s="196"/>
      <c r="E161" s="195"/>
      <c r="F161" s="195"/>
      <c r="G161" s="6"/>
      <c r="H161" s="6"/>
      <c r="I161" s="6"/>
      <c r="J161" s="6"/>
      <c r="K161" s="6"/>
      <c r="L161" s="6"/>
      <c r="M161" s="7"/>
    </row>
    <row r="162" spans="1:13" ht="14.25" customHeight="1" x14ac:dyDescent="0.25">
      <c r="A162" s="586">
        <v>1</v>
      </c>
      <c r="B162" s="619" t="s">
        <v>827</v>
      </c>
      <c r="C162" s="229" t="s">
        <v>828</v>
      </c>
      <c r="D162" s="237"/>
      <c r="E162" s="68">
        <v>1</v>
      </c>
      <c r="F162" s="237" t="s">
        <v>783</v>
      </c>
      <c r="G162" s="185">
        <v>43271</v>
      </c>
      <c r="H162" s="448" t="s">
        <v>1406</v>
      </c>
      <c r="I162" s="448" t="s">
        <v>947</v>
      </c>
    </row>
    <row r="163" spans="1:13" ht="14.25" customHeight="1" x14ac:dyDescent="0.25">
      <c r="A163" s="587"/>
      <c r="B163" s="620"/>
      <c r="C163" s="589" t="s">
        <v>829</v>
      </c>
      <c r="D163" s="237"/>
      <c r="E163" s="68">
        <f>E162+1</f>
        <v>2</v>
      </c>
      <c r="F163" s="237" t="s">
        <v>830</v>
      </c>
      <c r="G163" s="185">
        <v>43271</v>
      </c>
      <c r="H163" s="448" t="s">
        <v>1406</v>
      </c>
      <c r="I163" s="448" t="s">
        <v>947</v>
      </c>
    </row>
    <row r="164" spans="1:13" ht="14.25" customHeight="1" x14ac:dyDescent="0.25">
      <c r="A164" s="587"/>
      <c r="B164" s="620"/>
      <c r="C164" s="591"/>
      <c r="D164" s="237"/>
      <c r="E164" s="68">
        <f>E163+1</f>
        <v>3</v>
      </c>
      <c r="F164" s="237" t="s">
        <v>831</v>
      </c>
      <c r="G164" s="185">
        <v>43271</v>
      </c>
      <c r="H164" s="448" t="s">
        <v>1406</v>
      </c>
      <c r="I164" s="448" t="s">
        <v>947</v>
      </c>
    </row>
    <row r="165" spans="1:13" ht="14.25" customHeight="1" x14ac:dyDescent="0.25">
      <c r="A165" s="587"/>
      <c r="B165" s="620"/>
      <c r="C165" s="589" t="s">
        <v>832</v>
      </c>
      <c r="D165" s="237"/>
      <c r="E165" s="68">
        <f>E164+1</f>
        <v>4</v>
      </c>
      <c r="F165" s="237" t="s">
        <v>833</v>
      </c>
      <c r="G165" s="185">
        <v>43271</v>
      </c>
      <c r="H165" s="448" t="s">
        <v>1406</v>
      </c>
      <c r="I165" s="448" t="s">
        <v>947</v>
      </c>
    </row>
    <row r="166" spans="1:13" ht="14.25" customHeight="1" x14ac:dyDescent="0.25">
      <c r="A166" s="587"/>
      <c r="B166" s="620"/>
      <c r="C166" s="591"/>
      <c r="D166" s="237"/>
      <c r="E166" s="68">
        <f>E165+1</f>
        <v>5</v>
      </c>
      <c r="F166" s="237" t="s">
        <v>831</v>
      </c>
      <c r="G166" s="185">
        <v>43271</v>
      </c>
      <c r="H166" s="448" t="s">
        <v>1406</v>
      </c>
      <c r="I166" s="448" t="s">
        <v>947</v>
      </c>
    </row>
    <row r="167" spans="1:13" s="2" customFormat="1" x14ac:dyDescent="0.25">
      <c r="A167" s="63" t="s">
        <v>834</v>
      </c>
      <c r="B167" s="64" t="s">
        <v>910</v>
      </c>
      <c r="C167" s="195"/>
      <c r="D167" s="196"/>
      <c r="E167" s="195"/>
      <c r="F167" s="195"/>
      <c r="G167" s="6"/>
      <c r="H167" s="6"/>
      <c r="I167" s="6"/>
      <c r="J167" s="6"/>
      <c r="K167" s="6"/>
      <c r="L167" s="6"/>
      <c r="M167" s="7"/>
    </row>
    <row r="168" spans="1:13" x14ac:dyDescent="0.25">
      <c r="A168" s="586">
        <v>1</v>
      </c>
      <c r="B168" s="589" t="s">
        <v>911</v>
      </c>
      <c r="C168" s="237" t="s">
        <v>835</v>
      </c>
      <c r="D168" s="67"/>
      <c r="E168" s="68">
        <v>1</v>
      </c>
      <c r="F168" s="237" t="s">
        <v>836</v>
      </c>
      <c r="G168" s="98">
        <v>43307</v>
      </c>
      <c r="H168" s="562" t="s">
        <v>1722</v>
      </c>
      <c r="I168" s="563" t="s">
        <v>947</v>
      </c>
    </row>
    <row r="169" spans="1:13" ht="28.5" x14ac:dyDescent="0.25">
      <c r="A169" s="587"/>
      <c r="B169" s="590"/>
      <c r="C169" s="589" t="s">
        <v>837</v>
      </c>
      <c r="D169" s="67"/>
      <c r="E169" s="68">
        <v>2</v>
      </c>
      <c r="F169" s="237" t="s">
        <v>838</v>
      </c>
      <c r="G169" s="98">
        <v>43307</v>
      </c>
      <c r="H169" s="562" t="s">
        <v>1722</v>
      </c>
      <c r="I169" s="563" t="s">
        <v>947</v>
      </c>
      <c r="K169" s="282"/>
      <c r="L169" s="28"/>
    </row>
    <row r="170" spans="1:13" x14ac:dyDescent="0.25">
      <c r="A170" s="587"/>
      <c r="B170" s="590"/>
      <c r="C170" s="590"/>
      <c r="D170" s="67" t="s">
        <v>839</v>
      </c>
      <c r="E170" s="68">
        <f t="shared" ref="E170:E173" si="15">E169+1</f>
        <v>3</v>
      </c>
      <c r="F170" s="237" t="s">
        <v>840</v>
      </c>
      <c r="G170" s="98">
        <v>43307</v>
      </c>
      <c r="H170" s="562" t="s">
        <v>1722</v>
      </c>
      <c r="I170" s="563" t="s">
        <v>947</v>
      </c>
    </row>
    <row r="171" spans="1:13" ht="28.5" x14ac:dyDescent="0.25">
      <c r="A171" s="587"/>
      <c r="B171" s="590"/>
      <c r="C171" s="590"/>
      <c r="D171" s="67" t="s">
        <v>841</v>
      </c>
      <c r="E171" s="68">
        <f t="shared" si="15"/>
        <v>4</v>
      </c>
      <c r="F171" s="237" t="s">
        <v>842</v>
      </c>
      <c r="G171" s="98">
        <v>43307</v>
      </c>
      <c r="H171" s="562" t="s">
        <v>1722</v>
      </c>
      <c r="I171" s="563" t="s">
        <v>947</v>
      </c>
    </row>
    <row r="172" spans="1:13" x14ac:dyDescent="0.25">
      <c r="A172" s="587"/>
      <c r="B172" s="590"/>
      <c r="C172" s="590"/>
      <c r="D172" s="67" t="s">
        <v>843</v>
      </c>
      <c r="E172" s="68">
        <f t="shared" si="15"/>
        <v>5</v>
      </c>
      <c r="F172" s="237" t="s">
        <v>844</v>
      </c>
      <c r="G172" s="98">
        <v>43307</v>
      </c>
      <c r="H172" s="562" t="s">
        <v>1722</v>
      </c>
      <c r="I172" s="563" t="s">
        <v>947</v>
      </c>
      <c r="K172" s="282"/>
      <c r="L172" s="28"/>
    </row>
    <row r="173" spans="1:13" x14ac:dyDescent="0.25">
      <c r="A173" s="588"/>
      <c r="B173" s="591"/>
      <c r="C173" s="591"/>
      <c r="D173" s="67" t="s">
        <v>845</v>
      </c>
      <c r="E173" s="68">
        <f t="shared" si="15"/>
        <v>6</v>
      </c>
      <c r="F173" s="237" t="s">
        <v>846</v>
      </c>
      <c r="G173" s="98">
        <v>43307</v>
      </c>
      <c r="H173" s="562" t="s">
        <v>1722</v>
      </c>
      <c r="I173" s="563" t="s">
        <v>947</v>
      </c>
      <c r="K173" s="282"/>
      <c r="L173" s="28"/>
    </row>
    <row r="174" spans="1:13" s="2" customFormat="1" x14ac:dyDescent="0.25">
      <c r="A174" s="63" t="s">
        <v>847</v>
      </c>
      <c r="B174" s="64" t="s">
        <v>848</v>
      </c>
      <c r="C174" s="195"/>
      <c r="D174" s="196"/>
      <c r="E174" s="195"/>
      <c r="F174" s="195"/>
      <c r="G174" s="6"/>
      <c r="H174" s="6"/>
      <c r="I174" s="6"/>
      <c r="J174" s="6"/>
      <c r="K174" s="6"/>
      <c r="L174" s="6"/>
      <c r="M174" s="7"/>
    </row>
    <row r="175" spans="1:13" x14ac:dyDescent="0.25">
      <c r="A175" s="68">
        <v>1</v>
      </c>
      <c r="B175" s="67" t="s">
        <v>912</v>
      </c>
      <c r="C175" s="67"/>
      <c r="D175" s="67"/>
      <c r="E175" s="68">
        <v>1</v>
      </c>
      <c r="F175" s="237" t="s">
        <v>783</v>
      </c>
      <c r="G175" s="185">
        <v>43271</v>
      </c>
      <c r="H175" s="448" t="s">
        <v>1406</v>
      </c>
      <c r="I175" s="448" t="s">
        <v>947</v>
      </c>
      <c r="J175" s="68"/>
    </row>
    <row r="176" spans="1:13" x14ac:dyDescent="0.25">
      <c r="A176" s="586">
        <v>2</v>
      </c>
      <c r="B176" s="592" t="s">
        <v>913</v>
      </c>
      <c r="C176" s="67"/>
      <c r="D176" s="67"/>
      <c r="E176" s="68">
        <v>1</v>
      </c>
      <c r="F176" s="237" t="s">
        <v>264</v>
      </c>
      <c r="G176" s="185">
        <v>43271</v>
      </c>
      <c r="H176" s="448" t="s">
        <v>1406</v>
      </c>
      <c r="I176" s="448" t="s">
        <v>947</v>
      </c>
      <c r="J176" s="68"/>
    </row>
    <row r="177" spans="1:12" x14ac:dyDescent="0.25">
      <c r="A177" s="588"/>
      <c r="B177" s="593"/>
      <c r="C177" s="237"/>
      <c r="D177" s="67"/>
      <c r="E177" s="68">
        <f t="shared" ref="E177:E187" si="16">E176+1</f>
        <v>2</v>
      </c>
      <c r="F177" s="237" t="s">
        <v>450</v>
      </c>
      <c r="G177" s="185">
        <v>43271</v>
      </c>
      <c r="H177" s="448" t="s">
        <v>1406</v>
      </c>
      <c r="I177" s="448" t="s">
        <v>947</v>
      </c>
      <c r="J177" s="68"/>
    </row>
    <row r="178" spans="1:12" x14ac:dyDescent="0.25">
      <c r="A178" s="617">
        <v>3</v>
      </c>
      <c r="B178" s="618" t="s">
        <v>103</v>
      </c>
      <c r="C178" s="645" t="s">
        <v>266</v>
      </c>
      <c r="D178" s="67"/>
      <c r="E178" s="68">
        <v>1</v>
      </c>
      <c r="F178" s="237" t="s">
        <v>267</v>
      </c>
      <c r="G178" s="185">
        <v>43271</v>
      </c>
      <c r="H178" s="448" t="s">
        <v>1406</v>
      </c>
      <c r="I178" s="448" t="s">
        <v>947</v>
      </c>
      <c r="J178" s="68"/>
    </row>
    <row r="179" spans="1:12" x14ac:dyDescent="0.25">
      <c r="A179" s="617"/>
      <c r="B179" s="618"/>
      <c r="C179" s="645"/>
      <c r="D179" s="67"/>
      <c r="E179" s="68">
        <f t="shared" si="16"/>
        <v>2</v>
      </c>
      <c r="F179" s="237" t="s">
        <v>850</v>
      </c>
      <c r="G179" s="185">
        <v>43271</v>
      </c>
      <c r="H179" s="448" t="s">
        <v>1406</v>
      </c>
      <c r="I179" s="448" t="s">
        <v>947</v>
      </c>
      <c r="J179" s="68"/>
    </row>
    <row r="180" spans="1:12" x14ac:dyDescent="0.25">
      <c r="A180" s="617"/>
      <c r="B180" s="618"/>
      <c r="C180" s="645" t="s">
        <v>269</v>
      </c>
      <c r="D180" s="67"/>
      <c r="E180" s="68">
        <v>3</v>
      </c>
      <c r="F180" s="237" t="s">
        <v>267</v>
      </c>
      <c r="G180" s="185">
        <v>43271</v>
      </c>
      <c r="H180" s="448" t="s">
        <v>1406</v>
      </c>
      <c r="I180" s="448" t="s">
        <v>947</v>
      </c>
      <c r="J180" s="68"/>
    </row>
    <row r="181" spans="1:12" x14ac:dyDescent="0.25">
      <c r="A181" s="617"/>
      <c r="B181" s="618"/>
      <c r="C181" s="645"/>
      <c r="D181" s="67"/>
      <c r="E181" s="68">
        <v>4</v>
      </c>
      <c r="F181" s="237" t="s">
        <v>270</v>
      </c>
      <c r="G181" s="185">
        <v>43271</v>
      </c>
      <c r="H181" s="448" t="s">
        <v>1406</v>
      </c>
      <c r="I181" s="448" t="s">
        <v>947</v>
      </c>
      <c r="J181" s="68"/>
    </row>
    <row r="182" spans="1:12" x14ac:dyDescent="0.25">
      <c r="A182" s="617">
        <v>4</v>
      </c>
      <c r="B182" s="618" t="s">
        <v>784</v>
      </c>
      <c r="C182" s="237"/>
      <c r="D182" s="67"/>
      <c r="E182" s="68">
        <v>1</v>
      </c>
      <c r="F182" s="237" t="s">
        <v>942</v>
      </c>
      <c r="G182" s="185">
        <v>43271</v>
      </c>
      <c r="H182" s="448" t="s">
        <v>1406</v>
      </c>
      <c r="I182" s="448" t="s">
        <v>947</v>
      </c>
      <c r="J182" s="68"/>
    </row>
    <row r="183" spans="1:12" x14ac:dyDescent="0.25">
      <c r="A183" s="617"/>
      <c r="B183" s="618"/>
      <c r="C183" s="237"/>
      <c r="D183" s="67"/>
      <c r="E183" s="68">
        <f t="shared" si="16"/>
        <v>2</v>
      </c>
      <c r="F183" s="237" t="s">
        <v>914</v>
      </c>
      <c r="G183" s="185">
        <v>43271</v>
      </c>
      <c r="H183" s="448" t="s">
        <v>1406</v>
      </c>
      <c r="I183" s="448" t="s">
        <v>947</v>
      </c>
      <c r="J183" s="68"/>
    </row>
    <row r="184" spans="1:12" x14ac:dyDescent="0.25">
      <c r="A184" s="617">
        <v>5</v>
      </c>
      <c r="B184" s="618" t="s">
        <v>786</v>
      </c>
      <c r="C184" s="237"/>
      <c r="D184" s="67"/>
      <c r="E184" s="68">
        <v>1</v>
      </c>
      <c r="F184" s="237" t="s">
        <v>272</v>
      </c>
      <c r="G184" s="98">
        <v>43308</v>
      </c>
      <c r="H184" s="569" t="s">
        <v>1722</v>
      </c>
      <c r="I184" s="570" t="s">
        <v>947</v>
      </c>
      <c r="J184" s="68"/>
    </row>
    <row r="185" spans="1:12" x14ac:dyDescent="0.25">
      <c r="A185" s="617"/>
      <c r="B185" s="618"/>
      <c r="C185" s="237" t="s">
        <v>851</v>
      </c>
      <c r="D185" s="67"/>
      <c r="E185" s="68">
        <f t="shared" si="16"/>
        <v>2</v>
      </c>
      <c r="F185" s="237" t="s">
        <v>852</v>
      </c>
      <c r="G185" s="98">
        <v>43308</v>
      </c>
      <c r="H185" s="569" t="s">
        <v>1722</v>
      </c>
      <c r="I185" s="570" t="s">
        <v>947</v>
      </c>
      <c r="J185" s="68"/>
      <c r="K185" s="282"/>
      <c r="L185" s="28"/>
    </row>
    <row r="186" spans="1:12" x14ac:dyDescent="0.25">
      <c r="A186" s="617"/>
      <c r="B186" s="618"/>
      <c r="C186" s="240" t="s">
        <v>853</v>
      </c>
      <c r="D186" s="67"/>
      <c r="E186" s="68">
        <f t="shared" si="16"/>
        <v>3</v>
      </c>
      <c r="F186" s="237" t="s">
        <v>854</v>
      </c>
      <c r="G186" s="98">
        <v>43308</v>
      </c>
      <c r="H186" s="569" t="s">
        <v>1722</v>
      </c>
      <c r="I186" s="570" t="s">
        <v>947</v>
      </c>
      <c r="J186" s="68"/>
    </row>
    <row r="187" spans="1:12" x14ac:dyDescent="0.25">
      <c r="A187" s="617"/>
      <c r="B187" s="618"/>
      <c r="C187" s="237"/>
      <c r="D187" s="67"/>
      <c r="E187" s="68">
        <f t="shared" si="16"/>
        <v>4</v>
      </c>
      <c r="F187" s="237" t="s">
        <v>273</v>
      </c>
      <c r="G187" s="98">
        <v>43308</v>
      </c>
      <c r="H187" s="569" t="s">
        <v>1722</v>
      </c>
      <c r="I187" s="570" t="s">
        <v>947</v>
      </c>
      <c r="J187" s="68"/>
    </row>
    <row r="188" spans="1:12" x14ac:dyDescent="0.25">
      <c r="A188" s="617">
        <v>6</v>
      </c>
      <c r="B188" s="618" t="s">
        <v>274</v>
      </c>
      <c r="C188" s="237"/>
      <c r="D188" s="67"/>
      <c r="E188" s="68">
        <v>1</v>
      </c>
      <c r="F188" s="237" t="s">
        <v>411</v>
      </c>
      <c r="G188" s="185">
        <v>43271</v>
      </c>
      <c r="H188" s="448" t="s">
        <v>1406</v>
      </c>
      <c r="I188" s="448" t="s">
        <v>947</v>
      </c>
      <c r="J188" s="68"/>
    </row>
    <row r="189" spans="1:12" x14ac:dyDescent="0.25">
      <c r="A189" s="617"/>
      <c r="B189" s="618"/>
      <c r="C189" s="237"/>
      <c r="D189" s="67"/>
      <c r="E189" s="68">
        <f t="shared" ref="E189:E190" si="17">E188+1</f>
        <v>2</v>
      </c>
      <c r="F189" s="237" t="s">
        <v>455</v>
      </c>
      <c r="G189" s="185">
        <v>43271</v>
      </c>
      <c r="H189" s="448" t="s">
        <v>1406</v>
      </c>
      <c r="I189" s="448" t="s">
        <v>947</v>
      </c>
      <c r="J189" s="68"/>
    </row>
    <row r="190" spans="1:12" x14ac:dyDescent="0.25">
      <c r="A190" s="617"/>
      <c r="B190" s="618"/>
      <c r="C190" s="237"/>
      <c r="D190" s="67"/>
      <c r="E190" s="68">
        <f t="shared" si="17"/>
        <v>3</v>
      </c>
      <c r="F190" s="237" t="s">
        <v>915</v>
      </c>
      <c r="G190" s="185">
        <v>43271</v>
      </c>
      <c r="H190" s="448" t="s">
        <v>1406</v>
      </c>
      <c r="I190" s="448" t="s">
        <v>947</v>
      </c>
      <c r="J190" s="68"/>
      <c r="K190" s="282"/>
    </row>
    <row r="191" spans="1:12" x14ac:dyDescent="0.25">
      <c r="A191" s="617">
        <v>7</v>
      </c>
      <c r="B191" s="645" t="s">
        <v>920</v>
      </c>
      <c r="C191" s="67" t="s">
        <v>43</v>
      </c>
      <c r="D191" s="67"/>
      <c r="E191" s="68">
        <v>1</v>
      </c>
      <c r="F191" s="237" t="s">
        <v>156</v>
      </c>
      <c r="G191" s="185">
        <v>43271</v>
      </c>
      <c r="H191" s="448" t="s">
        <v>1406</v>
      </c>
      <c r="I191" s="448" t="s">
        <v>947</v>
      </c>
      <c r="J191" s="68"/>
    </row>
    <row r="192" spans="1:12" x14ac:dyDescent="0.25">
      <c r="A192" s="617"/>
      <c r="B192" s="645"/>
      <c r="C192" s="67" t="s">
        <v>45</v>
      </c>
      <c r="D192" s="67"/>
      <c r="E192" s="68">
        <f t="shared" ref="E192:E196" si="18">E191+1</f>
        <v>2</v>
      </c>
      <c r="F192" s="237" t="s">
        <v>921</v>
      </c>
      <c r="G192" s="185">
        <v>43271</v>
      </c>
      <c r="H192" s="448" t="s">
        <v>1406</v>
      </c>
      <c r="I192" s="448" t="s">
        <v>947</v>
      </c>
      <c r="J192" s="68"/>
    </row>
    <row r="193" spans="1:13" x14ac:dyDescent="0.25">
      <c r="A193" s="617"/>
      <c r="B193" s="645"/>
      <c r="C193" s="67" t="s">
        <v>422</v>
      </c>
      <c r="D193" s="67"/>
      <c r="E193" s="68">
        <f t="shared" si="18"/>
        <v>3</v>
      </c>
      <c r="F193" s="237" t="s">
        <v>6</v>
      </c>
      <c r="G193" s="185">
        <v>43271</v>
      </c>
      <c r="H193" s="448" t="s">
        <v>1406</v>
      </c>
      <c r="I193" s="448" t="s">
        <v>947</v>
      </c>
      <c r="J193" s="68"/>
    </row>
    <row r="194" spans="1:13" ht="28.5" x14ac:dyDescent="0.25">
      <c r="A194" s="617"/>
      <c r="B194" s="645"/>
      <c r="C194" s="67" t="s">
        <v>855</v>
      </c>
      <c r="D194" s="67"/>
      <c r="E194" s="68">
        <f t="shared" si="18"/>
        <v>4</v>
      </c>
      <c r="F194" s="237" t="s">
        <v>856</v>
      </c>
      <c r="G194" s="185">
        <v>43271</v>
      </c>
      <c r="H194" s="448" t="s">
        <v>1406</v>
      </c>
      <c r="I194" s="448" t="s">
        <v>947</v>
      </c>
      <c r="J194" s="68"/>
    </row>
    <row r="195" spans="1:13" x14ac:dyDescent="0.25">
      <c r="A195" s="617"/>
      <c r="B195" s="645"/>
      <c r="C195" s="67" t="s">
        <v>857</v>
      </c>
      <c r="D195" s="67"/>
      <c r="E195" s="68">
        <f t="shared" si="18"/>
        <v>5</v>
      </c>
      <c r="F195" s="237" t="s">
        <v>858</v>
      </c>
      <c r="G195" s="185">
        <v>43271</v>
      </c>
      <c r="H195" s="448" t="s">
        <v>1406</v>
      </c>
      <c r="I195" s="448" t="s">
        <v>947</v>
      </c>
      <c r="J195" s="68"/>
    </row>
    <row r="196" spans="1:13" x14ac:dyDescent="0.25">
      <c r="A196" s="617"/>
      <c r="B196" s="645"/>
      <c r="C196" s="67" t="s">
        <v>859</v>
      </c>
      <c r="D196" s="67"/>
      <c r="E196" s="68">
        <f t="shared" si="18"/>
        <v>6</v>
      </c>
      <c r="F196" s="237" t="s">
        <v>462</v>
      </c>
      <c r="G196" s="185">
        <v>43271</v>
      </c>
      <c r="H196" s="448" t="s">
        <v>1406</v>
      </c>
      <c r="I196" s="448" t="s">
        <v>947</v>
      </c>
      <c r="J196" s="68"/>
    </row>
    <row r="197" spans="1:13" x14ac:dyDescent="0.25">
      <c r="A197" s="617">
        <v>8</v>
      </c>
      <c r="B197" s="618" t="s">
        <v>860</v>
      </c>
      <c r="C197" s="237"/>
      <c r="D197" s="67"/>
      <c r="E197" s="68">
        <v>1</v>
      </c>
      <c r="F197" s="237" t="s">
        <v>272</v>
      </c>
      <c r="G197" s="98">
        <v>43308</v>
      </c>
      <c r="H197" s="569" t="s">
        <v>1722</v>
      </c>
      <c r="I197" s="570" t="s">
        <v>947</v>
      </c>
      <c r="J197" s="68"/>
    </row>
    <row r="198" spans="1:13" ht="14.25" customHeight="1" x14ac:dyDescent="0.25">
      <c r="A198" s="617"/>
      <c r="B198" s="618"/>
      <c r="C198" s="237"/>
      <c r="D198" s="67"/>
      <c r="E198" s="68">
        <f>E197+1</f>
        <v>2</v>
      </c>
      <c r="F198" s="237" t="s">
        <v>861</v>
      </c>
      <c r="G198" s="98">
        <v>43308</v>
      </c>
      <c r="H198" s="569" t="s">
        <v>1722</v>
      </c>
      <c r="I198" s="570" t="s">
        <v>947</v>
      </c>
      <c r="J198" s="68"/>
      <c r="K198" s="282"/>
      <c r="L198" s="28"/>
    </row>
    <row r="199" spans="1:13" x14ac:dyDescent="0.25">
      <c r="A199" s="617"/>
      <c r="B199" s="618"/>
      <c r="C199" s="237"/>
      <c r="D199" s="67"/>
      <c r="E199" s="68">
        <f>E198+1</f>
        <v>3</v>
      </c>
      <c r="F199" s="237" t="s">
        <v>464</v>
      </c>
      <c r="G199" s="98">
        <v>43308</v>
      </c>
      <c r="H199" s="569" t="s">
        <v>1722</v>
      </c>
      <c r="I199" s="570" t="s">
        <v>947</v>
      </c>
      <c r="J199" s="68"/>
    </row>
    <row r="200" spans="1:13" x14ac:dyDescent="0.25">
      <c r="A200" s="617"/>
      <c r="B200" s="618"/>
      <c r="C200" s="237"/>
      <c r="D200" s="67"/>
      <c r="E200" s="68">
        <f>E199+1</f>
        <v>4</v>
      </c>
      <c r="F200" s="237" t="s">
        <v>273</v>
      </c>
      <c r="G200" s="98">
        <v>43308</v>
      </c>
      <c r="H200" s="569" t="s">
        <v>1722</v>
      </c>
      <c r="I200" s="570" t="s">
        <v>947</v>
      </c>
      <c r="J200" s="68"/>
      <c r="K200" s="284"/>
      <c r="L200" s="285"/>
      <c r="M200" s="286"/>
    </row>
    <row r="201" spans="1:13" s="2" customFormat="1" x14ac:dyDescent="0.25">
      <c r="A201" s="5" t="s">
        <v>862</v>
      </c>
      <c r="B201" s="64" t="s">
        <v>1056</v>
      </c>
      <c r="C201" s="6"/>
      <c r="D201" s="18"/>
      <c r="E201" s="6"/>
      <c r="F201" s="6"/>
      <c r="G201" s="6"/>
      <c r="H201" s="6"/>
      <c r="I201" s="6"/>
      <c r="J201" s="6"/>
      <c r="K201" s="6"/>
      <c r="L201" s="6"/>
      <c r="M201" s="7"/>
    </row>
    <row r="202" spans="1:13" s="120" customFormat="1" ht="42.75" x14ac:dyDescent="0.25">
      <c r="A202" s="571">
        <v>1</v>
      </c>
      <c r="B202" s="594" t="s">
        <v>963</v>
      </c>
      <c r="C202" s="583" t="s">
        <v>127</v>
      </c>
      <c r="D202" s="315" t="s">
        <v>1057</v>
      </c>
      <c r="E202" s="231">
        <v>1</v>
      </c>
      <c r="F202" s="317" t="s">
        <v>1093</v>
      </c>
      <c r="G202" s="185">
        <v>43271</v>
      </c>
      <c r="H202" s="448" t="s">
        <v>1406</v>
      </c>
      <c r="I202" s="448" t="s">
        <v>947</v>
      </c>
      <c r="J202" s="316"/>
      <c r="K202" s="56"/>
      <c r="L202" s="314"/>
      <c r="M202" s="318"/>
    </row>
    <row r="203" spans="1:13" s="120" customFormat="1" x14ac:dyDescent="0.25">
      <c r="A203" s="572"/>
      <c r="B203" s="595"/>
      <c r="C203" s="585"/>
      <c r="D203" s="315" t="s">
        <v>1058</v>
      </c>
      <c r="E203" s="231">
        <v>1</v>
      </c>
      <c r="F203" s="317" t="s">
        <v>1105</v>
      </c>
      <c r="G203" s="185">
        <v>43271</v>
      </c>
      <c r="H203" s="448" t="s">
        <v>1406</v>
      </c>
      <c r="I203" s="448" t="s">
        <v>947</v>
      </c>
      <c r="J203" s="139"/>
      <c r="K203" s="179"/>
      <c r="L203" s="139"/>
    </row>
    <row r="204" spans="1:13" s="318" customFormat="1" x14ac:dyDescent="0.25">
      <c r="A204" s="571">
        <v>2</v>
      </c>
      <c r="B204" s="583" t="s">
        <v>103</v>
      </c>
      <c r="C204" s="317" t="s">
        <v>124</v>
      </c>
      <c r="D204" s="315"/>
      <c r="E204" s="316">
        <v>1</v>
      </c>
      <c r="F204" s="317" t="s">
        <v>132</v>
      </c>
      <c r="G204" s="185">
        <v>43271</v>
      </c>
      <c r="H204" s="448" t="s">
        <v>1406</v>
      </c>
      <c r="I204" s="448" t="s">
        <v>947</v>
      </c>
      <c r="J204" s="316"/>
      <c r="K204" s="56"/>
      <c r="L204" s="316"/>
    </row>
    <row r="205" spans="1:13" s="318" customFormat="1" x14ac:dyDescent="0.25">
      <c r="A205" s="572"/>
      <c r="B205" s="584"/>
      <c r="C205" s="583" t="s">
        <v>133</v>
      </c>
      <c r="D205" s="315"/>
      <c r="E205" s="316">
        <f>E204+1</f>
        <v>2</v>
      </c>
      <c r="F205" s="317" t="s">
        <v>132</v>
      </c>
      <c r="G205" s="185">
        <v>43271</v>
      </c>
      <c r="H205" s="448" t="s">
        <v>1406</v>
      </c>
      <c r="I205" s="448" t="s">
        <v>947</v>
      </c>
      <c r="J205" s="316"/>
      <c r="K205" s="56"/>
      <c r="L205" s="316"/>
    </row>
    <row r="206" spans="1:13" s="318" customFormat="1" x14ac:dyDescent="0.25">
      <c r="A206" s="572"/>
      <c r="B206" s="584"/>
      <c r="C206" s="585"/>
      <c r="D206" s="315"/>
      <c r="E206" s="316">
        <f>E205+1</f>
        <v>3</v>
      </c>
      <c r="F206" s="317" t="s">
        <v>1106</v>
      </c>
      <c r="G206" s="185">
        <v>43271</v>
      </c>
      <c r="H206" s="448" t="s">
        <v>1406</v>
      </c>
      <c r="I206" s="448" t="s">
        <v>947</v>
      </c>
      <c r="J206" s="316"/>
      <c r="K206" s="56"/>
      <c r="L206" s="316"/>
    </row>
    <row r="207" spans="1:13" s="120" customFormat="1" ht="28.5" x14ac:dyDescent="0.25">
      <c r="A207" s="316">
        <v>3</v>
      </c>
      <c r="B207" s="287" t="s">
        <v>963</v>
      </c>
      <c r="C207" s="123"/>
      <c r="D207" s="123"/>
      <c r="E207" s="316">
        <v>1</v>
      </c>
      <c r="F207" s="317" t="s">
        <v>1059</v>
      </c>
      <c r="G207" s="185">
        <v>43271</v>
      </c>
      <c r="H207" s="448" t="s">
        <v>1406</v>
      </c>
      <c r="I207" s="448" t="s">
        <v>947</v>
      </c>
      <c r="J207" s="139"/>
      <c r="K207" s="179"/>
      <c r="L207" s="139"/>
    </row>
    <row r="208" spans="1:13" s="120" customFormat="1" x14ac:dyDescent="0.25">
      <c r="A208" s="614">
        <v>4</v>
      </c>
      <c r="B208" s="615" t="s">
        <v>103</v>
      </c>
      <c r="C208" s="616" t="s">
        <v>266</v>
      </c>
      <c r="D208" s="123"/>
      <c r="E208" s="231">
        <v>1</v>
      </c>
      <c r="F208" s="230" t="s">
        <v>267</v>
      </c>
      <c r="G208" s="185">
        <v>43271</v>
      </c>
      <c r="H208" s="448" t="s">
        <v>1406</v>
      </c>
      <c r="I208" s="448" t="s">
        <v>947</v>
      </c>
      <c r="J208" s="139"/>
      <c r="K208" s="179"/>
      <c r="L208" s="139"/>
    </row>
    <row r="209" spans="1:12" s="120" customFormat="1" x14ac:dyDescent="0.25">
      <c r="A209" s="614"/>
      <c r="B209" s="615"/>
      <c r="C209" s="616"/>
      <c r="D209" s="123"/>
      <c r="E209" s="231">
        <f t="shared" ref="E209:E227" si="19">E208+1</f>
        <v>2</v>
      </c>
      <c r="F209" s="230" t="s">
        <v>849</v>
      </c>
      <c r="G209" s="185">
        <v>43271</v>
      </c>
      <c r="H209" s="448" t="s">
        <v>1406</v>
      </c>
      <c r="I209" s="448" t="s">
        <v>947</v>
      </c>
      <c r="J209" s="139"/>
      <c r="K209" s="179"/>
      <c r="L209" s="139"/>
    </row>
    <row r="210" spans="1:12" s="120" customFormat="1" x14ac:dyDescent="0.25">
      <c r="A210" s="614"/>
      <c r="B210" s="615"/>
      <c r="C210" s="616" t="s">
        <v>269</v>
      </c>
      <c r="D210" s="123"/>
      <c r="E210" s="231">
        <f t="shared" si="19"/>
        <v>3</v>
      </c>
      <c r="F210" s="230" t="s">
        <v>267</v>
      </c>
      <c r="G210" s="185">
        <v>43271</v>
      </c>
      <c r="H210" s="448" t="s">
        <v>1406</v>
      </c>
      <c r="I210" s="448" t="s">
        <v>947</v>
      </c>
      <c r="J210" s="139"/>
      <c r="K210" s="179"/>
      <c r="L210" s="139"/>
    </row>
    <row r="211" spans="1:12" s="120" customFormat="1" x14ac:dyDescent="0.25">
      <c r="A211" s="614"/>
      <c r="B211" s="615"/>
      <c r="C211" s="616"/>
      <c r="D211" s="123"/>
      <c r="E211" s="231">
        <f t="shared" si="19"/>
        <v>4</v>
      </c>
      <c r="F211" s="230" t="s">
        <v>863</v>
      </c>
      <c r="G211" s="185">
        <v>43271</v>
      </c>
      <c r="H211" s="448" t="s">
        <v>1406</v>
      </c>
      <c r="I211" s="448" t="s">
        <v>947</v>
      </c>
      <c r="J211" s="139"/>
      <c r="K211" s="179"/>
      <c r="L211" s="139"/>
    </row>
    <row r="212" spans="1:12" s="120" customFormat="1" x14ac:dyDescent="0.25">
      <c r="A212" s="614"/>
      <c r="B212" s="615"/>
      <c r="C212" s="616"/>
      <c r="D212" s="123"/>
      <c r="E212" s="231">
        <f t="shared" si="19"/>
        <v>5</v>
      </c>
      <c r="F212" s="230" t="s">
        <v>270</v>
      </c>
      <c r="G212" s="185">
        <v>43271</v>
      </c>
      <c r="H212" s="448" t="s">
        <v>1406</v>
      </c>
      <c r="I212" s="448" t="s">
        <v>947</v>
      </c>
      <c r="J212" s="139"/>
      <c r="K212" s="179"/>
      <c r="L212" s="139"/>
    </row>
    <row r="213" spans="1:12" s="120" customFormat="1" x14ac:dyDescent="0.25">
      <c r="A213" s="614">
        <v>5</v>
      </c>
      <c r="B213" s="615" t="s">
        <v>784</v>
      </c>
      <c r="C213" s="230"/>
      <c r="D213" s="123"/>
      <c r="E213" s="231">
        <v>1</v>
      </c>
      <c r="F213" s="230" t="s">
        <v>1419</v>
      </c>
      <c r="G213" s="185">
        <v>43271</v>
      </c>
      <c r="H213" s="448" t="s">
        <v>1406</v>
      </c>
      <c r="I213" s="448" t="s">
        <v>947</v>
      </c>
      <c r="J213" s="139"/>
      <c r="K213" s="179"/>
      <c r="L213" s="139"/>
    </row>
    <row r="214" spans="1:12" s="120" customFormat="1" x14ac:dyDescent="0.25">
      <c r="A214" s="614"/>
      <c r="B214" s="615"/>
      <c r="C214" s="230"/>
      <c r="D214" s="123"/>
      <c r="E214" s="231">
        <f t="shared" si="19"/>
        <v>2</v>
      </c>
      <c r="F214" s="230" t="s">
        <v>864</v>
      </c>
      <c r="G214" s="185">
        <v>43271</v>
      </c>
      <c r="H214" s="448" t="s">
        <v>1406</v>
      </c>
      <c r="I214" s="448" t="s">
        <v>947</v>
      </c>
      <c r="J214" s="139"/>
      <c r="K214" s="182"/>
      <c r="L214" s="181"/>
    </row>
    <row r="215" spans="1:12" s="120" customFormat="1" x14ac:dyDescent="0.25">
      <c r="A215" s="571">
        <v>6</v>
      </c>
      <c r="B215" s="583" t="s">
        <v>786</v>
      </c>
      <c r="C215" s="230"/>
      <c r="D215" s="123"/>
      <c r="E215" s="231">
        <v>1</v>
      </c>
      <c r="F215" s="230" t="s">
        <v>865</v>
      </c>
      <c r="G215" s="98">
        <v>43308</v>
      </c>
      <c r="H215" s="569" t="s">
        <v>1722</v>
      </c>
      <c r="I215" s="570" t="s">
        <v>947</v>
      </c>
      <c r="J215" s="139"/>
      <c r="K215" s="179"/>
      <c r="L215" s="139"/>
    </row>
    <row r="216" spans="1:12" x14ac:dyDescent="0.25">
      <c r="A216" s="572"/>
      <c r="B216" s="584"/>
      <c r="C216" s="583" t="s">
        <v>866</v>
      </c>
      <c r="D216" s="123"/>
      <c r="E216" s="231">
        <f t="shared" si="19"/>
        <v>2</v>
      </c>
      <c r="F216" s="230" t="s">
        <v>264</v>
      </c>
      <c r="G216" s="98">
        <v>43308</v>
      </c>
      <c r="H216" s="569" t="s">
        <v>1722</v>
      </c>
      <c r="I216" s="570" t="s">
        <v>947</v>
      </c>
      <c r="J216" s="68"/>
    </row>
    <row r="217" spans="1:12" ht="42.75" x14ac:dyDescent="0.25">
      <c r="A217" s="572"/>
      <c r="B217" s="584"/>
      <c r="C217" s="584"/>
      <c r="D217" s="123"/>
      <c r="E217" s="231">
        <f t="shared" si="19"/>
        <v>3</v>
      </c>
      <c r="F217" s="230" t="s">
        <v>867</v>
      </c>
      <c r="G217" s="98">
        <v>43308</v>
      </c>
      <c r="H217" s="569" t="s">
        <v>1722</v>
      </c>
      <c r="I217" s="570" t="s">
        <v>947</v>
      </c>
      <c r="J217" s="68"/>
      <c r="K217" s="282"/>
      <c r="L217" s="28"/>
    </row>
    <row r="218" spans="1:12" x14ac:dyDescent="0.25">
      <c r="A218" s="572"/>
      <c r="B218" s="584"/>
      <c r="C218" s="584"/>
      <c r="D218" s="603" t="s">
        <v>868</v>
      </c>
      <c r="E218" s="231">
        <f t="shared" si="19"/>
        <v>4</v>
      </c>
      <c r="F218" s="230" t="s">
        <v>267</v>
      </c>
      <c r="G218" s="98">
        <v>43308</v>
      </c>
      <c r="H218" s="569" t="s">
        <v>1722</v>
      </c>
      <c r="I218" s="570" t="s">
        <v>947</v>
      </c>
      <c r="J218" s="68"/>
    </row>
    <row r="219" spans="1:12" x14ac:dyDescent="0.25">
      <c r="A219" s="572"/>
      <c r="B219" s="584"/>
      <c r="C219" s="584"/>
      <c r="D219" s="605"/>
      <c r="E219" s="231">
        <f t="shared" si="19"/>
        <v>5</v>
      </c>
      <c r="F219" s="230" t="s">
        <v>850</v>
      </c>
      <c r="G219" s="98">
        <v>43308</v>
      </c>
      <c r="H219" s="569" t="s">
        <v>1722</v>
      </c>
      <c r="I219" s="570" t="s">
        <v>947</v>
      </c>
      <c r="J219" s="68"/>
    </row>
    <row r="220" spans="1:12" x14ac:dyDescent="0.25">
      <c r="A220" s="572"/>
      <c r="B220" s="584"/>
      <c r="C220" s="584"/>
      <c r="D220" s="603" t="s">
        <v>869</v>
      </c>
      <c r="E220" s="231">
        <f t="shared" si="19"/>
        <v>6</v>
      </c>
      <c r="F220" s="230" t="s">
        <v>267</v>
      </c>
      <c r="G220" s="98">
        <v>43308</v>
      </c>
      <c r="H220" s="569" t="s">
        <v>1722</v>
      </c>
      <c r="I220" s="570" t="s">
        <v>947</v>
      </c>
      <c r="J220" s="68"/>
    </row>
    <row r="221" spans="1:12" ht="28.5" x14ac:dyDescent="0.25">
      <c r="A221" s="572"/>
      <c r="B221" s="584"/>
      <c r="C221" s="585"/>
      <c r="D221" s="605"/>
      <c r="E221" s="231">
        <f t="shared" si="19"/>
        <v>7</v>
      </c>
      <c r="F221" s="230" t="s">
        <v>1423</v>
      </c>
      <c r="G221" s="98">
        <v>43308</v>
      </c>
      <c r="H221" s="569" t="s">
        <v>1722</v>
      </c>
      <c r="I221" s="570" t="s">
        <v>947</v>
      </c>
      <c r="J221" s="68"/>
    </row>
    <row r="222" spans="1:12" x14ac:dyDescent="0.25">
      <c r="A222" s="572"/>
      <c r="B222" s="584"/>
      <c r="C222" s="583" t="s">
        <v>853</v>
      </c>
      <c r="D222" s="123"/>
      <c r="E222" s="231">
        <f t="shared" si="19"/>
        <v>8</v>
      </c>
      <c r="F222" s="230" t="s">
        <v>870</v>
      </c>
      <c r="G222" s="98">
        <v>43308</v>
      </c>
      <c r="H222" s="569" t="s">
        <v>1722</v>
      </c>
      <c r="I222" s="570" t="s">
        <v>947</v>
      </c>
      <c r="J222" s="68"/>
    </row>
    <row r="223" spans="1:12" s="120" customFormat="1" ht="28.5" x14ac:dyDescent="0.25">
      <c r="A223" s="572"/>
      <c r="B223" s="584"/>
      <c r="C223" s="585"/>
      <c r="D223" s="123"/>
      <c r="E223" s="231">
        <f t="shared" si="19"/>
        <v>9</v>
      </c>
      <c r="F223" s="230" t="s">
        <v>871</v>
      </c>
      <c r="G223" s="98">
        <v>43308</v>
      </c>
      <c r="H223" s="569" t="s">
        <v>1722</v>
      </c>
      <c r="I223" s="570" t="s">
        <v>947</v>
      </c>
      <c r="J223" s="139"/>
      <c r="K223" s="179"/>
      <c r="L223" s="139"/>
    </row>
    <row r="224" spans="1:12" s="120" customFormat="1" x14ac:dyDescent="0.25">
      <c r="A224" s="572"/>
      <c r="B224" s="584"/>
      <c r="C224" s="230"/>
      <c r="D224" s="123"/>
      <c r="E224" s="231">
        <f t="shared" si="19"/>
        <v>10</v>
      </c>
      <c r="F224" s="230" t="s">
        <v>872</v>
      </c>
      <c r="G224" s="98">
        <v>43308</v>
      </c>
      <c r="H224" s="569" t="s">
        <v>1722</v>
      </c>
      <c r="I224" s="570" t="s">
        <v>947</v>
      </c>
      <c r="J224" s="139"/>
      <c r="K224" s="179"/>
      <c r="L224" s="139"/>
    </row>
    <row r="225" spans="1:13" s="120" customFormat="1" x14ac:dyDescent="0.25">
      <c r="A225" s="571">
        <v>7</v>
      </c>
      <c r="B225" s="583" t="s">
        <v>274</v>
      </c>
      <c r="C225" s="230"/>
      <c r="D225" s="123"/>
      <c r="E225" s="231">
        <v>1</v>
      </c>
      <c r="F225" s="230" t="s">
        <v>865</v>
      </c>
      <c r="G225" s="185">
        <v>43271</v>
      </c>
      <c r="H225" s="448" t="s">
        <v>1406</v>
      </c>
      <c r="I225" s="448" t="s">
        <v>947</v>
      </c>
      <c r="J225" s="139"/>
      <c r="K225" s="179"/>
      <c r="L225" s="139"/>
    </row>
    <row r="226" spans="1:13" s="120" customFormat="1" ht="28.5" x14ac:dyDescent="0.25">
      <c r="A226" s="572"/>
      <c r="B226" s="584"/>
      <c r="C226" s="230"/>
      <c r="D226" s="123"/>
      <c r="E226" s="231">
        <f t="shared" si="19"/>
        <v>2</v>
      </c>
      <c r="F226" s="230" t="s">
        <v>1421</v>
      </c>
      <c r="G226" s="185">
        <v>43271</v>
      </c>
      <c r="H226" s="448" t="s">
        <v>1406</v>
      </c>
      <c r="I226" s="448" t="s">
        <v>947</v>
      </c>
      <c r="J226" s="139"/>
      <c r="K226" s="179"/>
      <c r="L226" s="139"/>
    </row>
    <row r="227" spans="1:13" s="120" customFormat="1" x14ac:dyDescent="0.25">
      <c r="A227" s="572"/>
      <c r="B227" s="584"/>
      <c r="C227" s="230"/>
      <c r="D227" s="123"/>
      <c r="E227" s="231">
        <f t="shared" si="19"/>
        <v>3</v>
      </c>
      <c r="F227" s="230" t="s">
        <v>873</v>
      </c>
      <c r="G227" s="185">
        <v>43271</v>
      </c>
      <c r="H227" s="448" t="s">
        <v>1406</v>
      </c>
      <c r="I227" s="448" t="s">
        <v>947</v>
      </c>
      <c r="J227" s="139"/>
      <c r="K227" s="179"/>
      <c r="L227" s="139"/>
    </row>
    <row r="228" spans="1:13" s="120" customFormat="1" ht="32.25" customHeight="1" x14ac:dyDescent="0.25">
      <c r="A228" s="231">
        <v>8</v>
      </c>
      <c r="B228" s="236" t="s">
        <v>946</v>
      </c>
      <c r="C228" s="230"/>
      <c r="D228" s="123"/>
      <c r="E228" s="231">
        <v>1</v>
      </c>
      <c r="F228" s="230" t="s">
        <v>1420</v>
      </c>
      <c r="G228" s="185">
        <v>43271</v>
      </c>
      <c r="H228" s="448" t="s">
        <v>1406</v>
      </c>
      <c r="I228" s="448" t="s">
        <v>947</v>
      </c>
      <c r="J228" s="139"/>
      <c r="K228" s="179"/>
      <c r="L228" s="139"/>
    </row>
    <row r="229" spans="1:13" s="120" customFormat="1" ht="51" customHeight="1" x14ac:dyDescent="0.25">
      <c r="A229" s="226">
        <v>9</v>
      </c>
      <c r="B229" s="228" t="s">
        <v>944</v>
      </c>
      <c r="C229" s="230"/>
      <c r="D229" s="123"/>
      <c r="E229" s="231">
        <v>1</v>
      </c>
      <c r="F229" s="230" t="s">
        <v>873</v>
      </c>
      <c r="G229" s="98">
        <v>43308</v>
      </c>
      <c r="H229" s="569" t="s">
        <v>1722</v>
      </c>
      <c r="I229" s="570" t="s">
        <v>947</v>
      </c>
      <c r="J229" s="139"/>
      <c r="K229" s="179"/>
      <c r="L229" s="139"/>
    </row>
    <row r="230" spans="1:13" s="120" customFormat="1" x14ac:dyDescent="0.25">
      <c r="A230" s="571">
        <v>10</v>
      </c>
      <c r="B230" s="583" t="s">
        <v>945</v>
      </c>
      <c r="C230" s="230"/>
      <c r="D230" s="123"/>
      <c r="E230" s="231">
        <v>1</v>
      </c>
      <c r="F230" s="230" t="s">
        <v>874</v>
      </c>
      <c r="G230" s="185">
        <v>43271</v>
      </c>
      <c r="H230" s="448" t="s">
        <v>1406</v>
      </c>
      <c r="I230" s="448" t="s">
        <v>947</v>
      </c>
      <c r="J230" s="139"/>
      <c r="K230" s="179"/>
      <c r="L230" s="139"/>
    </row>
    <row r="231" spans="1:13" s="120" customFormat="1" ht="36" customHeight="1" x14ac:dyDescent="0.25">
      <c r="A231" s="572"/>
      <c r="B231" s="584"/>
      <c r="C231" s="230"/>
      <c r="D231" s="123"/>
      <c r="E231" s="231">
        <f t="shared" ref="E231" si="20">E230+1</f>
        <v>2</v>
      </c>
      <c r="F231" s="230" t="s">
        <v>873</v>
      </c>
      <c r="G231" s="185">
        <v>43271</v>
      </c>
      <c r="H231" s="448" t="s">
        <v>1406</v>
      </c>
      <c r="I231" s="448" t="s">
        <v>947</v>
      </c>
      <c r="J231" s="139"/>
      <c r="K231" s="179"/>
      <c r="L231" s="139"/>
    </row>
    <row r="232" spans="1:13" s="120" customFormat="1" ht="36" customHeight="1" x14ac:dyDescent="0.25">
      <c r="A232" s="231">
        <v>11</v>
      </c>
      <c r="B232" s="236" t="s">
        <v>104</v>
      </c>
      <c r="C232" s="230"/>
      <c r="D232" s="123" t="s">
        <v>875</v>
      </c>
      <c r="E232" s="231">
        <v>1</v>
      </c>
      <c r="F232" s="230" t="s">
        <v>885</v>
      </c>
      <c r="G232" s="185">
        <v>43271</v>
      </c>
      <c r="H232" s="448" t="s">
        <v>1406</v>
      </c>
      <c r="I232" s="448" t="s">
        <v>947</v>
      </c>
      <c r="J232" s="139"/>
      <c r="K232" s="179"/>
      <c r="L232" s="139"/>
    </row>
    <row r="233" spans="1:13" s="399" customFormat="1" x14ac:dyDescent="0.25">
      <c r="A233" s="396" t="s">
        <v>160</v>
      </c>
      <c r="B233" s="397" t="s">
        <v>465</v>
      </c>
      <c r="C233" s="397"/>
      <c r="D233" s="424"/>
      <c r="E233" s="397"/>
      <c r="F233" s="397"/>
      <c r="G233" s="397"/>
      <c r="H233" s="397"/>
      <c r="I233" s="397"/>
      <c r="J233" s="397"/>
      <c r="K233" s="397"/>
      <c r="L233" s="397"/>
      <c r="M233" s="398"/>
    </row>
    <row r="234" spans="1:13" s="120" customFormat="1" x14ac:dyDescent="0.25">
      <c r="A234" s="139">
        <v>1</v>
      </c>
      <c r="C234" s="138"/>
      <c r="D234" s="140"/>
      <c r="E234" s="139">
        <v>1</v>
      </c>
      <c r="F234" s="138" t="s">
        <v>264</v>
      </c>
      <c r="G234" s="185">
        <v>43270</v>
      </c>
      <c r="H234" s="442" t="s">
        <v>1406</v>
      </c>
      <c r="I234" s="442" t="s">
        <v>947</v>
      </c>
      <c r="J234" s="139"/>
      <c r="K234" s="179"/>
      <c r="L234" s="139"/>
    </row>
    <row r="235" spans="1:13" s="120" customFormat="1" x14ac:dyDescent="0.25">
      <c r="A235" s="139">
        <v>2</v>
      </c>
      <c r="C235" s="138"/>
      <c r="D235" s="140"/>
      <c r="E235" s="139">
        <v>1</v>
      </c>
      <c r="F235" s="138" t="s">
        <v>466</v>
      </c>
      <c r="G235" s="185">
        <v>43270</v>
      </c>
      <c r="H235" s="442" t="s">
        <v>1406</v>
      </c>
      <c r="I235" s="442" t="s">
        <v>947</v>
      </c>
      <c r="J235" s="139"/>
      <c r="K235" s="179"/>
      <c r="L235" s="139"/>
    </row>
    <row r="236" spans="1:13" s="120" customFormat="1" x14ac:dyDescent="0.25">
      <c r="A236" s="577">
        <v>3</v>
      </c>
      <c r="B236" s="650" t="s">
        <v>103</v>
      </c>
      <c r="C236" s="580" t="s">
        <v>266</v>
      </c>
      <c r="D236" s="140"/>
      <c r="E236" s="139">
        <v>1</v>
      </c>
      <c r="F236" s="138" t="s">
        <v>267</v>
      </c>
      <c r="G236" s="185">
        <v>43270</v>
      </c>
      <c r="H236" s="442" t="s">
        <v>1406</v>
      </c>
      <c r="I236" s="442" t="s">
        <v>947</v>
      </c>
      <c r="J236" s="139"/>
      <c r="K236" s="179"/>
      <c r="L236" s="139"/>
    </row>
    <row r="237" spans="1:13" s="120" customFormat="1" x14ac:dyDescent="0.25">
      <c r="A237" s="578"/>
      <c r="B237" s="651"/>
      <c r="C237" s="582"/>
      <c r="D237" s="140"/>
      <c r="E237" s="139">
        <f t="shared" ref="E237:E241" si="21">E236+1</f>
        <v>2</v>
      </c>
      <c r="F237" s="138" t="s">
        <v>1374</v>
      </c>
      <c r="G237" s="185">
        <v>43270</v>
      </c>
      <c r="H237" s="442" t="s">
        <v>1406</v>
      </c>
      <c r="I237" s="442" t="s">
        <v>947</v>
      </c>
      <c r="J237" s="139"/>
      <c r="K237" s="179"/>
      <c r="L237" s="139"/>
    </row>
    <row r="238" spans="1:13" s="120" customFormat="1" x14ac:dyDescent="0.25">
      <c r="A238" s="578"/>
      <c r="B238" s="651"/>
      <c r="C238" s="580" t="s">
        <v>269</v>
      </c>
      <c r="D238" s="140"/>
      <c r="E238" s="139">
        <v>1</v>
      </c>
      <c r="F238" s="138" t="s">
        <v>267</v>
      </c>
      <c r="G238" s="185">
        <v>43270</v>
      </c>
      <c r="H238" s="442" t="s">
        <v>1406</v>
      </c>
      <c r="I238" s="442" t="s">
        <v>947</v>
      </c>
      <c r="J238" s="139"/>
      <c r="K238" s="179"/>
      <c r="L238" s="139"/>
    </row>
    <row r="239" spans="1:13" s="120" customFormat="1" x14ac:dyDescent="0.25">
      <c r="A239" s="579"/>
      <c r="B239" s="652"/>
      <c r="C239" s="582"/>
      <c r="D239" s="140"/>
      <c r="E239" s="139">
        <f t="shared" si="21"/>
        <v>2</v>
      </c>
      <c r="F239" s="138" t="s">
        <v>270</v>
      </c>
      <c r="G239" s="185">
        <v>43270</v>
      </c>
      <c r="H239" s="442" t="s">
        <v>1406</v>
      </c>
      <c r="I239" s="442" t="s">
        <v>947</v>
      </c>
      <c r="J239" s="139"/>
      <c r="K239" s="179"/>
      <c r="L239" s="139"/>
    </row>
    <row r="240" spans="1:13" s="120" customFormat="1" x14ac:dyDescent="0.25">
      <c r="A240" s="653">
        <v>4</v>
      </c>
      <c r="B240" s="654" t="s">
        <v>1375</v>
      </c>
      <c r="C240" s="138"/>
      <c r="D240" s="140"/>
      <c r="E240" s="139">
        <v>1</v>
      </c>
      <c r="F240" s="138" t="s">
        <v>1380</v>
      </c>
      <c r="G240" s="185">
        <v>43270</v>
      </c>
      <c r="H240" s="442" t="s">
        <v>1406</v>
      </c>
      <c r="I240" s="442" t="s">
        <v>947</v>
      </c>
      <c r="J240" s="139"/>
      <c r="K240" s="179"/>
      <c r="L240" s="139"/>
    </row>
    <row r="241" spans="1:13" s="120" customFormat="1" ht="28.5" x14ac:dyDescent="0.25">
      <c r="A241" s="653"/>
      <c r="B241" s="654"/>
      <c r="C241" s="138"/>
      <c r="D241" s="140"/>
      <c r="E241" s="139">
        <f t="shared" si="21"/>
        <v>2</v>
      </c>
      <c r="F241" s="138" t="s">
        <v>1381</v>
      </c>
      <c r="G241" s="185">
        <v>43270</v>
      </c>
      <c r="H241" s="442" t="s">
        <v>1406</v>
      </c>
      <c r="I241" s="442" t="s">
        <v>947</v>
      </c>
      <c r="J241" s="139"/>
      <c r="K241" s="179"/>
      <c r="L241" s="139"/>
    </row>
    <row r="242" spans="1:13" s="185" customFormat="1" x14ac:dyDescent="0.25">
      <c r="A242" s="653">
        <v>5</v>
      </c>
      <c r="B242" s="654" t="s">
        <v>271</v>
      </c>
      <c r="C242" s="138"/>
      <c r="D242" s="140"/>
      <c r="E242" s="139">
        <v>1</v>
      </c>
      <c r="F242" s="138" t="s">
        <v>272</v>
      </c>
      <c r="G242" s="185">
        <v>43270</v>
      </c>
      <c r="H242" s="442" t="s">
        <v>1406</v>
      </c>
      <c r="I242" s="442" t="s">
        <v>947</v>
      </c>
      <c r="J242" s="139"/>
      <c r="K242" s="179"/>
      <c r="L242" s="139"/>
      <c r="M242" s="120"/>
    </row>
    <row r="243" spans="1:13" s="185" customFormat="1" x14ac:dyDescent="0.25">
      <c r="A243" s="653"/>
      <c r="B243" s="654"/>
      <c r="C243" s="138"/>
      <c r="D243" s="140"/>
      <c r="E243" s="139">
        <f>E242+1</f>
        <v>2</v>
      </c>
      <c r="F243" s="138" t="s">
        <v>472</v>
      </c>
      <c r="G243" s="185">
        <v>43270</v>
      </c>
      <c r="H243" s="442" t="s">
        <v>1406</v>
      </c>
      <c r="I243" s="442" t="s">
        <v>947</v>
      </c>
      <c r="J243" s="139"/>
      <c r="K243" s="179"/>
      <c r="L243" s="139"/>
      <c r="M243" s="120"/>
    </row>
    <row r="244" spans="1:13" s="185" customFormat="1" x14ac:dyDescent="0.25">
      <c r="A244" s="653"/>
      <c r="B244" s="654"/>
      <c r="C244" s="138"/>
      <c r="D244" s="140"/>
      <c r="E244" s="139">
        <f>E243+1</f>
        <v>3</v>
      </c>
      <c r="F244" s="138" t="s">
        <v>273</v>
      </c>
      <c r="G244" s="185">
        <v>43270</v>
      </c>
      <c r="H244" s="442" t="s">
        <v>1406</v>
      </c>
      <c r="I244" s="442" t="s">
        <v>947</v>
      </c>
      <c r="J244" s="139"/>
      <c r="K244" s="179"/>
      <c r="L244" s="139"/>
      <c r="M244" s="120"/>
    </row>
    <row r="245" spans="1:13" s="185" customFormat="1" x14ac:dyDescent="0.25">
      <c r="A245" s="653">
        <v>6</v>
      </c>
      <c r="B245" s="654" t="s">
        <v>274</v>
      </c>
      <c r="C245" s="138"/>
      <c r="D245" s="140"/>
      <c r="E245" s="139">
        <v>1</v>
      </c>
      <c r="F245" s="138" t="s">
        <v>411</v>
      </c>
      <c r="G245" s="185">
        <v>43270</v>
      </c>
      <c r="H245" s="442" t="s">
        <v>1406</v>
      </c>
      <c r="I245" s="442" t="s">
        <v>947</v>
      </c>
      <c r="J245" s="139"/>
      <c r="K245" s="179"/>
      <c r="L245" s="139"/>
      <c r="M245" s="120"/>
    </row>
    <row r="246" spans="1:13" s="185" customFormat="1" x14ac:dyDescent="0.25">
      <c r="A246" s="653"/>
      <c r="B246" s="654"/>
      <c r="C246" s="138"/>
      <c r="D246" s="140"/>
      <c r="E246" s="139">
        <f t="shared" ref="E246:E253" si="22">E245+1</f>
        <v>2</v>
      </c>
      <c r="F246" s="138" t="s">
        <v>473</v>
      </c>
      <c r="G246" s="185">
        <v>43270</v>
      </c>
      <c r="H246" s="442" t="s">
        <v>1406</v>
      </c>
      <c r="I246" s="442" t="s">
        <v>947</v>
      </c>
      <c r="J246" s="139"/>
      <c r="K246" s="179"/>
      <c r="L246" s="139"/>
      <c r="M246" s="120"/>
    </row>
    <row r="247" spans="1:13" s="185" customFormat="1" x14ac:dyDescent="0.25">
      <c r="A247" s="653"/>
      <c r="B247" s="654"/>
      <c r="C247" s="655" t="s">
        <v>1382</v>
      </c>
      <c r="D247" s="140"/>
      <c r="E247" s="139">
        <f t="shared" si="22"/>
        <v>3</v>
      </c>
      <c r="F247" s="138" t="s">
        <v>1385</v>
      </c>
      <c r="G247" s="185">
        <v>43270</v>
      </c>
      <c r="H247" s="442" t="s">
        <v>1406</v>
      </c>
      <c r="I247" s="442" t="s">
        <v>947</v>
      </c>
      <c r="J247" s="139"/>
      <c r="K247" s="179"/>
      <c r="L247" s="139"/>
      <c r="M247" s="120"/>
    </row>
    <row r="248" spans="1:13" s="185" customFormat="1" x14ac:dyDescent="0.25">
      <c r="A248" s="653"/>
      <c r="B248" s="654"/>
      <c r="C248" s="655"/>
      <c r="D248" s="140"/>
      <c r="E248" s="139">
        <f t="shared" si="22"/>
        <v>4</v>
      </c>
      <c r="F248" s="138" t="s">
        <v>414</v>
      </c>
      <c r="G248" s="185">
        <v>43270</v>
      </c>
      <c r="H248" s="442" t="s">
        <v>1406</v>
      </c>
      <c r="I248" s="442" t="s">
        <v>947</v>
      </c>
      <c r="J248" s="139"/>
      <c r="K248" s="179"/>
      <c r="L248" s="139"/>
      <c r="M248" s="120"/>
    </row>
    <row r="249" spans="1:13" s="185" customFormat="1" ht="28.5" x14ac:dyDescent="0.25">
      <c r="A249" s="653"/>
      <c r="B249" s="654"/>
      <c r="C249" s="138" t="s">
        <v>1383</v>
      </c>
      <c r="D249" s="140"/>
      <c r="E249" s="442">
        <f t="shared" si="22"/>
        <v>5</v>
      </c>
      <c r="F249" s="138" t="s">
        <v>1384</v>
      </c>
      <c r="G249" s="185">
        <v>43270</v>
      </c>
      <c r="H249" s="442" t="s">
        <v>1406</v>
      </c>
      <c r="I249" s="442" t="s">
        <v>947</v>
      </c>
      <c r="J249" s="139"/>
      <c r="K249" s="179"/>
      <c r="L249" s="139"/>
      <c r="M249" s="120"/>
    </row>
    <row r="250" spans="1:13" s="185" customFormat="1" x14ac:dyDescent="0.25">
      <c r="A250" s="653"/>
      <c r="B250" s="654"/>
      <c r="C250" s="414" t="s">
        <v>1088</v>
      </c>
      <c r="D250" s="140"/>
      <c r="E250" s="139">
        <f t="shared" si="22"/>
        <v>6</v>
      </c>
      <c r="F250" s="138" t="s">
        <v>497</v>
      </c>
      <c r="G250" s="185">
        <v>43270</v>
      </c>
      <c r="H250" s="442" t="s">
        <v>1406</v>
      </c>
      <c r="I250" s="442" t="s">
        <v>947</v>
      </c>
      <c r="J250" s="139"/>
      <c r="K250" s="179"/>
      <c r="L250" s="139"/>
      <c r="M250" s="120"/>
    </row>
    <row r="251" spans="1:13" s="434" customFormat="1" x14ac:dyDescent="0.25">
      <c r="A251" s="653"/>
      <c r="B251" s="654"/>
      <c r="C251" s="414" t="s">
        <v>1376</v>
      </c>
      <c r="D251" s="393"/>
      <c r="E251" s="139">
        <f t="shared" si="22"/>
        <v>7</v>
      </c>
      <c r="F251" s="414" t="s">
        <v>498</v>
      </c>
      <c r="G251" s="185">
        <v>43270</v>
      </c>
      <c r="H251" s="442" t="s">
        <v>1406</v>
      </c>
      <c r="I251" s="442" t="s">
        <v>947</v>
      </c>
      <c r="J251" s="413"/>
      <c r="K251" s="433"/>
      <c r="L251" s="413"/>
      <c r="M251" s="417"/>
    </row>
    <row r="252" spans="1:13" s="434" customFormat="1" x14ac:dyDescent="0.25">
      <c r="A252" s="653"/>
      <c r="B252" s="654"/>
      <c r="C252" s="414" t="s">
        <v>343</v>
      </c>
      <c r="D252" s="393"/>
      <c r="E252" s="139">
        <f t="shared" si="22"/>
        <v>8</v>
      </c>
      <c r="F252" s="414" t="s">
        <v>498</v>
      </c>
      <c r="G252" s="185">
        <v>43270</v>
      </c>
      <c r="H252" s="442" t="s">
        <v>1406</v>
      </c>
      <c r="I252" s="442" t="s">
        <v>947</v>
      </c>
      <c r="J252" s="413"/>
      <c r="K252" s="433"/>
      <c r="L252" s="413"/>
      <c r="M252" s="417"/>
    </row>
    <row r="253" spans="1:13" s="434" customFormat="1" x14ac:dyDescent="0.25">
      <c r="A253" s="653"/>
      <c r="B253" s="654"/>
      <c r="C253" s="414" t="s">
        <v>345</v>
      </c>
      <c r="D253" s="393"/>
      <c r="E253" s="139">
        <f t="shared" si="22"/>
        <v>9</v>
      </c>
      <c r="F253" s="414" t="s">
        <v>498</v>
      </c>
      <c r="G253" s="185">
        <v>43270</v>
      </c>
      <c r="H253" s="442" t="s">
        <v>1406</v>
      </c>
      <c r="I253" s="442" t="s">
        <v>947</v>
      </c>
      <c r="J253" s="413"/>
      <c r="K253" s="433"/>
      <c r="L253" s="413"/>
      <c r="M253" s="417"/>
    </row>
    <row r="254" spans="1:13" s="416" customFormat="1" x14ac:dyDescent="0.25">
      <c r="A254" s="653">
        <v>7</v>
      </c>
      <c r="B254" s="580" t="s">
        <v>1389</v>
      </c>
      <c r="C254" s="435" t="s">
        <v>43</v>
      </c>
      <c r="D254" s="140"/>
      <c r="E254" s="436">
        <v>1</v>
      </c>
      <c r="F254" s="138" t="s">
        <v>156</v>
      </c>
      <c r="G254" s="185">
        <v>43270</v>
      </c>
      <c r="H254" s="442" t="s">
        <v>1406</v>
      </c>
      <c r="I254" s="442" t="s">
        <v>947</v>
      </c>
      <c r="J254" s="415"/>
      <c r="K254" s="56"/>
      <c r="L254" s="415"/>
    </row>
    <row r="255" spans="1:13" s="416" customFormat="1" x14ac:dyDescent="0.25">
      <c r="A255" s="653"/>
      <c r="B255" s="581"/>
      <c r="C255" s="435" t="s">
        <v>45</v>
      </c>
      <c r="D255" s="140"/>
      <c r="E255" s="139">
        <f t="shared" ref="E255:E259" si="23">E254+1</f>
        <v>2</v>
      </c>
      <c r="F255" s="138">
        <v>1</v>
      </c>
      <c r="G255" s="185">
        <v>43270</v>
      </c>
      <c r="H255" s="442" t="s">
        <v>1406</v>
      </c>
      <c r="I255" s="442" t="s">
        <v>947</v>
      </c>
      <c r="J255" s="415"/>
      <c r="K255" s="56"/>
      <c r="L255" s="415"/>
    </row>
    <row r="256" spans="1:13" s="416" customFormat="1" x14ac:dyDescent="0.25">
      <c r="A256" s="653"/>
      <c r="B256" s="581"/>
      <c r="C256" s="437" t="s">
        <v>89</v>
      </c>
      <c r="D256" s="140"/>
      <c r="E256" s="139">
        <f t="shared" si="23"/>
        <v>3</v>
      </c>
      <c r="F256" s="138" t="s">
        <v>6</v>
      </c>
      <c r="G256" s="185">
        <v>43270</v>
      </c>
      <c r="H256" s="442" t="s">
        <v>1406</v>
      </c>
      <c r="I256" s="442" t="s">
        <v>947</v>
      </c>
      <c r="J256" s="415"/>
      <c r="K256" s="56"/>
      <c r="L256" s="415"/>
    </row>
    <row r="257" spans="1:13" s="416" customFormat="1" x14ac:dyDescent="0.25">
      <c r="A257" s="653"/>
      <c r="B257" s="581"/>
      <c r="C257" s="437" t="s">
        <v>40</v>
      </c>
      <c r="D257" s="140"/>
      <c r="E257" s="139">
        <f t="shared" si="23"/>
        <v>4</v>
      </c>
      <c r="F257" s="140" t="s">
        <v>77</v>
      </c>
      <c r="G257" s="185">
        <v>43270</v>
      </c>
      <c r="H257" s="442" t="s">
        <v>1406</v>
      </c>
      <c r="I257" s="442" t="s">
        <v>947</v>
      </c>
      <c r="J257" s="415"/>
      <c r="K257" s="56"/>
      <c r="L257" s="415"/>
    </row>
    <row r="258" spans="1:13" s="416" customFormat="1" x14ac:dyDescent="0.25">
      <c r="A258" s="653"/>
      <c r="B258" s="581"/>
      <c r="C258" s="437" t="s">
        <v>41</v>
      </c>
      <c r="D258" s="140"/>
      <c r="E258" s="139">
        <f t="shared" si="23"/>
        <v>5</v>
      </c>
      <c r="F258" s="140" t="s">
        <v>78</v>
      </c>
      <c r="G258" s="185">
        <v>43270</v>
      </c>
      <c r="H258" s="442" t="s">
        <v>1406</v>
      </c>
      <c r="I258" s="442" t="s">
        <v>947</v>
      </c>
      <c r="J258" s="415"/>
      <c r="K258" s="56"/>
      <c r="L258" s="415"/>
    </row>
    <row r="259" spans="1:13" s="416" customFormat="1" x14ac:dyDescent="0.25">
      <c r="A259" s="653"/>
      <c r="B259" s="581"/>
      <c r="C259" s="437" t="s">
        <v>1388</v>
      </c>
      <c r="D259" s="140"/>
      <c r="E259" s="139">
        <f t="shared" si="23"/>
        <v>6</v>
      </c>
      <c r="F259" s="138" t="s">
        <v>6</v>
      </c>
      <c r="G259" s="185">
        <v>43270</v>
      </c>
      <c r="H259" s="442" t="s">
        <v>1406</v>
      </c>
      <c r="I259" s="442" t="s">
        <v>947</v>
      </c>
      <c r="J259" s="415"/>
      <c r="K259" s="56"/>
      <c r="L259" s="415"/>
    </row>
    <row r="260" spans="1:13" s="185" customFormat="1" ht="14.25" customHeight="1" x14ac:dyDescent="0.25">
      <c r="A260" s="653">
        <v>8</v>
      </c>
      <c r="B260" s="580" t="s">
        <v>1390</v>
      </c>
      <c r="C260" s="140" t="s">
        <v>43</v>
      </c>
      <c r="D260" s="140"/>
      <c r="E260" s="139">
        <v>1</v>
      </c>
      <c r="F260" s="138" t="s">
        <v>1377</v>
      </c>
      <c r="G260" s="185">
        <v>43270</v>
      </c>
      <c r="H260" s="442" t="s">
        <v>1406</v>
      </c>
      <c r="I260" s="442" t="s">
        <v>947</v>
      </c>
      <c r="J260" s="139"/>
      <c r="K260" s="179"/>
      <c r="L260" s="139"/>
      <c r="M260" s="120"/>
    </row>
    <row r="261" spans="1:13" s="185" customFormat="1" x14ac:dyDescent="0.25">
      <c r="A261" s="653"/>
      <c r="B261" s="581"/>
      <c r="C261" s="140" t="s">
        <v>45</v>
      </c>
      <c r="D261" s="140"/>
      <c r="E261" s="139">
        <f>E260+1</f>
        <v>2</v>
      </c>
      <c r="F261" s="138" t="s">
        <v>1386</v>
      </c>
      <c r="G261" s="185">
        <v>43270</v>
      </c>
      <c r="H261" s="442" t="s">
        <v>1406</v>
      </c>
      <c r="I261" s="442" t="s">
        <v>947</v>
      </c>
      <c r="J261" s="139"/>
      <c r="K261" s="179"/>
      <c r="L261" s="139"/>
      <c r="M261" s="120"/>
    </row>
    <row r="262" spans="1:13" s="416" customFormat="1" x14ac:dyDescent="0.25">
      <c r="A262" s="653"/>
      <c r="B262" s="581"/>
      <c r="C262" s="437" t="s">
        <v>89</v>
      </c>
      <c r="D262" s="140"/>
      <c r="E262" s="139">
        <f>E261+1</f>
        <v>3</v>
      </c>
      <c r="F262" s="138" t="s">
        <v>6</v>
      </c>
      <c r="G262" s="185">
        <v>43270</v>
      </c>
      <c r="H262" s="442" t="s">
        <v>1406</v>
      </c>
      <c r="I262" s="442" t="s">
        <v>947</v>
      </c>
      <c r="J262" s="415"/>
      <c r="K262" s="56"/>
      <c r="L262" s="415"/>
    </row>
    <row r="263" spans="1:13" s="416" customFormat="1" x14ac:dyDescent="0.25">
      <c r="A263" s="653"/>
      <c r="B263" s="581"/>
      <c r="C263" s="437" t="s">
        <v>40</v>
      </c>
      <c r="D263" s="140"/>
      <c r="E263" s="139">
        <f t="shared" ref="E263:E265" si="24">E262+1</f>
        <v>4</v>
      </c>
      <c r="F263" s="140" t="s">
        <v>77</v>
      </c>
      <c r="G263" s="185">
        <v>43270</v>
      </c>
      <c r="H263" s="442" t="s">
        <v>1406</v>
      </c>
      <c r="I263" s="442" t="s">
        <v>947</v>
      </c>
      <c r="J263" s="415"/>
      <c r="K263" s="56"/>
      <c r="L263" s="415"/>
    </row>
    <row r="264" spans="1:13" s="416" customFormat="1" x14ac:dyDescent="0.25">
      <c r="A264" s="653"/>
      <c r="B264" s="581"/>
      <c r="C264" s="437" t="s">
        <v>41</v>
      </c>
      <c r="D264" s="140"/>
      <c r="E264" s="139">
        <f t="shared" si="24"/>
        <v>5</v>
      </c>
      <c r="F264" s="140" t="s">
        <v>78</v>
      </c>
      <c r="G264" s="185">
        <v>43270</v>
      </c>
      <c r="H264" s="442" t="s">
        <v>1406</v>
      </c>
      <c r="I264" s="442" t="s">
        <v>947</v>
      </c>
      <c r="J264" s="415"/>
      <c r="K264" s="56"/>
      <c r="L264" s="415"/>
    </row>
    <row r="265" spans="1:13" s="416" customFormat="1" x14ac:dyDescent="0.25">
      <c r="A265" s="653"/>
      <c r="B265" s="582"/>
      <c r="C265" s="437" t="s">
        <v>1388</v>
      </c>
      <c r="D265" s="140"/>
      <c r="E265" s="139">
        <f t="shared" si="24"/>
        <v>6</v>
      </c>
      <c r="F265" s="138" t="s">
        <v>6</v>
      </c>
      <c r="G265" s="185">
        <v>43270</v>
      </c>
      <c r="H265" s="442" t="s">
        <v>1406</v>
      </c>
      <c r="I265" s="442" t="s">
        <v>947</v>
      </c>
      <c r="J265" s="415"/>
      <c r="K265" s="56"/>
      <c r="L265" s="415"/>
    </row>
    <row r="266" spans="1:13" s="185" customFormat="1" x14ac:dyDescent="0.25">
      <c r="A266" s="577">
        <v>9</v>
      </c>
      <c r="B266" s="650" t="s">
        <v>1378</v>
      </c>
      <c r="C266" s="138"/>
      <c r="D266" s="140"/>
      <c r="E266" s="139">
        <v>1</v>
      </c>
      <c r="F266" s="138" t="s">
        <v>272</v>
      </c>
      <c r="G266" s="185">
        <v>43270</v>
      </c>
      <c r="H266" s="442" t="s">
        <v>1406</v>
      </c>
      <c r="I266" s="442" t="s">
        <v>947</v>
      </c>
      <c r="J266" s="139"/>
      <c r="K266" s="179"/>
      <c r="L266" s="139"/>
      <c r="M266" s="120"/>
    </row>
    <row r="267" spans="1:13" s="185" customFormat="1" x14ac:dyDescent="0.25">
      <c r="A267" s="578"/>
      <c r="B267" s="651"/>
      <c r="C267" s="138"/>
      <c r="D267" s="140"/>
      <c r="E267" s="139">
        <f>E266+1</f>
        <v>2</v>
      </c>
      <c r="F267" s="138" t="s">
        <v>472</v>
      </c>
      <c r="G267" s="185">
        <v>43270</v>
      </c>
      <c r="H267" s="442" t="s">
        <v>1406</v>
      </c>
      <c r="I267" s="442" t="s">
        <v>947</v>
      </c>
      <c r="J267" s="139"/>
      <c r="K267" s="179"/>
      <c r="L267" s="139"/>
      <c r="M267" s="120"/>
    </row>
    <row r="268" spans="1:13" s="185" customFormat="1" x14ac:dyDescent="0.25">
      <c r="A268" s="578"/>
      <c r="B268" s="651"/>
      <c r="C268" s="138"/>
      <c r="D268" s="140"/>
      <c r="E268" s="139">
        <f>E267+1</f>
        <v>3</v>
      </c>
      <c r="F268" s="138" t="s">
        <v>1379</v>
      </c>
      <c r="G268" s="185">
        <v>43270</v>
      </c>
      <c r="H268" s="442" t="s">
        <v>1406</v>
      </c>
      <c r="I268" s="442" t="s">
        <v>947</v>
      </c>
      <c r="J268" s="139"/>
      <c r="K268" s="179"/>
      <c r="L268" s="139"/>
      <c r="M268" s="120"/>
    </row>
    <row r="269" spans="1:13" s="185" customFormat="1" x14ac:dyDescent="0.25">
      <c r="A269" s="579"/>
      <c r="B269" s="652"/>
      <c r="C269" s="138"/>
      <c r="D269" s="140"/>
      <c r="E269" s="139">
        <f>E268+1</f>
        <v>4</v>
      </c>
      <c r="F269" s="138" t="s">
        <v>273</v>
      </c>
      <c r="G269" s="185">
        <v>43270</v>
      </c>
      <c r="H269" s="442" t="s">
        <v>1406</v>
      </c>
      <c r="I269" s="442" t="s">
        <v>947</v>
      </c>
      <c r="J269" s="139"/>
      <c r="K269" s="179"/>
      <c r="L269" s="139"/>
      <c r="M269" s="120"/>
    </row>
    <row r="270" spans="1:13" x14ac:dyDescent="0.25">
      <c r="G270" s="149"/>
    </row>
  </sheetData>
  <autoFilter ref="A2:M200"/>
  <mergeCells count="124">
    <mergeCell ref="A266:A269"/>
    <mergeCell ref="B266:B269"/>
    <mergeCell ref="A254:A259"/>
    <mergeCell ref="B254:B259"/>
    <mergeCell ref="A260:A265"/>
    <mergeCell ref="B260:B265"/>
    <mergeCell ref="A236:A239"/>
    <mergeCell ref="B236:B239"/>
    <mergeCell ref="C236:C237"/>
    <mergeCell ref="C238:C239"/>
    <mergeCell ref="A240:A241"/>
    <mergeCell ref="B240:B241"/>
    <mergeCell ref="A242:A244"/>
    <mergeCell ref="B242:B244"/>
    <mergeCell ref="A245:A253"/>
    <mergeCell ref="B245:B253"/>
    <mergeCell ref="C247:C248"/>
    <mergeCell ref="C202:C203"/>
    <mergeCell ref="A202:A203"/>
    <mergeCell ref="B202:B203"/>
    <mergeCell ref="A204:A206"/>
    <mergeCell ref="B204:B206"/>
    <mergeCell ref="C205:C206"/>
    <mergeCell ref="D218:D219"/>
    <mergeCell ref="D220:D221"/>
    <mergeCell ref="C222:C223"/>
    <mergeCell ref="A225:A227"/>
    <mergeCell ref="B225:B227"/>
    <mergeCell ref="A230:A231"/>
    <mergeCell ref="B230:B231"/>
    <mergeCell ref="C208:C209"/>
    <mergeCell ref="C210:C212"/>
    <mergeCell ref="A213:A214"/>
    <mergeCell ref="B213:B214"/>
    <mergeCell ref="A215:A224"/>
    <mergeCell ref="B215:B224"/>
    <mergeCell ref="C216:C221"/>
    <mergeCell ref="A191:A196"/>
    <mergeCell ref="B191:B196"/>
    <mergeCell ref="A197:A200"/>
    <mergeCell ref="B197:B200"/>
    <mergeCell ref="A208:A212"/>
    <mergeCell ref="B208:B212"/>
    <mergeCell ref="A182:A183"/>
    <mergeCell ref="B182:B183"/>
    <mergeCell ref="A184:A187"/>
    <mergeCell ref="B184:B187"/>
    <mergeCell ref="A188:A190"/>
    <mergeCell ref="B188:B190"/>
    <mergeCell ref="A168:A173"/>
    <mergeCell ref="B168:B173"/>
    <mergeCell ref="C169:C173"/>
    <mergeCell ref="A176:A177"/>
    <mergeCell ref="B176:B177"/>
    <mergeCell ref="A178:A181"/>
    <mergeCell ref="B178:B181"/>
    <mergeCell ref="C178:C179"/>
    <mergeCell ref="C180:C181"/>
    <mergeCell ref="A159:A160"/>
    <mergeCell ref="B159:B160"/>
    <mergeCell ref="C159:C160"/>
    <mergeCell ref="A162:A166"/>
    <mergeCell ref="B162:B166"/>
    <mergeCell ref="C163:C164"/>
    <mergeCell ref="C165:C166"/>
    <mergeCell ref="A145:A146"/>
    <mergeCell ref="B145:B146"/>
    <mergeCell ref="C145:C146"/>
    <mergeCell ref="A148:A158"/>
    <mergeCell ref="B148:B158"/>
    <mergeCell ref="C148:C153"/>
    <mergeCell ref="C154:C158"/>
    <mergeCell ref="C106:C111"/>
    <mergeCell ref="C112:C117"/>
    <mergeCell ref="C119:C124"/>
    <mergeCell ref="C127:C132"/>
    <mergeCell ref="C134:C139"/>
    <mergeCell ref="A141:A144"/>
    <mergeCell ref="B141:B144"/>
    <mergeCell ref="C141:C144"/>
    <mergeCell ref="A96:A97"/>
    <mergeCell ref="B96:B97"/>
    <mergeCell ref="A102:A139"/>
    <mergeCell ref="B102:B139"/>
    <mergeCell ref="A98:A101"/>
    <mergeCell ref="B98:B101"/>
    <mergeCell ref="A83:A85"/>
    <mergeCell ref="B83:B85"/>
    <mergeCell ref="A86:A94"/>
    <mergeCell ref="B86:B94"/>
    <mergeCell ref="C86:C87"/>
    <mergeCell ref="A67:A69"/>
    <mergeCell ref="B67:B69"/>
    <mergeCell ref="A70:A76"/>
    <mergeCell ref="B70:B76"/>
    <mergeCell ref="A78:A82"/>
    <mergeCell ref="B78:B82"/>
    <mergeCell ref="C79:C80"/>
    <mergeCell ref="C81:C82"/>
    <mergeCell ref="C71:C75"/>
    <mergeCell ref="C88:C93"/>
    <mergeCell ref="A44:A60"/>
    <mergeCell ref="B44:B60"/>
    <mergeCell ref="C51:C55"/>
    <mergeCell ref="C56:C60"/>
    <mergeCell ref="A62:A66"/>
    <mergeCell ref="B62:B66"/>
    <mergeCell ref="C63:C64"/>
    <mergeCell ref="C65:C66"/>
    <mergeCell ref="C45:C49"/>
    <mergeCell ref="A36:A40"/>
    <mergeCell ref="B36:B40"/>
    <mergeCell ref="C37:C38"/>
    <mergeCell ref="C39:C40"/>
    <mergeCell ref="A41:A43"/>
    <mergeCell ref="B41:B43"/>
    <mergeCell ref="A33:A34"/>
    <mergeCell ref="B33:B34"/>
    <mergeCell ref="C18:C21"/>
    <mergeCell ref="C22:C25"/>
    <mergeCell ref="A30:A31"/>
    <mergeCell ref="B30:B31"/>
    <mergeCell ref="A4:A28"/>
    <mergeCell ref="B4:B28"/>
  </mergeCells>
  <phoneticPr fontId="4"/>
  <conditionalFormatting sqref="G1:G2 G104:G105">
    <cfRule type="expression" dxfId="683" priority="555">
      <formula>AND($E1&gt;0,$G1="")</formula>
    </cfRule>
  </conditionalFormatting>
  <conditionalFormatting sqref="F1">
    <cfRule type="expression" dxfId="682" priority="554">
      <formula>AND($E1&gt;0,$G1="")</formula>
    </cfRule>
  </conditionalFormatting>
  <conditionalFormatting sqref="G271:G1048031">
    <cfRule type="expression" dxfId="681" priority="556">
      <formula>AND($E272&gt;0,$G271="")</formula>
    </cfRule>
  </conditionalFormatting>
  <conditionalFormatting sqref="G3">
    <cfRule type="expression" dxfId="680" priority="553">
      <formula>AND($E3&gt;0,$G3="")</formula>
    </cfRule>
  </conditionalFormatting>
  <conditionalFormatting sqref="G29">
    <cfRule type="expression" dxfId="679" priority="552">
      <formula>AND($E29&gt;0,$G29="")</formula>
    </cfRule>
  </conditionalFormatting>
  <conditionalFormatting sqref="G35">
    <cfRule type="expression" dxfId="678" priority="551">
      <formula>AND($E35&gt;0,$G35="")</formula>
    </cfRule>
  </conditionalFormatting>
  <conditionalFormatting sqref="G95">
    <cfRule type="expression" dxfId="677" priority="550">
      <formula>AND($E95&gt;0,$G95="")</formula>
    </cfRule>
  </conditionalFormatting>
  <conditionalFormatting sqref="G140">
    <cfRule type="expression" dxfId="676" priority="549">
      <formula>AND($E140&gt;0,$G140="")</formula>
    </cfRule>
  </conditionalFormatting>
  <conditionalFormatting sqref="G147">
    <cfRule type="expression" dxfId="675" priority="548">
      <formula>AND($E147&gt;0,$G147="")</formula>
    </cfRule>
  </conditionalFormatting>
  <conditionalFormatting sqref="G161">
    <cfRule type="expression" dxfId="674" priority="547">
      <formula>AND($E161&gt;0,$G161="")</formula>
    </cfRule>
  </conditionalFormatting>
  <conditionalFormatting sqref="G167">
    <cfRule type="expression" dxfId="673" priority="546">
      <formula>AND($E167&gt;0,$G167="")</formula>
    </cfRule>
  </conditionalFormatting>
  <conditionalFormatting sqref="G174">
    <cfRule type="expression" dxfId="672" priority="545">
      <formula>AND($E174&gt;0,$G174="")</formula>
    </cfRule>
  </conditionalFormatting>
  <conditionalFormatting sqref="G1048349:G1048576">
    <cfRule type="expression" dxfId="671" priority="557">
      <formula>AND(#REF!&gt;0,#REF!="")</formula>
    </cfRule>
  </conditionalFormatting>
  <conditionalFormatting sqref="G1048321:G1048348">
    <cfRule type="expression" dxfId="670" priority="558">
      <formula>AND(#REF!&gt;0,#REF!="")</formula>
    </cfRule>
  </conditionalFormatting>
  <conditionalFormatting sqref="G1048349:G1048576">
    <cfRule type="expression" dxfId="669" priority="559">
      <formula>AND(#REF!&gt;0,$G1048349="")</formula>
    </cfRule>
  </conditionalFormatting>
  <conditionalFormatting sqref="G1048321:G1048348">
    <cfRule type="expression" dxfId="668" priority="560">
      <formula>AND(#REF!&gt;0,$G1048321="")</formula>
    </cfRule>
  </conditionalFormatting>
  <conditionalFormatting sqref="G1048200:G1048320">
    <cfRule type="expression" dxfId="667" priority="561">
      <formula>AND(#REF!&gt;0,$G1048200="")</formula>
    </cfRule>
  </conditionalFormatting>
  <conditionalFormatting sqref="G201">
    <cfRule type="expression" dxfId="666" priority="544">
      <formula>AND($E201&gt;0,$G201="")</formula>
    </cfRule>
  </conditionalFormatting>
  <conditionalFormatting sqref="G61">
    <cfRule type="expression" dxfId="665" priority="543">
      <formula>AND($E61&gt;0,$G61="")</formula>
    </cfRule>
  </conditionalFormatting>
  <conditionalFormatting sqref="G77">
    <cfRule type="expression" dxfId="664" priority="542">
      <formula>AND($E77&gt;0,$G77="")</formula>
    </cfRule>
  </conditionalFormatting>
  <conditionalFormatting sqref="G125">
    <cfRule type="expression" dxfId="663" priority="541">
      <formula>AND($E125&gt;0,$G125="")</formula>
    </cfRule>
  </conditionalFormatting>
  <conditionalFormatting sqref="G270">
    <cfRule type="expression" dxfId="661" priority="315">
      <formula>AND($E270&gt;0,$G270="")</formula>
    </cfRule>
  </conditionalFormatting>
  <conditionalFormatting sqref="G118">
    <cfRule type="expression" dxfId="660" priority="313">
      <formula>AND($E118&gt;0,$G118="")</formula>
    </cfRule>
  </conditionalFormatting>
  <conditionalFormatting sqref="G126">
    <cfRule type="expression" dxfId="659" priority="292">
      <formula>AND($E126&gt;0,$G126="")</formula>
    </cfRule>
  </conditionalFormatting>
  <conditionalFormatting sqref="G133">
    <cfRule type="expression" dxfId="658" priority="286">
      <formula>AND($E133&gt;0,$G133="")</formula>
    </cfRule>
  </conditionalFormatting>
  <conditionalFormatting sqref="G39">
    <cfRule type="expression" dxfId="655" priority="277">
      <formula>AND($E39&gt;0,$G39="")</formula>
    </cfRule>
  </conditionalFormatting>
  <conditionalFormatting sqref="G49">
    <cfRule type="expression" dxfId="648" priority="196">
      <formula>AND($E49&gt;0,$G49="")</formula>
    </cfRule>
  </conditionalFormatting>
  <conditionalFormatting sqref="G240">
    <cfRule type="expression" dxfId="647" priority="182">
      <formula>AND($E240&gt;0,$G240="")</formula>
    </cfRule>
  </conditionalFormatting>
  <conditionalFormatting sqref="G28">
    <cfRule type="expression" dxfId="646" priority="197">
      <formula>AND($E28&gt;0,$G28="")</formula>
    </cfRule>
  </conditionalFormatting>
  <conditionalFormatting sqref="G75">
    <cfRule type="expression" dxfId="645" priority="195">
      <formula>AND($E75&gt;0,$G75="")</formula>
    </cfRule>
  </conditionalFormatting>
  <conditionalFormatting sqref="G103">
    <cfRule type="expression" dxfId="644" priority="193">
      <formula>AND($E103&gt;0,$G103="")</formula>
    </cfRule>
  </conditionalFormatting>
  <conditionalFormatting sqref="G234">
    <cfRule type="expression" dxfId="643" priority="192">
      <formula>AND($E234&gt;0,$G234="")</formula>
    </cfRule>
  </conditionalFormatting>
  <conditionalFormatting sqref="G235">
    <cfRule type="expression" dxfId="642" priority="191">
      <formula>AND($E235&gt;0,$G235="")</formula>
    </cfRule>
  </conditionalFormatting>
  <conditionalFormatting sqref="G245">
    <cfRule type="expression" dxfId="641" priority="180">
      <formula>AND($E245&gt;0,$G245="")</formula>
    </cfRule>
  </conditionalFormatting>
  <conditionalFormatting sqref="G236">
    <cfRule type="expression" dxfId="640" priority="186">
      <formula>AND($E236&gt;0,$G236="")</formula>
    </cfRule>
  </conditionalFormatting>
  <conditionalFormatting sqref="G237">
    <cfRule type="expression" dxfId="639" priority="185">
      <formula>AND($E237&gt;0,$G237="")</formula>
    </cfRule>
  </conditionalFormatting>
  <conditionalFormatting sqref="G238">
    <cfRule type="expression" dxfId="638" priority="184">
      <formula>AND($E238&gt;0,$G238="")</formula>
    </cfRule>
  </conditionalFormatting>
  <conditionalFormatting sqref="G239">
    <cfRule type="expression" dxfId="637" priority="183">
      <formula>AND($E239&gt;0,$G239="")</formula>
    </cfRule>
  </conditionalFormatting>
  <conditionalFormatting sqref="G241">
    <cfRule type="expression" dxfId="636" priority="181">
      <formula>AND($E241&gt;0,$G241="")</formula>
    </cfRule>
  </conditionalFormatting>
  <conditionalFormatting sqref="G246">
    <cfRule type="expression" dxfId="635" priority="179">
      <formula>AND($E246&gt;0,$G246="")</formula>
    </cfRule>
  </conditionalFormatting>
  <conditionalFormatting sqref="G247">
    <cfRule type="expression" dxfId="634" priority="178">
      <formula>AND($E247&gt;0,$G247="")</formula>
    </cfRule>
  </conditionalFormatting>
  <conditionalFormatting sqref="G248">
    <cfRule type="expression" dxfId="633" priority="177">
      <formula>AND($E248&gt;0,$G248="")</formula>
    </cfRule>
  </conditionalFormatting>
  <conditionalFormatting sqref="G1048032:G1048320">
    <cfRule type="expression" dxfId="632" priority="9881">
      <formula>AND($E1&gt;0,#REF!="")</formula>
    </cfRule>
  </conditionalFormatting>
  <conditionalFormatting sqref="G1048032:G1048199">
    <cfRule type="expression" dxfId="631" priority="9882">
      <formula>AND($E1&gt;0,$G1048032="")</formula>
    </cfRule>
  </conditionalFormatting>
  <conditionalFormatting sqref="G249">
    <cfRule type="expression" dxfId="630" priority="176">
      <formula>AND($E249&gt;0,$G249="")</formula>
    </cfRule>
  </conditionalFormatting>
  <conditionalFormatting sqref="G250">
    <cfRule type="expression" dxfId="629" priority="175">
      <formula>AND($E250&gt;0,$G250="")</formula>
    </cfRule>
  </conditionalFormatting>
  <conditionalFormatting sqref="G251">
    <cfRule type="expression" dxfId="628" priority="174">
      <formula>AND($E251&gt;0,$G251="")</formula>
    </cfRule>
  </conditionalFormatting>
  <conditionalFormatting sqref="G252">
    <cfRule type="expression" dxfId="627" priority="173">
      <formula>AND($E252&gt;0,$G252="")</formula>
    </cfRule>
  </conditionalFormatting>
  <conditionalFormatting sqref="G253">
    <cfRule type="expression" dxfId="626" priority="172">
      <formula>AND($E253&gt;0,$G253="")</formula>
    </cfRule>
  </conditionalFormatting>
  <conditionalFormatting sqref="G254">
    <cfRule type="expression" dxfId="625" priority="171">
      <formula>AND($E254&gt;0,$G254="")</formula>
    </cfRule>
  </conditionalFormatting>
  <conditionalFormatting sqref="G255">
    <cfRule type="expression" dxfId="624" priority="170">
      <formula>AND($E255&gt;0,$G255="")</formula>
    </cfRule>
  </conditionalFormatting>
  <conditionalFormatting sqref="G256">
    <cfRule type="expression" dxfId="623" priority="169">
      <formula>AND($E256&gt;0,$G256="")</formula>
    </cfRule>
  </conditionalFormatting>
  <conditionalFormatting sqref="G257">
    <cfRule type="expression" dxfId="622" priority="168">
      <formula>AND($E257&gt;0,$G257="")</formula>
    </cfRule>
  </conditionalFormatting>
  <conditionalFormatting sqref="G258">
    <cfRule type="expression" dxfId="621" priority="167">
      <formula>AND($E258&gt;0,$G258="")</formula>
    </cfRule>
  </conditionalFormatting>
  <conditionalFormatting sqref="G259">
    <cfRule type="expression" dxfId="620" priority="166">
      <formula>AND($E259&gt;0,$G259="")</formula>
    </cfRule>
  </conditionalFormatting>
  <conditionalFormatting sqref="G260">
    <cfRule type="expression" dxfId="619" priority="165">
      <formula>AND($E260&gt;0,$G260="")</formula>
    </cfRule>
  </conditionalFormatting>
  <conditionalFormatting sqref="G261">
    <cfRule type="expression" dxfId="618" priority="164">
      <formula>AND($E261&gt;0,$G261="")</formula>
    </cfRule>
  </conditionalFormatting>
  <conditionalFormatting sqref="G262">
    <cfRule type="expression" dxfId="617" priority="163">
      <formula>AND($E262&gt;0,$G262="")</formula>
    </cfRule>
  </conditionalFormatting>
  <conditionalFormatting sqref="G263">
    <cfRule type="expression" dxfId="616" priority="162">
      <formula>AND($E263&gt;0,$G263="")</formula>
    </cfRule>
  </conditionalFormatting>
  <conditionalFormatting sqref="G264">
    <cfRule type="expression" dxfId="615" priority="161">
      <formula>AND($E264&gt;0,$G264="")</formula>
    </cfRule>
  </conditionalFormatting>
  <conditionalFormatting sqref="G265">
    <cfRule type="expression" dxfId="614" priority="160">
      <formula>AND($E265&gt;0,$G265="")</formula>
    </cfRule>
  </conditionalFormatting>
  <conditionalFormatting sqref="G266">
    <cfRule type="expression" dxfId="613" priority="159">
      <formula>AND($E266&gt;0,$G266="")</formula>
    </cfRule>
  </conditionalFormatting>
  <conditionalFormatting sqref="G267">
    <cfRule type="expression" dxfId="612" priority="158">
      <formula>AND($E267&gt;0,$G267="")</formula>
    </cfRule>
  </conditionalFormatting>
  <conditionalFormatting sqref="G268">
    <cfRule type="expression" dxfId="611" priority="157">
      <formula>AND($E268&gt;0,$G268="")</formula>
    </cfRule>
  </conditionalFormatting>
  <conditionalFormatting sqref="G269">
    <cfRule type="expression" dxfId="610" priority="156">
      <formula>AND($E269&gt;0,$G269="")</formula>
    </cfRule>
  </conditionalFormatting>
  <conditionalFormatting sqref="G242">
    <cfRule type="expression" dxfId="609" priority="155">
      <formula>AND($E242&gt;0,$G242="")</formula>
    </cfRule>
  </conditionalFormatting>
  <conditionalFormatting sqref="G243">
    <cfRule type="expression" dxfId="608" priority="154">
      <formula>AND($E243&gt;0,$G243="")</formula>
    </cfRule>
  </conditionalFormatting>
  <conditionalFormatting sqref="G244">
    <cfRule type="expression" dxfId="607" priority="153">
      <formula>AND($E244&gt;0,$G244="")</formula>
    </cfRule>
  </conditionalFormatting>
  <conditionalFormatting sqref="G36">
    <cfRule type="expression" dxfId="606" priority="152">
      <formula>AND($E36&gt;0,$G36="")</formula>
    </cfRule>
  </conditionalFormatting>
  <conditionalFormatting sqref="G37">
    <cfRule type="expression" dxfId="605" priority="151">
      <formula>AND($E37&gt;0,$G37="")</formula>
    </cfRule>
  </conditionalFormatting>
  <conditionalFormatting sqref="G38">
    <cfRule type="expression" dxfId="604" priority="150">
      <formula>AND($E38&gt;0,$G38="")</formula>
    </cfRule>
  </conditionalFormatting>
  <conditionalFormatting sqref="G40">
    <cfRule type="expression" dxfId="603" priority="149">
      <formula>AND($E40&gt;0,$G40="")</formula>
    </cfRule>
  </conditionalFormatting>
  <conditionalFormatting sqref="G44">
    <cfRule type="expression" dxfId="602" priority="148">
      <formula>AND($E44&gt;0,$G44="")</formula>
    </cfRule>
  </conditionalFormatting>
  <conditionalFormatting sqref="G45">
    <cfRule type="expression" dxfId="601" priority="147">
      <formula>AND($E45&gt;0,$G45="")</formula>
    </cfRule>
  </conditionalFormatting>
  <conditionalFormatting sqref="G46">
    <cfRule type="expression" dxfId="600" priority="146">
      <formula>AND($E46&gt;0,$G46="")</formula>
    </cfRule>
  </conditionalFormatting>
  <conditionalFormatting sqref="G47">
    <cfRule type="expression" dxfId="599" priority="145">
      <formula>AND($E47&gt;0,$G47="")</formula>
    </cfRule>
  </conditionalFormatting>
  <conditionalFormatting sqref="G48">
    <cfRule type="expression" dxfId="598" priority="144">
      <formula>AND($E48&gt;0,$G48="")</formula>
    </cfRule>
  </conditionalFormatting>
  <conditionalFormatting sqref="G62">
    <cfRule type="expression" dxfId="597" priority="143">
      <formula>AND($E62&gt;0,$G62="")</formula>
    </cfRule>
  </conditionalFormatting>
  <conditionalFormatting sqref="G63">
    <cfRule type="expression" dxfId="596" priority="142">
      <formula>AND($E63&gt;0,$G63="")</formula>
    </cfRule>
  </conditionalFormatting>
  <conditionalFormatting sqref="G64">
    <cfRule type="expression" dxfId="595" priority="141">
      <formula>AND($E64&gt;0,$G64="")</formula>
    </cfRule>
  </conditionalFormatting>
  <conditionalFormatting sqref="G65">
    <cfRule type="expression" dxfId="594" priority="140">
      <formula>AND($E65&gt;0,$G65="")</formula>
    </cfRule>
  </conditionalFormatting>
  <conditionalFormatting sqref="G66">
    <cfRule type="expression" dxfId="593" priority="139">
      <formula>AND($E66&gt;0,$G66="")</formula>
    </cfRule>
  </conditionalFormatting>
  <conditionalFormatting sqref="G70">
    <cfRule type="expression" dxfId="592" priority="138">
      <formula>AND($E70&gt;0,$G70="")</formula>
    </cfRule>
  </conditionalFormatting>
  <conditionalFormatting sqref="G71">
    <cfRule type="expression" dxfId="591" priority="137">
      <formula>AND($E71&gt;0,$G71="")</formula>
    </cfRule>
  </conditionalFormatting>
  <conditionalFormatting sqref="G72">
    <cfRule type="expression" dxfId="590" priority="136">
      <formula>AND($E72&gt;0,$G72="")</formula>
    </cfRule>
  </conditionalFormatting>
  <conditionalFormatting sqref="G73">
    <cfRule type="expression" dxfId="589" priority="135">
      <formula>AND($E73&gt;0,$G73="")</formula>
    </cfRule>
  </conditionalFormatting>
  <conditionalFormatting sqref="G74">
    <cfRule type="expression" dxfId="588" priority="134">
      <formula>AND($E74&gt;0,$G74="")</formula>
    </cfRule>
  </conditionalFormatting>
  <conditionalFormatting sqref="G78">
    <cfRule type="expression" dxfId="587" priority="127">
      <formula>AND($E78&gt;0,$G78="")</formula>
    </cfRule>
  </conditionalFormatting>
  <conditionalFormatting sqref="G79">
    <cfRule type="expression" dxfId="586" priority="126">
      <formula>AND($E79&gt;0,$G79="")</formula>
    </cfRule>
  </conditionalFormatting>
  <conditionalFormatting sqref="G80">
    <cfRule type="expression" dxfId="585" priority="125">
      <formula>AND($E80&gt;0,$G80="")</formula>
    </cfRule>
  </conditionalFormatting>
  <conditionalFormatting sqref="G81">
    <cfRule type="expression" dxfId="584" priority="124">
      <formula>AND($E81&gt;0,$G81="")</formula>
    </cfRule>
  </conditionalFormatting>
  <conditionalFormatting sqref="G82">
    <cfRule type="expression" dxfId="583" priority="123">
      <formula>AND($E82&gt;0,$G82="")</formula>
    </cfRule>
  </conditionalFormatting>
  <conditionalFormatting sqref="G86">
    <cfRule type="expression" dxfId="582" priority="122">
      <formula>AND($E86&gt;0,$G86="")</formula>
    </cfRule>
  </conditionalFormatting>
  <conditionalFormatting sqref="G93">
    <cfRule type="expression" dxfId="581" priority="121">
      <formula>AND($E93&gt;0,$G93="")</formula>
    </cfRule>
  </conditionalFormatting>
  <conditionalFormatting sqref="G87">
    <cfRule type="expression" dxfId="580" priority="120">
      <formula>AND($E87&gt;0,$G87="")</formula>
    </cfRule>
  </conditionalFormatting>
  <conditionalFormatting sqref="G88">
    <cfRule type="expression" dxfId="579" priority="119">
      <formula>AND($E88&gt;0,$G88="")</formula>
    </cfRule>
  </conditionalFormatting>
  <conditionalFormatting sqref="G89">
    <cfRule type="expression" dxfId="578" priority="118">
      <formula>AND($E89&gt;0,$G89="")</formula>
    </cfRule>
  </conditionalFormatting>
  <conditionalFormatting sqref="G90">
    <cfRule type="expression" dxfId="577" priority="117">
      <formula>AND($E90&gt;0,$G90="")</formula>
    </cfRule>
  </conditionalFormatting>
  <conditionalFormatting sqref="G91">
    <cfRule type="expression" dxfId="576" priority="116">
      <formula>AND($E91&gt;0,$G91="")</formula>
    </cfRule>
  </conditionalFormatting>
  <conditionalFormatting sqref="G92">
    <cfRule type="expression" dxfId="575" priority="115">
      <formula>AND($E92&gt;0,$G92="")</formula>
    </cfRule>
  </conditionalFormatting>
  <conditionalFormatting sqref="G96">
    <cfRule type="expression" dxfId="574" priority="114">
      <formula>AND($E96&gt;0,$G96="")</formula>
    </cfRule>
  </conditionalFormatting>
  <conditionalFormatting sqref="G97">
    <cfRule type="expression" dxfId="573" priority="113">
      <formula>AND($E97&gt;0,$G97="")</formula>
    </cfRule>
  </conditionalFormatting>
  <conditionalFormatting sqref="G106">
    <cfRule type="expression" dxfId="572" priority="112">
      <formula>AND($E106&gt;0,$G106="")</formula>
    </cfRule>
  </conditionalFormatting>
  <conditionalFormatting sqref="G107">
    <cfRule type="expression" dxfId="571" priority="111">
      <formula>AND($E107&gt;0,$G107="")</formula>
    </cfRule>
  </conditionalFormatting>
  <conditionalFormatting sqref="G108">
    <cfRule type="expression" dxfId="570" priority="110">
      <formula>AND($E108&gt;0,$G108="")</formula>
    </cfRule>
  </conditionalFormatting>
  <conditionalFormatting sqref="G109">
    <cfRule type="expression" dxfId="569" priority="109">
      <formula>AND($E109&gt;0,$G109="")</formula>
    </cfRule>
  </conditionalFormatting>
  <conditionalFormatting sqref="G110">
    <cfRule type="expression" dxfId="568" priority="108">
      <formula>AND($E110&gt;0,$G110="")</formula>
    </cfRule>
  </conditionalFormatting>
  <conditionalFormatting sqref="G111">
    <cfRule type="expression" dxfId="567" priority="107">
      <formula>AND($E111&gt;0,$G111="")</formula>
    </cfRule>
  </conditionalFormatting>
  <conditionalFormatting sqref="G112">
    <cfRule type="expression" dxfId="566" priority="106">
      <formula>AND($E112&gt;0,$G112="")</formula>
    </cfRule>
  </conditionalFormatting>
  <conditionalFormatting sqref="G113">
    <cfRule type="expression" dxfId="565" priority="105">
      <formula>AND($E113&gt;0,$G113="")</formula>
    </cfRule>
  </conditionalFormatting>
  <conditionalFormatting sqref="G114">
    <cfRule type="expression" dxfId="564" priority="104">
      <formula>AND($E114&gt;0,$G114="")</formula>
    </cfRule>
  </conditionalFormatting>
  <conditionalFormatting sqref="G115">
    <cfRule type="expression" dxfId="563" priority="103">
      <formula>AND($E115&gt;0,$G115="")</formula>
    </cfRule>
  </conditionalFormatting>
  <conditionalFormatting sqref="G116">
    <cfRule type="expression" dxfId="562" priority="102">
      <formula>AND($E116&gt;0,$G116="")</formula>
    </cfRule>
  </conditionalFormatting>
  <conditionalFormatting sqref="G117">
    <cfRule type="expression" dxfId="561" priority="101">
      <formula>AND($E117&gt;0,$G117="")</formula>
    </cfRule>
  </conditionalFormatting>
  <conditionalFormatting sqref="G119">
    <cfRule type="expression" dxfId="560" priority="100">
      <formula>AND($E119&gt;0,$G119="")</formula>
    </cfRule>
  </conditionalFormatting>
  <conditionalFormatting sqref="G120">
    <cfRule type="expression" dxfId="559" priority="99">
      <formula>AND($E120&gt;0,$G120="")</formula>
    </cfRule>
  </conditionalFormatting>
  <conditionalFormatting sqref="G121">
    <cfRule type="expression" dxfId="558" priority="98">
      <formula>AND($E121&gt;0,$G121="")</formula>
    </cfRule>
  </conditionalFormatting>
  <conditionalFormatting sqref="G122">
    <cfRule type="expression" dxfId="557" priority="97">
      <formula>AND($E122&gt;0,$G122="")</formula>
    </cfRule>
  </conditionalFormatting>
  <conditionalFormatting sqref="G123">
    <cfRule type="expression" dxfId="556" priority="96">
      <formula>AND($E123&gt;0,$G123="")</formula>
    </cfRule>
  </conditionalFormatting>
  <conditionalFormatting sqref="G124">
    <cfRule type="expression" dxfId="555" priority="95">
      <formula>AND($E124&gt;0,$G124="")</formula>
    </cfRule>
  </conditionalFormatting>
  <conditionalFormatting sqref="G141">
    <cfRule type="expression" dxfId="554" priority="94">
      <formula>AND($E141&gt;0,$G141="")</formula>
    </cfRule>
  </conditionalFormatting>
  <conditionalFormatting sqref="G142">
    <cfRule type="expression" dxfId="553" priority="93">
      <formula>AND($E142&gt;0,$G142="")</formula>
    </cfRule>
  </conditionalFormatting>
  <conditionalFormatting sqref="G143">
    <cfRule type="expression" dxfId="552" priority="92">
      <formula>AND($E143&gt;0,$G143="")</formula>
    </cfRule>
  </conditionalFormatting>
  <conditionalFormatting sqref="G144">
    <cfRule type="expression" dxfId="551" priority="91">
      <formula>AND($E144&gt;0,$G144="")</formula>
    </cfRule>
  </conditionalFormatting>
  <conditionalFormatting sqref="G148">
    <cfRule type="expression" dxfId="550" priority="90">
      <formula>AND($E148&gt;0,$G148="")</formula>
    </cfRule>
  </conditionalFormatting>
  <conditionalFormatting sqref="G149">
    <cfRule type="expression" dxfId="549" priority="89">
      <formula>AND($E149&gt;0,$G149="")</formula>
    </cfRule>
  </conditionalFormatting>
  <conditionalFormatting sqref="G150">
    <cfRule type="expression" dxfId="548" priority="88">
      <formula>AND($E150&gt;0,$G150="")</formula>
    </cfRule>
  </conditionalFormatting>
  <conditionalFormatting sqref="G151">
    <cfRule type="expression" dxfId="547" priority="87">
      <formula>AND($E151&gt;0,$G151="")</formula>
    </cfRule>
  </conditionalFormatting>
  <conditionalFormatting sqref="G152">
    <cfRule type="expression" dxfId="546" priority="86">
      <formula>AND($E152&gt;0,$G152="")</formula>
    </cfRule>
  </conditionalFormatting>
  <conditionalFormatting sqref="G153">
    <cfRule type="expression" dxfId="545" priority="85">
      <formula>AND($E153&gt;0,$G153="")</formula>
    </cfRule>
  </conditionalFormatting>
  <conditionalFormatting sqref="G154">
    <cfRule type="expression" dxfId="544" priority="84">
      <formula>AND($E154&gt;0,$G154="")</formula>
    </cfRule>
  </conditionalFormatting>
  <conditionalFormatting sqref="G155">
    <cfRule type="expression" dxfId="543" priority="83">
      <formula>AND($E155&gt;0,$G155="")</formula>
    </cfRule>
  </conditionalFormatting>
  <conditionalFormatting sqref="G156">
    <cfRule type="expression" dxfId="542" priority="82">
      <formula>AND($E156&gt;0,$G156="")</formula>
    </cfRule>
  </conditionalFormatting>
  <conditionalFormatting sqref="G157">
    <cfRule type="expression" dxfId="541" priority="81">
      <formula>AND($E157&gt;0,$G157="")</formula>
    </cfRule>
  </conditionalFormatting>
  <conditionalFormatting sqref="G158">
    <cfRule type="expression" dxfId="540" priority="80">
      <formula>AND($E158&gt;0,$G158="")</formula>
    </cfRule>
  </conditionalFormatting>
  <conditionalFormatting sqref="G162">
    <cfRule type="expression" dxfId="539" priority="79">
      <formula>AND($E162&gt;0,$G162="")</formula>
    </cfRule>
  </conditionalFormatting>
  <conditionalFormatting sqref="G163">
    <cfRule type="expression" dxfId="538" priority="78">
      <formula>AND($E163&gt;0,$G163="")</formula>
    </cfRule>
  </conditionalFormatting>
  <conditionalFormatting sqref="G164">
    <cfRule type="expression" dxfId="537" priority="77">
      <formula>AND($E164&gt;0,$G164="")</formula>
    </cfRule>
  </conditionalFormatting>
  <conditionalFormatting sqref="G165">
    <cfRule type="expression" dxfId="536" priority="76">
      <formula>AND($E165&gt;0,$G165="")</formula>
    </cfRule>
  </conditionalFormatting>
  <conditionalFormatting sqref="G166">
    <cfRule type="expression" dxfId="535" priority="75">
      <formula>AND($E166&gt;0,$G166="")</formula>
    </cfRule>
  </conditionalFormatting>
  <conditionalFormatting sqref="G175">
    <cfRule type="expression" dxfId="534" priority="74">
      <formula>AND($E175&gt;0,$G175="")</formula>
    </cfRule>
  </conditionalFormatting>
  <conditionalFormatting sqref="G176">
    <cfRule type="expression" dxfId="533" priority="73">
      <formula>AND($E176&gt;0,$G176="")</formula>
    </cfRule>
  </conditionalFormatting>
  <conditionalFormatting sqref="G177">
    <cfRule type="expression" dxfId="532" priority="72">
      <formula>AND($E177&gt;0,$G177="")</formula>
    </cfRule>
  </conditionalFormatting>
  <conditionalFormatting sqref="G178">
    <cfRule type="expression" dxfId="531" priority="71">
      <formula>AND($E178&gt;0,$G178="")</formula>
    </cfRule>
  </conditionalFormatting>
  <conditionalFormatting sqref="G179">
    <cfRule type="expression" dxfId="530" priority="70">
      <formula>AND($E179&gt;0,$G179="")</formula>
    </cfRule>
  </conditionalFormatting>
  <conditionalFormatting sqref="G180">
    <cfRule type="expression" dxfId="529" priority="69">
      <formula>AND($E180&gt;0,$G180="")</formula>
    </cfRule>
  </conditionalFormatting>
  <conditionalFormatting sqref="G181">
    <cfRule type="expression" dxfId="528" priority="68">
      <formula>AND($E181&gt;0,$G181="")</formula>
    </cfRule>
  </conditionalFormatting>
  <conditionalFormatting sqref="G182">
    <cfRule type="expression" dxfId="527" priority="67">
      <formula>AND($E182&gt;0,$G182="")</formula>
    </cfRule>
  </conditionalFormatting>
  <conditionalFormatting sqref="G183">
    <cfRule type="expression" dxfId="526" priority="66">
      <formula>AND($E183&gt;0,$G183="")</formula>
    </cfRule>
  </conditionalFormatting>
  <conditionalFormatting sqref="G188">
    <cfRule type="expression" dxfId="525" priority="65">
      <formula>AND($E188&gt;0,$G188="")</formula>
    </cfRule>
  </conditionalFormatting>
  <conditionalFormatting sqref="G189">
    <cfRule type="expression" dxfId="524" priority="64">
      <formula>AND($E189&gt;0,$G189="")</formula>
    </cfRule>
  </conditionalFormatting>
  <conditionalFormatting sqref="G190">
    <cfRule type="expression" dxfId="523" priority="63">
      <formula>AND($E190&gt;0,$G190="")</formula>
    </cfRule>
  </conditionalFormatting>
  <conditionalFormatting sqref="G191">
    <cfRule type="expression" dxfId="522" priority="62">
      <formula>AND($E191&gt;0,$G191="")</formula>
    </cfRule>
  </conditionalFormatting>
  <conditionalFormatting sqref="G192">
    <cfRule type="expression" dxfId="521" priority="61">
      <formula>AND($E192&gt;0,$G192="")</formula>
    </cfRule>
  </conditionalFormatting>
  <conditionalFormatting sqref="G193">
    <cfRule type="expression" dxfId="520" priority="60">
      <formula>AND($E193&gt;0,$G193="")</formula>
    </cfRule>
  </conditionalFormatting>
  <conditionalFormatting sqref="G194">
    <cfRule type="expression" dxfId="519" priority="59">
      <formula>AND($E194&gt;0,$G194="")</formula>
    </cfRule>
  </conditionalFormatting>
  <conditionalFormatting sqref="G195">
    <cfRule type="expression" dxfId="518" priority="58">
      <formula>AND($E195&gt;0,$G195="")</formula>
    </cfRule>
  </conditionalFormatting>
  <conditionalFormatting sqref="G196">
    <cfRule type="expression" dxfId="517" priority="57">
      <formula>AND($E196&gt;0,$G196="")</formula>
    </cfRule>
  </conditionalFormatting>
  <conditionalFormatting sqref="G202">
    <cfRule type="expression" dxfId="516" priority="56">
      <formula>AND($E202&gt;0,$G202="")</formula>
    </cfRule>
  </conditionalFormatting>
  <conditionalFormatting sqref="G203">
    <cfRule type="expression" dxfId="515" priority="55">
      <formula>AND($E203&gt;0,$G203="")</formula>
    </cfRule>
  </conditionalFormatting>
  <conditionalFormatting sqref="G204">
    <cfRule type="expression" dxfId="514" priority="54">
      <formula>AND($E204&gt;0,$G204="")</formula>
    </cfRule>
  </conditionalFormatting>
  <conditionalFormatting sqref="G205">
    <cfRule type="expression" dxfId="513" priority="53">
      <formula>AND($E205&gt;0,$G205="")</formula>
    </cfRule>
  </conditionalFormatting>
  <conditionalFormatting sqref="G206">
    <cfRule type="expression" dxfId="512" priority="52">
      <formula>AND($E206&gt;0,$G206="")</formula>
    </cfRule>
  </conditionalFormatting>
  <conditionalFormatting sqref="G207">
    <cfRule type="expression" dxfId="511" priority="51">
      <formula>AND($E207&gt;0,$G207="")</formula>
    </cfRule>
  </conditionalFormatting>
  <conditionalFormatting sqref="G208">
    <cfRule type="expression" dxfId="510" priority="50">
      <formula>AND($E208&gt;0,$G208="")</formula>
    </cfRule>
  </conditionalFormatting>
  <conditionalFormatting sqref="G209">
    <cfRule type="expression" dxfId="509" priority="49">
      <formula>AND($E209&gt;0,$G209="")</formula>
    </cfRule>
  </conditionalFormatting>
  <conditionalFormatting sqref="G210">
    <cfRule type="expression" dxfId="508" priority="48">
      <formula>AND($E210&gt;0,$G210="")</formula>
    </cfRule>
  </conditionalFormatting>
  <conditionalFormatting sqref="G211">
    <cfRule type="expression" dxfId="507" priority="47">
      <formula>AND($E211&gt;0,$G211="")</formula>
    </cfRule>
  </conditionalFormatting>
  <conditionalFormatting sqref="G212">
    <cfRule type="expression" dxfId="506" priority="46">
      <formula>AND($E212&gt;0,$G212="")</formula>
    </cfRule>
  </conditionalFormatting>
  <conditionalFormatting sqref="G213">
    <cfRule type="expression" dxfId="505" priority="45">
      <formula>AND($E213&gt;0,$G213="")</formula>
    </cfRule>
  </conditionalFormatting>
  <conditionalFormatting sqref="G214">
    <cfRule type="expression" dxfId="504" priority="44">
      <formula>AND($E214&gt;0,$G214="")</formula>
    </cfRule>
  </conditionalFormatting>
  <conditionalFormatting sqref="G225">
    <cfRule type="expression" dxfId="503" priority="43">
      <formula>AND($E225&gt;0,$G225="")</formula>
    </cfRule>
  </conditionalFormatting>
  <conditionalFormatting sqref="G226">
    <cfRule type="expression" dxfId="502" priority="42">
      <formula>AND($E226&gt;0,$G226="")</formula>
    </cfRule>
  </conditionalFormatting>
  <conditionalFormatting sqref="G227">
    <cfRule type="expression" dxfId="501" priority="41">
      <formula>AND($E227&gt;0,$G227="")</formula>
    </cfRule>
  </conditionalFormatting>
  <conditionalFormatting sqref="G228">
    <cfRule type="expression" dxfId="500" priority="40">
      <formula>AND($E228&gt;0,$G228="")</formula>
    </cfRule>
  </conditionalFormatting>
  <conditionalFormatting sqref="G230">
    <cfRule type="expression" dxfId="499" priority="39">
      <formula>AND($E230&gt;0,$G230="")</formula>
    </cfRule>
  </conditionalFormatting>
  <conditionalFormatting sqref="G231">
    <cfRule type="expression" dxfId="498" priority="38">
      <formula>AND($E231&gt;0,$G231="")</formula>
    </cfRule>
  </conditionalFormatting>
  <conditionalFormatting sqref="G232">
    <cfRule type="expression" dxfId="497" priority="37">
      <formula>AND($E232&gt;0,$G232="")</formula>
    </cfRule>
  </conditionalFormatting>
  <conditionalFormatting sqref="G127">
    <cfRule type="expression" dxfId="496" priority="36">
      <formula>AND($E127&gt;0,$G127="")</formula>
    </cfRule>
  </conditionalFormatting>
  <conditionalFormatting sqref="G128">
    <cfRule type="expression" dxfId="495" priority="35">
      <formula>AND($E128&gt;0,$G128="")</formula>
    </cfRule>
  </conditionalFormatting>
  <conditionalFormatting sqref="G129">
    <cfRule type="expression" dxfId="494" priority="34">
      <formula>AND($E129&gt;0,$G129="")</formula>
    </cfRule>
  </conditionalFormatting>
  <conditionalFormatting sqref="G130">
    <cfRule type="expression" dxfId="493" priority="33">
      <formula>AND($E130&gt;0,$G130="")</formula>
    </cfRule>
  </conditionalFormatting>
  <conditionalFormatting sqref="G131">
    <cfRule type="expression" dxfId="492" priority="32">
      <formula>AND($E131&gt;0,$G131="")</formula>
    </cfRule>
  </conditionalFormatting>
  <conditionalFormatting sqref="G132">
    <cfRule type="expression" dxfId="491" priority="31">
      <formula>AND($E132&gt;0,$G132="")</formula>
    </cfRule>
  </conditionalFormatting>
  <conditionalFormatting sqref="G134">
    <cfRule type="expression" dxfId="490" priority="30">
      <formula>AND($E134&gt;0,$G134="")</formula>
    </cfRule>
  </conditionalFormatting>
  <conditionalFormatting sqref="G135">
    <cfRule type="expression" dxfId="489" priority="29">
      <formula>AND($E135&gt;0,$G135="")</formula>
    </cfRule>
  </conditionalFormatting>
  <conditionalFormatting sqref="G136">
    <cfRule type="expression" dxfId="488" priority="28">
      <formula>AND($E136&gt;0,$G136="")</formula>
    </cfRule>
  </conditionalFormatting>
  <conditionalFormatting sqref="G137">
    <cfRule type="expression" dxfId="487" priority="27">
      <formula>AND($E137&gt;0,$G137="")</formula>
    </cfRule>
  </conditionalFormatting>
  <conditionalFormatting sqref="G138">
    <cfRule type="expression" dxfId="486" priority="26">
      <formula>AND($E138&gt;0,$G138="")</formula>
    </cfRule>
  </conditionalFormatting>
  <conditionalFormatting sqref="G139">
    <cfRule type="expression" dxfId="485" priority="25">
      <formula>AND($E139&gt;0,$G139="")</formula>
    </cfRule>
  </conditionalFormatting>
  <conditionalFormatting sqref="G9:G12">
    <cfRule type="expression" dxfId="484" priority="24">
      <formula>AND($E9&gt;0,$G9="")</formula>
    </cfRule>
  </conditionalFormatting>
  <conditionalFormatting sqref="G13:G14">
    <cfRule type="expression" dxfId="483" priority="23">
      <formula>AND($E13&gt;0,$G13="")</formula>
    </cfRule>
  </conditionalFormatting>
  <conditionalFormatting sqref="G18:G21 G24:G27">
    <cfRule type="expression" dxfId="482" priority="22">
      <formula>AND($E18&gt;0,$G18="")</formula>
    </cfRule>
  </conditionalFormatting>
  <conditionalFormatting sqref="G22:G23">
    <cfRule type="expression" dxfId="481" priority="21">
      <formula>AND($E22&gt;0,$G22="")</formula>
    </cfRule>
  </conditionalFormatting>
  <conditionalFormatting sqref="G5:G6">
    <cfRule type="expression" dxfId="480" priority="20">
      <formula>AND($E5&gt;0,$G5="")</formula>
    </cfRule>
  </conditionalFormatting>
  <conditionalFormatting sqref="G4 G7">
    <cfRule type="expression" dxfId="479" priority="19">
      <formula>AND($E4&gt;0,$G4="")</formula>
    </cfRule>
  </conditionalFormatting>
  <conditionalFormatting sqref="G15:G16">
    <cfRule type="expression" dxfId="478" priority="18">
      <formula>AND($E15&gt;0,$G15="")</formula>
    </cfRule>
  </conditionalFormatting>
  <conditionalFormatting sqref="G30:G34">
    <cfRule type="expression" dxfId="477" priority="17">
      <formula>AND($E30&gt;0,$G30="")</formula>
    </cfRule>
  </conditionalFormatting>
  <conditionalFormatting sqref="G51:G60">
    <cfRule type="expression" dxfId="476" priority="16">
      <formula>AND($E51&gt;0,$G51="")</formula>
    </cfRule>
  </conditionalFormatting>
  <conditionalFormatting sqref="G168 G171">
    <cfRule type="expression" dxfId="475" priority="15">
      <formula>AND($E168&gt;0,$G168="")</formula>
    </cfRule>
  </conditionalFormatting>
  <conditionalFormatting sqref="G169:G170 G172:G173">
    <cfRule type="expression" dxfId="474" priority="14">
      <formula>AND($E169&gt;0,$G169="")</formula>
    </cfRule>
  </conditionalFormatting>
  <conditionalFormatting sqref="G41:G43">
    <cfRule type="expression" dxfId="33" priority="13">
      <formula>AND($E41&gt;0,$G41="")</formula>
    </cfRule>
  </conditionalFormatting>
  <conditionalFormatting sqref="G67:G68">
    <cfRule type="expression" dxfId="30" priority="12">
      <formula>AND($E67&gt;0,$G67="")</formula>
    </cfRule>
  </conditionalFormatting>
  <conditionalFormatting sqref="G83:G85">
    <cfRule type="expression" dxfId="28" priority="11">
      <formula>AND($E83&gt;0,$G83="")</formula>
    </cfRule>
  </conditionalFormatting>
  <conditionalFormatting sqref="G76">
    <cfRule type="expression" dxfId="25" priority="10">
      <formula>AND($E76&gt;0,$G76="")</formula>
    </cfRule>
  </conditionalFormatting>
  <conditionalFormatting sqref="G69">
    <cfRule type="expression" dxfId="23" priority="9">
      <formula>AND($E69&gt;0,$G69="")</formula>
    </cfRule>
  </conditionalFormatting>
  <conditionalFormatting sqref="G94">
    <cfRule type="expression" dxfId="21" priority="8">
      <formula>AND($E94&gt;0,$G94="")</formula>
    </cfRule>
  </conditionalFormatting>
  <conditionalFormatting sqref="G98:G102">
    <cfRule type="expression" dxfId="19" priority="7">
      <formula>AND($E98&gt;0,$G98="")</formula>
    </cfRule>
  </conditionalFormatting>
  <conditionalFormatting sqref="G145:G146">
    <cfRule type="expression" dxfId="16" priority="6">
      <formula>AND($E145&gt;0,$G145="")</formula>
    </cfRule>
  </conditionalFormatting>
  <conditionalFormatting sqref="G159:G160">
    <cfRule type="expression" dxfId="14" priority="5">
      <formula>AND($E159&gt;0,$G159="")</formula>
    </cfRule>
  </conditionalFormatting>
  <conditionalFormatting sqref="G184:G187">
    <cfRule type="expression" dxfId="10" priority="4">
      <formula>AND($E184&gt;0,$G184="")</formula>
    </cfRule>
  </conditionalFormatting>
  <conditionalFormatting sqref="G197:G200">
    <cfRule type="expression" dxfId="8" priority="3">
      <formula>AND($E197&gt;0,$G197="")</formula>
    </cfRule>
  </conditionalFormatting>
  <conditionalFormatting sqref="G215:G224">
    <cfRule type="expression" dxfId="6" priority="2">
      <formula>AND($E215&gt;0,$G215="")</formula>
    </cfRule>
  </conditionalFormatting>
  <conditionalFormatting sqref="G229">
    <cfRule type="expression" dxfId="1" priority="1">
      <formula>AND($E229&gt;0,$G229="")</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extLst>
    <ext xmlns:x14="http://schemas.microsoft.com/office/spreadsheetml/2009/9/main" uri="{78C0D931-6437-407d-A8EE-F0AAD7539E65}">
      <x14:conditionalFormattings>
        <x14:conditionalFormatting xmlns:xm="http://schemas.microsoft.com/office/excel/2006/main">
          <x14:cfRule type="expression" priority="252" id="{8AB1FDCD-7FED-4447-B0DA-C2FEEAB85C85}">
            <xm:f>AND('\user\fujii\065 OPTiM\repository\jakarta332j\docs\trunk\コールセンター\product\04_作成資料\13_試験\ph4\[試験項目 - コピー.xlsx]代理店管理画面'!#REF!&gt;0,'\user\fujii\065 OPTiM\repository\jakarta332j\docs\trunk\コールセンター\product\04_作成資料\13_試験\ph4\[試験項目 - コピー.xlsx]代理店管理画面'!#REF!="")</xm:f>
            <x14:dxf>
              <fill>
                <patternFill>
                  <bgColor theme="7" tint="0.59996337778862885"/>
                </patternFill>
              </fill>
            </x14:dxf>
          </x14:cfRule>
          <xm:sqref>G233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77"/>
  <sheetViews>
    <sheetView zoomScaleNormal="100" zoomScaleSheetLayoutView="100" workbookViewId="0">
      <pane xSplit="5" ySplit="2" topLeftCell="F3" activePane="bottomRight" state="frozen"/>
      <selection activeCell="H35" sqref="H35"/>
      <selection pane="topRight" activeCell="H35" sqref="H35"/>
      <selection pane="bottomLeft" activeCell="H35" sqref="H35"/>
      <selection pane="bottomRight"/>
    </sheetView>
  </sheetViews>
  <sheetFormatPr defaultRowHeight="14.25" x14ac:dyDescent="0.25"/>
  <cols>
    <col min="1" max="1" width="3.75" style="365" customWidth="1"/>
    <col min="2" max="2" width="20" style="367" customWidth="1"/>
    <col min="3" max="3" width="20" style="368" customWidth="1"/>
    <col min="4" max="4" width="20" style="121" customWidth="1"/>
    <col min="5" max="5" width="3.75" style="365" customWidth="1"/>
    <col min="6" max="6" width="33.75" style="368" customWidth="1"/>
    <col min="7" max="7" width="11.125" style="3" bestFit="1" customWidth="1"/>
    <col min="8" max="9" width="6.375" style="365" bestFit="1" customWidth="1"/>
    <col min="10" max="10" width="23.625" style="365" customWidth="1"/>
    <col min="11" max="11" width="6.375" style="4" bestFit="1" customWidth="1"/>
    <col min="12" max="12" width="6.375" style="365" bestFit="1" customWidth="1"/>
    <col min="13" max="13" width="25" style="367" customWidth="1"/>
    <col min="14" max="16384" width="9" style="367"/>
  </cols>
  <sheetData>
    <row r="1" spans="1:13" s="23" customFormat="1" ht="16.5" x14ac:dyDescent="0.25">
      <c r="A1" s="22" t="s">
        <v>481</v>
      </c>
      <c r="C1" s="26">
        <f>COUNT($E:$E)</f>
        <v>342</v>
      </c>
      <c r="D1" s="46">
        <f>COUNTIF($I:$I,"OK")</f>
        <v>0</v>
      </c>
      <c r="E1" s="25"/>
      <c r="F1" s="47">
        <f>COUNTA($J:$J)-1</f>
        <v>0</v>
      </c>
      <c r="G1" s="45"/>
      <c r="H1" s="24"/>
      <c r="I1" s="24"/>
      <c r="J1" s="24"/>
      <c r="K1" s="24"/>
      <c r="L1" s="24"/>
      <c r="M1" s="24"/>
    </row>
    <row r="2" spans="1:13" s="10" customFormat="1" x14ac:dyDescent="0.25">
      <c r="A2" s="10" t="s">
        <v>1204</v>
      </c>
      <c r="B2" s="13" t="s">
        <v>28</v>
      </c>
      <c r="C2" s="14"/>
      <c r="D2" s="17"/>
      <c r="E2" s="10" t="s">
        <v>1204</v>
      </c>
      <c r="F2" s="11" t="s">
        <v>16</v>
      </c>
      <c r="G2" s="12" t="s">
        <v>3</v>
      </c>
      <c r="H2" s="12" t="s">
        <v>4</v>
      </c>
      <c r="I2" s="12" t="s">
        <v>8</v>
      </c>
      <c r="J2" s="12" t="s">
        <v>2</v>
      </c>
      <c r="K2" s="12" t="s">
        <v>0</v>
      </c>
      <c r="L2" s="12" t="s">
        <v>1</v>
      </c>
      <c r="M2" s="12" t="s">
        <v>7</v>
      </c>
    </row>
    <row r="3" spans="1:13" s="2" customFormat="1" x14ac:dyDescent="0.25">
      <c r="A3" s="5" t="s">
        <v>1205</v>
      </c>
      <c r="B3" s="6" t="s">
        <v>36</v>
      </c>
      <c r="C3" s="6"/>
      <c r="D3" s="18"/>
      <c r="E3" s="6"/>
      <c r="F3" s="6"/>
      <c r="G3" s="6"/>
      <c r="H3" s="6"/>
      <c r="I3" s="6"/>
      <c r="J3" s="6"/>
      <c r="K3" s="6"/>
      <c r="L3" s="6"/>
      <c r="M3" s="7"/>
    </row>
    <row r="4" spans="1:13" s="366" customFormat="1" x14ac:dyDescent="0.25">
      <c r="A4" s="571">
        <v>1</v>
      </c>
      <c r="B4" s="583" t="s">
        <v>30</v>
      </c>
      <c r="C4" s="364" t="s">
        <v>1206</v>
      </c>
      <c r="D4" s="355"/>
      <c r="E4" s="360">
        <v>1</v>
      </c>
      <c r="F4" s="353" t="s">
        <v>248</v>
      </c>
      <c r="G4" s="149"/>
      <c r="H4" s="362"/>
      <c r="I4" s="362"/>
      <c r="J4" s="362"/>
      <c r="K4" s="175"/>
      <c r="L4" s="362"/>
    </row>
    <row r="5" spans="1:13" x14ac:dyDescent="0.25">
      <c r="A5" s="572"/>
      <c r="B5" s="584"/>
      <c r="C5" s="364" t="s">
        <v>1207</v>
      </c>
      <c r="D5" s="67"/>
      <c r="E5" s="349">
        <f t="shared" ref="E5:E55" si="0">E4+1</f>
        <v>2</v>
      </c>
      <c r="F5" s="364" t="s">
        <v>308</v>
      </c>
      <c r="G5" s="149"/>
      <c r="H5" s="362"/>
      <c r="I5" s="362"/>
    </row>
    <row r="6" spans="1:13" s="125" customFormat="1" x14ac:dyDescent="0.25">
      <c r="A6" s="572"/>
      <c r="B6" s="584"/>
      <c r="C6" s="351" t="s">
        <v>638</v>
      </c>
      <c r="D6" s="355"/>
      <c r="E6" s="360">
        <f t="shared" si="0"/>
        <v>3</v>
      </c>
      <c r="F6" s="353" t="s">
        <v>639</v>
      </c>
      <c r="G6" s="149"/>
      <c r="H6" s="362"/>
      <c r="I6" s="362"/>
      <c r="J6" s="350"/>
      <c r="K6" s="176"/>
      <c r="L6" s="329"/>
    </row>
    <row r="7" spans="1:13" s="125" customFormat="1" x14ac:dyDescent="0.25">
      <c r="A7" s="572"/>
      <c r="B7" s="584"/>
      <c r="C7" s="364" t="s">
        <v>606</v>
      </c>
      <c r="D7" s="355"/>
      <c r="E7" s="357">
        <f t="shared" si="0"/>
        <v>4</v>
      </c>
      <c r="F7" s="353" t="s">
        <v>1208</v>
      </c>
      <c r="G7" s="149"/>
      <c r="H7" s="362"/>
      <c r="I7" s="362"/>
      <c r="J7" s="350"/>
      <c r="K7" s="176"/>
      <c r="L7" s="329"/>
    </row>
    <row r="8" spans="1:13" s="152" customFormat="1" x14ac:dyDescent="0.25">
      <c r="A8" s="572"/>
      <c r="B8" s="584"/>
      <c r="C8" s="192" t="s">
        <v>483</v>
      </c>
      <c r="D8" s="193"/>
      <c r="E8" s="194"/>
      <c r="F8" s="192"/>
      <c r="G8" s="57"/>
      <c r="H8" s="58"/>
      <c r="I8" s="58"/>
      <c r="J8" s="58"/>
      <c r="K8" s="151"/>
      <c r="L8" s="58"/>
    </row>
    <row r="9" spans="1:13" x14ac:dyDescent="0.25">
      <c r="A9" s="572"/>
      <c r="B9" s="584"/>
      <c r="C9" s="364" t="s">
        <v>1209</v>
      </c>
      <c r="D9" s="67"/>
      <c r="E9" s="349">
        <f>E7+1</f>
        <v>5</v>
      </c>
      <c r="F9" s="364" t="s">
        <v>312</v>
      </c>
      <c r="G9" s="149"/>
      <c r="H9" s="362"/>
      <c r="I9" s="362"/>
    </row>
    <row r="10" spans="1:13" x14ac:dyDescent="0.25">
      <c r="A10" s="572"/>
      <c r="B10" s="584"/>
      <c r="C10" s="364" t="s">
        <v>1210</v>
      </c>
      <c r="D10" s="67"/>
      <c r="E10" s="349">
        <f t="shared" si="0"/>
        <v>6</v>
      </c>
      <c r="F10" s="364" t="s">
        <v>34</v>
      </c>
      <c r="G10" s="149"/>
      <c r="H10" s="362"/>
      <c r="I10" s="362"/>
    </row>
    <row r="11" spans="1:13" x14ac:dyDescent="0.25">
      <c r="A11" s="572"/>
      <c r="B11" s="584"/>
      <c r="C11" s="589" t="s">
        <v>484</v>
      </c>
      <c r="D11" s="67" t="s">
        <v>485</v>
      </c>
      <c r="E11" s="349">
        <f>E10+1</f>
        <v>7</v>
      </c>
      <c r="F11" s="364" t="s">
        <v>34</v>
      </c>
      <c r="G11" s="149"/>
      <c r="H11" s="362"/>
      <c r="I11" s="362"/>
    </row>
    <row r="12" spans="1:13" x14ac:dyDescent="0.25">
      <c r="A12" s="572"/>
      <c r="B12" s="584"/>
      <c r="C12" s="591"/>
      <c r="D12" s="67" t="s">
        <v>1211</v>
      </c>
      <c r="E12" s="349">
        <f>E11+1</f>
        <v>8</v>
      </c>
      <c r="F12" s="364" t="s">
        <v>35</v>
      </c>
      <c r="G12" s="149"/>
      <c r="H12" s="362"/>
      <c r="I12" s="362"/>
    </row>
    <row r="13" spans="1:13" x14ac:dyDescent="0.25">
      <c r="A13" s="572"/>
      <c r="B13" s="584"/>
      <c r="C13" s="589" t="s">
        <v>1212</v>
      </c>
      <c r="D13" s="67" t="s">
        <v>317</v>
      </c>
      <c r="E13" s="349">
        <f>E12+1</f>
        <v>9</v>
      </c>
      <c r="F13" s="364" t="s">
        <v>318</v>
      </c>
      <c r="G13" s="149"/>
      <c r="H13" s="362"/>
      <c r="I13" s="362"/>
    </row>
    <row r="14" spans="1:13" x14ac:dyDescent="0.25">
      <c r="A14" s="572"/>
      <c r="B14" s="584"/>
      <c r="C14" s="591"/>
      <c r="D14" s="67" t="s">
        <v>199</v>
      </c>
      <c r="E14" s="349">
        <f t="shared" si="0"/>
        <v>10</v>
      </c>
      <c r="F14" s="364" t="s">
        <v>486</v>
      </c>
      <c r="G14" s="149"/>
      <c r="H14" s="362"/>
      <c r="I14" s="362"/>
    </row>
    <row r="15" spans="1:13" s="3" customFormat="1" x14ac:dyDescent="0.25">
      <c r="A15" s="572"/>
      <c r="B15" s="584"/>
      <c r="C15" s="645" t="s">
        <v>321</v>
      </c>
      <c r="D15" s="67" t="s">
        <v>317</v>
      </c>
      <c r="E15" s="360">
        <f>E14+1</f>
        <v>11</v>
      </c>
      <c r="F15" s="364" t="s">
        <v>34</v>
      </c>
      <c r="G15" s="149"/>
      <c r="H15" s="362"/>
      <c r="I15" s="362"/>
      <c r="J15" s="365"/>
      <c r="K15" s="4"/>
      <c r="L15" s="365"/>
      <c r="M15" s="367"/>
    </row>
    <row r="16" spans="1:13" s="3" customFormat="1" x14ac:dyDescent="0.25">
      <c r="A16" s="572"/>
      <c r="B16" s="584"/>
      <c r="C16" s="645"/>
      <c r="D16" s="67" t="s">
        <v>1213</v>
      </c>
      <c r="E16" s="360">
        <f t="shared" si="0"/>
        <v>12</v>
      </c>
      <c r="F16" s="364" t="s">
        <v>322</v>
      </c>
      <c r="G16" s="149"/>
      <c r="H16" s="362"/>
      <c r="I16" s="362"/>
      <c r="J16" s="365"/>
      <c r="K16" s="4"/>
      <c r="L16" s="365"/>
      <c r="M16" s="367"/>
    </row>
    <row r="17" spans="1:13" s="3" customFormat="1" x14ac:dyDescent="0.25">
      <c r="A17" s="572"/>
      <c r="B17" s="584"/>
      <c r="C17" s="364" t="s">
        <v>323</v>
      </c>
      <c r="D17" s="67"/>
      <c r="E17" s="360">
        <f t="shared" si="0"/>
        <v>13</v>
      </c>
      <c r="F17" s="364" t="s">
        <v>324</v>
      </c>
      <c r="G17" s="149"/>
      <c r="H17" s="362"/>
      <c r="I17" s="362"/>
      <c r="J17" s="365"/>
      <c r="K17" s="4"/>
      <c r="L17" s="365"/>
      <c r="M17" s="367"/>
    </row>
    <row r="18" spans="1:13" s="3" customFormat="1" x14ac:dyDescent="0.25">
      <c r="A18" s="572"/>
      <c r="B18" s="584"/>
      <c r="C18" s="364" t="s">
        <v>200</v>
      </c>
      <c r="D18" s="67"/>
      <c r="E18" s="360">
        <f t="shared" si="0"/>
        <v>14</v>
      </c>
      <c r="F18" s="364" t="s">
        <v>1214</v>
      </c>
      <c r="G18" s="149"/>
      <c r="H18" s="362"/>
      <c r="I18" s="362"/>
      <c r="J18" s="365"/>
      <c r="K18" s="4"/>
      <c r="L18" s="365"/>
      <c r="M18" s="367"/>
    </row>
    <row r="19" spans="1:13" s="3" customFormat="1" x14ac:dyDescent="0.25">
      <c r="A19" s="572"/>
      <c r="B19" s="584"/>
      <c r="C19" s="364" t="s">
        <v>243</v>
      </c>
      <c r="D19" s="67"/>
      <c r="E19" s="360">
        <f t="shared" si="0"/>
        <v>15</v>
      </c>
      <c r="F19" s="364" t="s">
        <v>1215</v>
      </c>
      <c r="G19" s="149"/>
      <c r="H19" s="362"/>
      <c r="I19" s="362"/>
      <c r="J19" s="365"/>
      <c r="K19" s="4"/>
      <c r="L19" s="365"/>
      <c r="M19" s="367"/>
    </row>
    <row r="20" spans="1:13" s="3" customFormat="1" x14ac:dyDescent="0.25">
      <c r="A20" s="572"/>
      <c r="B20" s="584"/>
      <c r="C20" s="364" t="s">
        <v>1216</v>
      </c>
      <c r="D20" s="67"/>
      <c r="E20" s="360">
        <f>E19+1</f>
        <v>16</v>
      </c>
      <c r="F20" s="364" t="s">
        <v>487</v>
      </c>
      <c r="G20" s="149"/>
      <c r="H20" s="362"/>
      <c r="I20" s="362"/>
      <c r="J20" s="365"/>
      <c r="K20" s="4"/>
      <c r="L20" s="365"/>
      <c r="M20" s="367"/>
    </row>
    <row r="21" spans="1:13" s="3" customFormat="1" x14ac:dyDescent="0.25">
      <c r="A21" s="572"/>
      <c r="B21" s="584"/>
      <c r="C21" s="411" t="s">
        <v>695</v>
      </c>
      <c r="D21" s="123"/>
      <c r="E21" s="409">
        <f t="shared" ref="E21:E22" si="1">E20+1</f>
        <v>17</v>
      </c>
      <c r="F21" s="411" t="s">
        <v>1217</v>
      </c>
      <c r="G21" s="149"/>
      <c r="H21" s="362"/>
      <c r="I21" s="365"/>
      <c r="J21" s="365"/>
      <c r="K21" s="4"/>
      <c r="L21" s="365"/>
      <c r="M21" s="367"/>
    </row>
    <row r="22" spans="1:13" s="3" customFormat="1" x14ac:dyDescent="0.25">
      <c r="A22" s="572"/>
      <c r="B22" s="584"/>
      <c r="C22" s="411" t="s">
        <v>329</v>
      </c>
      <c r="D22" s="123"/>
      <c r="E22" s="409">
        <f t="shared" si="1"/>
        <v>18</v>
      </c>
      <c r="F22" s="411" t="s">
        <v>330</v>
      </c>
      <c r="G22" s="149"/>
      <c r="H22" s="362"/>
      <c r="I22" s="362"/>
      <c r="J22" s="365"/>
      <c r="K22" s="4"/>
      <c r="L22" s="365"/>
      <c r="M22" s="367"/>
    </row>
    <row r="23" spans="1:13" s="152" customFormat="1" x14ac:dyDescent="0.25">
      <c r="A23" s="572"/>
      <c r="B23" s="584"/>
      <c r="C23" s="150" t="s">
        <v>488</v>
      </c>
      <c r="D23" s="96"/>
      <c r="E23" s="97"/>
      <c r="F23" s="150"/>
      <c r="G23" s="57"/>
      <c r="H23" s="58"/>
      <c r="I23" s="58"/>
      <c r="J23" s="58"/>
      <c r="K23" s="151"/>
      <c r="L23" s="58"/>
    </row>
    <row r="24" spans="1:13" s="152" customFormat="1" x14ac:dyDescent="0.25">
      <c r="A24" s="572"/>
      <c r="B24" s="584"/>
      <c r="C24" s="150"/>
      <c r="D24" s="96" t="s">
        <v>1218</v>
      </c>
      <c r="E24" s="97"/>
      <c r="F24" s="150"/>
      <c r="G24" s="57"/>
      <c r="H24" s="58"/>
      <c r="I24" s="58"/>
      <c r="J24" s="58"/>
      <c r="K24" s="151"/>
      <c r="L24" s="58"/>
    </row>
    <row r="25" spans="1:13" s="3" customFormat="1" x14ac:dyDescent="0.25">
      <c r="A25" s="572"/>
      <c r="B25" s="584"/>
      <c r="C25" s="411" t="s">
        <v>1219</v>
      </c>
      <c r="D25" s="123"/>
      <c r="E25" s="400">
        <f>E22+1</f>
        <v>19</v>
      </c>
      <c r="F25" s="411" t="s">
        <v>333</v>
      </c>
      <c r="G25" s="149"/>
      <c r="H25" s="362"/>
      <c r="I25" s="362"/>
      <c r="J25" s="365"/>
      <c r="K25" s="4"/>
      <c r="L25" s="365"/>
      <c r="M25" s="367"/>
    </row>
    <row r="26" spans="1:13" s="3" customFormat="1" x14ac:dyDescent="0.25">
      <c r="A26" s="572"/>
      <c r="B26" s="584"/>
      <c r="C26" s="411" t="s">
        <v>200</v>
      </c>
      <c r="D26" s="123"/>
      <c r="E26" s="400">
        <f t="shared" si="0"/>
        <v>20</v>
      </c>
      <c r="F26" s="411" t="s">
        <v>489</v>
      </c>
      <c r="G26" s="149"/>
      <c r="H26" s="362"/>
      <c r="I26" s="362"/>
      <c r="J26" s="365"/>
      <c r="K26" s="4"/>
      <c r="L26" s="365"/>
      <c r="M26" s="367"/>
    </row>
    <row r="27" spans="1:13" s="3" customFormat="1" x14ac:dyDescent="0.25">
      <c r="A27" s="572"/>
      <c r="B27" s="584"/>
      <c r="C27" s="583" t="s">
        <v>490</v>
      </c>
      <c r="D27" s="123"/>
      <c r="E27" s="400">
        <f>E26+1</f>
        <v>21</v>
      </c>
      <c r="F27" s="411" t="s">
        <v>338</v>
      </c>
      <c r="G27" s="149"/>
      <c r="H27" s="362"/>
      <c r="I27" s="362"/>
      <c r="J27" s="365"/>
      <c r="K27" s="4"/>
      <c r="L27" s="365"/>
      <c r="M27" s="367"/>
    </row>
    <row r="28" spans="1:13" s="3" customFormat="1" x14ac:dyDescent="0.25">
      <c r="A28" s="572"/>
      <c r="B28" s="584"/>
      <c r="C28" s="585"/>
      <c r="D28" s="123"/>
      <c r="E28" s="400">
        <f>E27+1</f>
        <v>22</v>
      </c>
      <c r="F28" s="411" t="s">
        <v>336</v>
      </c>
      <c r="G28" s="149"/>
      <c r="H28" s="362"/>
      <c r="I28" s="362"/>
      <c r="J28" s="365"/>
      <c r="K28" s="4"/>
      <c r="L28" s="365"/>
      <c r="M28" s="367"/>
    </row>
    <row r="29" spans="1:13" s="3" customFormat="1" x14ac:dyDescent="0.25">
      <c r="A29" s="572"/>
      <c r="B29" s="584"/>
      <c r="C29" s="406" t="s">
        <v>491</v>
      </c>
      <c r="D29" s="123"/>
      <c r="E29" s="400">
        <f>E28+1</f>
        <v>23</v>
      </c>
      <c r="F29" s="411" t="s">
        <v>1220</v>
      </c>
      <c r="G29" s="149"/>
      <c r="H29" s="362"/>
      <c r="I29" s="362"/>
      <c r="J29" s="365"/>
      <c r="K29" s="4"/>
      <c r="L29" s="365"/>
      <c r="M29" s="367"/>
    </row>
    <row r="30" spans="1:13" x14ac:dyDescent="0.25">
      <c r="A30" s="572"/>
      <c r="B30" s="584"/>
      <c r="C30" s="583" t="s">
        <v>1221</v>
      </c>
      <c r="D30" s="123"/>
      <c r="E30" s="400">
        <f>E29+1</f>
        <v>24</v>
      </c>
      <c r="F30" s="411" t="s">
        <v>338</v>
      </c>
      <c r="G30" s="149"/>
      <c r="H30" s="362"/>
      <c r="I30" s="362"/>
    </row>
    <row r="31" spans="1:13" x14ac:dyDescent="0.25">
      <c r="A31" s="572"/>
      <c r="B31" s="584"/>
      <c r="C31" s="585"/>
      <c r="D31" s="123"/>
      <c r="E31" s="400">
        <f t="shared" si="0"/>
        <v>25</v>
      </c>
      <c r="F31" s="411" t="s">
        <v>336</v>
      </c>
      <c r="G31" s="149"/>
      <c r="H31" s="362"/>
      <c r="I31" s="362"/>
    </row>
    <row r="32" spans="1:13" x14ac:dyDescent="0.25">
      <c r="A32" s="572"/>
      <c r="B32" s="584"/>
      <c r="C32" s="411" t="s">
        <v>695</v>
      </c>
      <c r="D32" s="123"/>
      <c r="E32" s="409">
        <f t="shared" si="0"/>
        <v>26</v>
      </c>
      <c r="F32" s="411" t="s">
        <v>1222</v>
      </c>
      <c r="G32" s="149"/>
      <c r="H32" s="362"/>
    </row>
    <row r="33" spans="1:13" s="3" customFormat="1" x14ac:dyDescent="0.25">
      <c r="A33" s="572"/>
      <c r="B33" s="584"/>
      <c r="C33" s="406" t="s">
        <v>493</v>
      </c>
      <c r="D33" s="123"/>
      <c r="E33" s="409">
        <f t="shared" si="0"/>
        <v>27</v>
      </c>
      <c r="F33" s="411" t="s">
        <v>1220</v>
      </c>
      <c r="G33" s="149"/>
      <c r="H33" s="362"/>
      <c r="I33" s="362"/>
      <c r="J33" s="365"/>
      <c r="K33" s="4"/>
      <c r="L33" s="365"/>
      <c r="M33" s="367"/>
    </row>
    <row r="34" spans="1:13" s="178" customFormat="1" x14ac:dyDescent="0.25">
      <c r="A34" s="572"/>
      <c r="B34" s="584"/>
      <c r="C34" s="404" t="s">
        <v>341</v>
      </c>
      <c r="D34" s="407"/>
      <c r="E34" s="400">
        <f>E33+1</f>
        <v>28</v>
      </c>
      <c r="F34" s="404" t="s">
        <v>342</v>
      </c>
      <c r="G34" s="149"/>
      <c r="H34" s="362"/>
      <c r="I34" s="362"/>
      <c r="J34" s="361"/>
      <c r="K34" s="177"/>
      <c r="L34" s="361"/>
      <c r="M34" s="363"/>
    </row>
    <row r="35" spans="1:13" s="178" customFormat="1" x14ac:dyDescent="0.25">
      <c r="A35" s="572"/>
      <c r="B35" s="584"/>
      <c r="C35" s="404" t="s">
        <v>343</v>
      </c>
      <c r="D35" s="407"/>
      <c r="E35" s="400">
        <f t="shared" si="0"/>
        <v>29</v>
      </c>
      <c r="F35" s="404" t="s">
        <v>494</v>
      </c>
      <c r="G35" s="149"/>
      <c r="H35" s="362"/>
      <c r="I35" s="362"/>
      <c r="J35" s="361"/>
      <c r="K35" s="177"/>
      <c r="L35" s="361"/>
      <c r="M35" s="363"/>
    </row>
    <row r="36" spans="1:13" s="178" customFormat="1" x14ac:dyDescent="0.25">
      <c r="A36" s="572"/>
      <c r="B36" s="584"/>
      <c r="C36" s="404" t="s">
        <v>345</v>
      </c>
      <c r="D36" s="407"/>
      <c r="E36" s="400">
        <f>E35+1</f>
        <v>30</v>
      </c>
      <c r="F36" s="404" t="s">
        <v>494</v>
      </c>
      <c r="G36" s="149"/>
      <c r="H36" s="362"/>
      <c r="I36" s="362"/>
      <c r="J36" s="361"/>
      <c r="K36" s="177"/>
      <c r="L36" s="361"/>
      <c r="M36" s="363"/>
    </row>
    <row r="37" spans="1:13" s="152" customFormat="1" ht="28.5" x14ac:dyDescent="0.25">
      <c r="A37" s="572"/>
      <c r="B37" s="584"/>
      <c r="C37" s="192"/>
      <c r="D37" s="193" t="s">
        <v>495</v>
      </c>
      <c r="E37" s="349"/>
      <c r="F37" s="192"/>
      <c r="G37" s="57"/>
      <c r="H37" s="58"/>
      <c r="I37" s="58"/>
      <c r="J37" s="58"/>
      <c r="K37" s="151"/>
      <c r="L37" s="58"/>
    </row>
    <row r="38" spans="1:13" x14ac:dyDescent="0.25">
      <c r="A38" s="572"/>
      <c r="B38" s="584"/>
      <c r="C38" s="364" t="s">
        <v>415</v>
      </c>
      <c r="D38" s="67"/>
      <c r="E38" s="349">
        <f>E36+1</f>
        <v>31</v>
      </c>
      <c r="F38" s="364" t="s">
        <v>443</v>
      </c>
      <c r="G38" s="149"/>
      <c r="H38" s="362"/>
      <c r="I38" s="362"/>
    </row>
    <row r="39" spans="1:13" s="3" customFormat="1" x14ac:dyDescent="0.25">
      <c r="A39" s="572"/>
      <c r="B39" s="584"/>
      <c r="C39" s="364" t="s">
        <v>90</v>
      </c>
      <c r="D39" s="67"/>
      <c r="E39" s="349">
        <f>E38+1</f>
        <v>32</v>
      </c>
      <c r="F39" s="364" t="s">
        <v>496</v>
      </c>
      <c r="G39" s="149"/>
      <c r="H39" s="362"/>
      <c r="I39" s="362"/>
      <c r="J39" s="365"/>
      <c r="K39" s="4"/>
      <c r="L39" s="365"/>
    </row>
    <row r="40" spans="1:13" s="3" customFormat="1" x14ac:dyDescent="0.25">
      <c r="A40" s="572"/>
      <c r="B40" s="584"/>
      <c r="C40" s="583" t="s">
        <v>490</v>
      </c>
      <c r="D40" s="123"/>
      <c r="E40" s="400">
        <f t="shared" ref="E40:E49" si="2">E39+1</f>
        <v>33</v>
      </c>
      <c r="F40" s="411" t="s">
        <v>338</v>
      </c>
      <c r="G40" s="149"/>
      <c r="H40" s="362"/>
      <c r="I40" s="362"/>
      <c r="J40" s="365"/>
      <c r="K40" s="4"/>
      <c r="L40" s="365"/>
      <c r="M40" s="367"/>
    </row>
    <row r="41" spans="1:13" s="3" customFormat="1" x14ac:dyDescent="0.25">
      <c r="A41" s="572"/>
      <c r="B41" s="584"/>
      <c r="C41" s="585"/>
      <c r="D41" s="123"/>
      <c r="E41" s="400">
        <f t="shared" si="2"/>
        <v>34</v>
      </c>
      <c r="F41" s="411" t="s">
        <v>497</v>
      </c>
      <c r="G41" s="149"/>
      <c r="H41" s="362"/>
      <c r="I41" s="362"/>
      <c r="J41" s="365"/>
      <c r="K41" s="4"/>
      <c r="L41" s="365"/>
      <c r="M41" s="367"/>
    </row>
    <row r="42" spans="1:13" s="3" customFormat="1" x14ac:dyDescent="0.25">
      <c r="A42" s="572"/>
      <c r="B42" s="584"/>
      <c r="C42" s="406" t="s">
        <v>491</v>
      </c>
      <c r="D42" s="123"/>
      <c r="E42" s="400">
        <f t="shared" si="2"/>
        <v>35</v>
      </c>
      <c r="F42" s="411" t="s">
        <v>1223</v>
      </c>
      <c r="G42" s="149"/>
      <c r="H42" s="362"/>
      <c r="I42" s="362"/>
      <c r="J42" s="365"/>
      <c r="K42" s="4"/>
      <c r="L42" s="365"/>
      <c r="M42" s="367"/>
    </row>
    <row r="43" spans="1:13" x14ac:dyDescent="0.25">
      <c r="A43" s="572"/>
      <c r="B43" s="584"/>
      <c r="C43" s="583" t="s">
        <v>1221</v>
      </c>
      <c r="D43" s="123"/>
      <c r="E43" s="400">
        <f t="shared" si="2"/>
        <v>36</v>
      </c>
      <c r="F43" s="411" t="s">
        <v>338</v>
      </c>
      <c r="G43" s="149"/>
      <c r="H43" s="362"/>
      <c r="I43" s="362"/>
    </row>
    <row r="44" spans="1:13" x14ac:dyDescent="0.25">
      <c r="A44" s="572"/>
      <c r="B44" s="584"/>
      <c r="C44" s="585"/>
      <c r="D44" s="123"/>
      <c r="E44" s="400">
        <f t="shared" si="2"/>
        <v>37</v>
      </c>
      <c r="F44" s="411" t="s">
        <v>497</v>
      </c>
      <c r="G44" s="149"/>
      <c r="H44" s="362"/>
      <c r="I44" s="362"/>
    </row>
    <row r="45" spans="1:13" x14ac:dyDescent="0.25">
      <c r="A45" s="572"/>
      <c r="B45" s="584"/>
      <c r="C45" s="411" t="s">
        <v>695</v>
      </c>
      <c r="D45" s="123"/>
      <c r="E45" s="409">
        <f t="shared" si="0"/>
        <v>38</v>
      </c>
      <c r="F45" s="411" t="s">
        <v>1222</v>
      </c>
      <c r="G45" s="149"/>
      <c r="H45" s="362"/>
    </row>
    <row r="46" spans="1:13" s="3" customFormat="1" x14ac:dyDescent="0.25">
      <c r="A46" s="572"/>
      <c r="B46" s="584"/>
      <c r="C46" s="406" t="s">
        <v>493</v>
      </c>
      <c r="D46" s="123"/>
      <c r="E46" s="409">
        <f t="shared" si="0"/>
        <v>39</v>
      </c>
      <c r="F46" s="411" t="s">
        <v>1223</v>
      </c>
      <c r="G46" s="149"/>
      <c r="H46" s="362"/>
      <c r="I46" s="362"/>
      <c r="J46" s="365"/>
      <c r="K46" s="4"/>
      <c r="L46" s="365"/>
      <c r="M46" s="367"/>
    </row>
    <row r="47" spans="1:13" s="178" customFormat="1" x14ac:dyDescent="0.25">
      <c r="A47" s="572"/>
      <c r="B47" s="584"/>
      <c r="C47" s="351" t="s">
        <v>341</v>
      </c>
      <c r="D47" s="354"/>
      <c r="E47" s="349">
        <f>E46+1</f>
        <v>40</v>
      </c>
      <c r="F47" s="351" t="s">
        <v>35</v>
      </c>
      <c r="G47" s="149"/>
      <c r="H47" s="362"/>
      <c r="I47" s="362"/>
      <c r="J47" s="361"/>
      <c r="K47" s="177"/>
      <c r="L47" s="361"/>
      <c r="M47" s="363"/>
    </row>
    <row r="48" spans="1:13" s="178" customFormat="1" x14ac:dyDescent="0.25">
      <c r="A48" s="572"/>
      <c r="B48" s="584"/>
      <c r="C48" s="351" t="s">
        <v>343</v>
      </c>
      <c r="D48" s="354"/>
      <c r="E48" s="349">
        <f t="shared" si="2"/>
        <v>41</v>
      </c>
      <c r="F48" s="351" t="s">
        <v>498</v>
      </c>
      <c r="G48" s="149"/>
      <c r="H48" s="362"/>
      <c r="I48" s="362"/>
      <c r="J48" s="361"/>
      <c r="K48" s="177"/>
      <c r="L48" s="361"/>
      <c r="M48" s="363"/>
    </row>
    <row r="49" spans="1:13" s="178" customFormat="1" x14ac:dyDescent="0.25">
      <c r="A49" s="572"/>
      <c r="B49" s="584"/>
      <c r="C49" s="351" t="s">
        <v>345</v>
      </c>
      <c r="D49" s="354"/>
      <c r="E49" s="349">
        <f t="shared" si="2"/>
        <v>42</v>
      </c>
      <c r="F49" s="351" t="s">
        <v>498</v>
      </c>
      <c r="G49" s="149"/>
      <c r="H49" s="362"/>
      <c r="I49" s="362"/>
      <c r="J49" s="361"/>
      <c r="K49" s="177"/>
      <c r="L49" s="361"/>
      <c r="M49" s="363"/>
    </row>
    <row r="50" spans="1:13" s="3" customFormat="1" x14ac:dyDescent="0.25">
      <c r="A50" s="571">
        <v>3</v>
      </c>
      <c r="B50" s="583" t="s">
        <v>1224</v>
      </c>
      <c r="C50" s="364"/>
      <c r="D50" s="67"/>
      <c r="E50" s="360">
        <v>1</v>
      </c>
      <c r="F50" s="364" t="s">
        <v>499</v>
      </c>
      <c r="G50" s="149"/>
      <c r="H50" s="362"/>
      <c r="I50" s="362"/>
      <c r="J50" s="365"/>
      <c r="K50" s="4"/>
      <c r="L50" s="365"/>
      <c r="M50" s="367"/>
    </row>
    <row r="51" spans="1:13" s="3" customFormat="1" x14ac:dyDescent="0.25">
      <c r="A51" s="572"/>
      <c r="B51" s="584"/>
      <c r="C51" s="364" t="s">
        <v>1225</v>
      </c>
      <c r="D51" s="67"/>
      <c r="E51" s="349">
        <f t="shared" si="0"/>
        <v>2</v>
      </c>
      <c r="F51" s="364" t="s">
        <v>500</v>
      </c>
      <c r="G51" s="149"/>
      <c r="H51" s="362"/>
      <c r="I51" s="362"/>
      <c r="J51" s="365"/>
      <c r="K51" s="4"/>
      <c r="L51" s="365"/>
      <c r="M51" s="367"/>
    </row>
    <row r="52" spans="1:13" s="3" customFormat="1" x14ac:dyDescent="0.25">
      <c r="A52" s="573"/>
      <c r="B52" s="585"/>
      <c r="C52" s="364" t="s">
        <v>1226</v>
      </c>
      <c r="D52" s="67"/>
      <c r="E52" s="349">
        <f t="shared" si="0"/>
        <v>3</v>
      </c>
      <c r="F52" s="364" t="s">
        <v>348</v>
      </c>
      <c r="G52" s="149"/>
      <c r="H52" s="362"/>
      <c r="I52" s="362"/>
      <c r="J52" s="365"/>
      <c r="K52" s="4"/>
      <c r="L52" s="365"/>
      <c r="M52" s="367"/>
    </row>
    <row r="53" spans="1:13" s="3" customFormat="1" x14ac:dyDescent="0.25">
      <c r="A53" s="614">
        <v>4</v>
      </c>
      <c r="B53" s="615" t="s">
        <v>1227</v>
      </c>
      <c r="C53" s="364"/>
      <c r="D53" s="67"/>
      <c r="E53" s="360">
        <v>1</v>
      </c>
      <c r="F53" s="364" t="s">
        <v>272</v>
      </c>
      <c r="G53" s="149"/>
      <c r="H53" s="362"/>
      <c r="I53" s="362"/>
      <c r="J53" s="365"/>
      <c r="K53" s="4"/>
      <c r="L53" s="365"/>
      <c r="M53" s="367"/>
    </row>
    <row r="54" spans="1:13" s="3" customFormat="1" ht="28.5" x14ac:dyDescent="0.25">
      <c r="A54" s="614"/>
      <c r="B54" s="615"/>
      <c r="C54" s="364"/>
      <c r="D54" s="67"/>
      <c r="E54" s="349">
        <f t="shared" si="0"/>
        <v>2</v>
      </c>
      <c r="F54" s="364" t="s">
        <v>501</v>
      </c>
      <c r="G54" s="149"/>
      <c r="H54" s="362"/>
      <c r="I54" s="362"/>
      <c r="J54" s="365"/>
      <c r="K54" s="4"/>
      <c r="L54" s="365"/>
      <c r="M54" s="367"/>
    </row>
    <row r="55" spans="1:13" s="3" customFormat="1" x14ac:dyDescent="0.25">
      <c r="A55" s="614"/>
      <c r="B55" s="615"/>
      <c r="C55" s="364"/>
      <c r="D55" s="67"/>
      <c r="E55" s="349">
        <f t="shared" si="0"/>
        <v>3</v>
      </c>
      <c r="F55" s="364" t="s">
        <v>273</v>
      </c>
      <c r="G55" s="149"/>
      <c r="H55" s="362"/>
      <c r="I55" s="362"/>
      <c r="J55" s="365"/>
      <c r="K55" s="4"/>
      <c r="L55" s="365"/>
      <c r="M55" s="367"/>
    </row>
    <row r="56" spans="1:13" s="3" customFormat="1" x14ac:dyDescent="0.25">
      <c r="A56" s="614">
        <v>5</v>
      </c>
      <c r="B56" s="615" t="s">
        <v>274</v>
      </c>
      <c r="C56" s="645" t="s">
        <v>350</v>
      </c>
      <c r="D56" s="67" t="s">
        <v>317</v>
      </c>
      <c r="E56" s="360">
        <v>1</v>
      </c>
      <c r="F56" s="364" t="s">
        <v>318</v>
      </c>
      <c r="G56" s="149"/>
      <c r="H56" s="362"/>
      <c r="I56" s="362"/>
      <c r="J56" s="365"/>
      <c r="K56" s="4"/>
      <c r="L56" s="365"/>
      <c r="M56" s="367"/>
    </row>
    <row r="57" spans="1:13" s="3" customFormat="1" x14ac:dyDescent="0.25">
      <c r="A57" s="614"/>
      <c r="B57" s="615"/>
      <c r="C57" s="645"/>
      <c r="D57" s="67" t="s">
        <v>319</v>
      </c>
      <c r="E57" s="360">
        <v>2</v>
      </c>
      <c r="F57" s="364" t="s">
        <v>502</v>
      </c>
      <c r="G57" s="149"/>
      <c r="H57" s="362"/>
      <c r="I57" s="362"/>
      <c r="J57" s="365"/>
      <c r="K57" s="4"/>
      <c r="L57" s="365"/>
      <c r="M57" s="367"/>
    </row>
    <row r="58" spans="1:13" s="3" customFormat="1" x14ac:dyDescent="0.25">
      <c r="A58" s="614"/>
      <c r="B58" s="615"/>
      <c r="C58" s="645" t="s">
        <v>321</v>
      </c>
      <c r="D58" s="67" t="s">
        <v>317</v>
      </c>
      <c r="E58" s="360">
        <v>3</v>
      </c>
      <c r="F58" s="364" t="s">
        <v>34</v>
      </c>
      <c r="G58" s="149"/>
      <c r="H58" s="362"/>
      <c r="I58" s="362"/>
      <c r="J58" s="365"/>
      <c r="K58" s="4"/>
      <c r="L58" s="365"/>
      <c r="M58" s="367"/>
    </row>
    <row r="59" spans="1:13" s="3" customFormat="1" x14ac:dyDescent="0.25">
      <c r="A59" s="614"/>
      <c r="B59" s="615"/>
      <c r="C59" s="645"/>
      <c r="D59" s="67" t="s">
        <v>319</v>
      </c>
      <c r="E59" s="360">
        <v>4</v>
      </c>
      <c r="F59" s="364" t="s">
        <v>322</v>
      </c>
      <c r="G59" s="149"/>
      <c r="H59" s="362"/>
      <c r="I59" s="362"/>
      <c r="J59" s="365"/>
      <c r="K59" s="4"/>
      <c r="L59" s="365"/>
      <c r="M59" s="367"/>
    </row>
    <row r="60" spans="1:13" s="3" customFormat="1" x14ac:dyDescent="0.25">
      <c r="A60" s="614"/>
      <c r="B60" s="615"/>
      <c r="C60" s="364" t="s">
        <v>323</v>
      </c>
      <c r="D60" s="67"/>
      <c r="E60" s="360">
        <v>5</v>
      </c>
      <c r="F60" s="364" t="s">
        <v>351</v>
      </c>
      <c r="G60" s="149"/>
      <c r="H60" s="362"/>
      <c r="I60" s="362"/>
      <c r="J60" s="365"/>
      <c r="K60" s="4"/>
      <c r="L60" s="365"/>
      <c r="M60" s="367"/>
    </row>
    <row r="61" spans="1:13" s="365" customFormat="1" x14ac:dyDescent="0.25">
      <c r="A61" s="614"/>
      <c r="B61" s="615"/>
      <c r="C61" s="645" t="s">
        <v>503</v>
      </c>
      <c r="D61" s="364" t="s">
        <v>90</v>
      </c>
      <c r="E61" s="360">
        <v>6</v>
      </c>
      <c r="F61" s="364" t="s">
        <v>90</v>
      </c>
      <c r="G61" s="149"/>
      <c r="H61" s="362"/>
      <c r="I61" s="362"/>
      <c r="M61" s="367"/>
    </row>
    <row r="62" spans="1:13" s="365" customFormat="1" x14ac:dyDescent="0.25">
      <c r="A62" s="614"/>
      <c r="B62" s="615"/>
      <c r="C62" s="645"/>
      <c r="D62" s="364" t="s">
        <v>504</v>
      </c>
      <c r="E62" s="360">
        <v>7</v>
      </c>
      <c r="F62" s="364" t="s">
        <v>1228</v>
      </c>
      <c r="G62" s="149"/>
      <c r="H62" s="362"/>
      <c r="I62" s="362"/>
      <c r="M62" s="367"/>
    </row>
    <row r="63" spans="1:13" s="365" customFormat="1" x14ac:dyDescent="0.25">
      <c r="A63" s="614"/>
      <c r="B63" s="615"/>
      <c r="C63" s="645"/>
      <c r="D63" s="364" t="s">
        <v>1229</v>
      </c>
      <c r="E63" s="360">
        <v>8</v>
      </c>
      <c r="F63" s="364" t="s">
        <v>330</v>
      </c>
      <c r="G63" s="149"/>
      <c r="H63" s="362"/>
      <c r="I63" s="362"/>
      <c r="M63" s="367"/>
    </row>
    <row r="64" spans="1:13" s="2" customFormat="1" x14ac:dyDescent="0.25">
      <c r="A64" s="5" t="s">
        <v>1230</v>
      </c>
      <c r="B64" s="6" t="s">
        <v>253</v>
      </c>
      <c r="C64" s="195"/>
      <c r="D64" s="196"/>
      <c r="E64" s="195"/>
      <c r="F64" s="195"/>
      <c r="G64" s="6"/>
      <c r="H64" s="6"/>
      <c r="I64" s="6"/>
      <c r="J64" s="6"/>
      <c r="K64" s="6"/>
      <c r="L64" s="6"/>
      <c r="M64" s="7"/>
    </row>
    <row r="65" spans="1:13" x14ac:dyDescent="0.25">
      <c r="A65" s="571">
        <v>1</v>
      </c>
      <c r="B65" s="583" t="s">
        <v>1231</v>
      </c>
      <c r="C65" s="364" t="s">
        <v>360</v>
      </c>
      <c r="D65" s="67" t="s">
        <v>505</v>
      </c>
      <c r="E65" s="360">
        <v>1</v>
      </c>
      <c r="F65" s="191" t="s">
        <v>361</v>
      </c>
      <c r="G65" s="149"/>
      <c r="H65" s="362"/>
      <c r="I65" s="362"/>
    </row>
    <row r="66" spans="1:13" x14ac:dyDescent="0.25">
      <c r="A66" s="573"/>
      <c r="B66" s="585"/>
      <c r="C66" s="364" t="s">
        <v>1232</v>
      </c>
      <c r="D66" s="67" t="s">
        <v>1233</v>
      </c>
      <c r="E66" s="360">
        <f>E65+1</f>
        <v>2</v>
      </c>
      <c r="F66" s="191" t="s">
        <v>364</v>
      </c>
      <c r="G66" s="149"/>
      <c r="H66" s="362"/>
      <c r="I66" s="362"/>
    </row>
    <row r="67" spans="1:13" x14ac:dyDescent="0.25">
      <c r="A67" s="356">
        <v>2</v>
      </c>
      <c r="B67" s="359" t="s">
        <v>506</v>
      </c>
      <c r="C67" s="364" t="s">
        <v>507</v>
      </c>
      <c r="D67" s="67" t="s">
        <v>367</v>
      </c>
      <c r="E67" s="360">
        <v>1</v>
      </c>
      <c r="F67" s="198" t="s">
        <v>508</v>
      </c>
      <c r="G67" s="149"/>
      <c r="H67" s="362"/>
      <c r="I67" s="362"/>
    </row>
    <row r="68" spans="1:13" x14ac:dyDescent="0.25">
      <c r="A68" s="571">
        <v>3</v>
      </c>
      <c r="B68" s="583" t="s">
        <v>200</v>
      </c>
      <c r="C68" s="364" t="s">
        <v>354</v>
      </c>
      <c r="D68" s="67" t="s">
        <v>355</v>
      </c>
      <c r="E68" s="360">
        <v>1</v>
      </c>
      <c r="F68" s="191" t="s">
        <v>369</v>
      </c>
      <c r="G68" s="149"/>
      <c r="H68" s="362"/>
      <c r="I68" s="362"/>
    </row>
    <row r="69" spans="1:13" x14ac:dyDescent="0.25">
      <c r="A69" s="573"/>
      <c r="B69" s="585"/>
      <c r="C69" s="364" t="s">
        <v>1234</v>
      </c>
      <c r="D69" s="197" t="s">
        <v>1235</v>
      </c>
      <c r="E69" s="360">
        <f>E68+1</f>
        <v>2</v>
      </c>
      <c r="F69" s="364" t="s">
        <v>358</v>
      </c>
      <c r="G69" s="149"/>
      <c r="H69" s="362"/>
      <c r="I69" s="362"/>
    </row>
    <row r="70" spans="1:13" x14ac:dyDescent="0.25">
      <c r="A70" s="571">
        <v>4</v>
      </c>
      <c r="B70" s="583" t="s">
        <v>243</v>
      </c>
      <c r="C70" s="364" t="s">
        <v>354</v>
      </c>
      <c r="D70" s="67" t="s">
        <v>359</v>
      </c>
      <c r="E70" s="360">
        <v>1</v>
      </c>
      <c r="F70" s="191" t="s">
        <v>369</v>
      </c>
      <c r="G70" s="149"/>
      <c r="H70" s="362"/>
      <c r="I70" s="362"/>
    </row>
    <row r="71" spans="1:13" x14ac:dyDescent="0.25">
      <c r="A71" s="573"/>
      <c r="B71" s="585"/>
      <c r="C71" s="364" t="s">
        <v>1236</v>
      </c>
      <c r="D71" s="197" t="s">
        <v>1235</v>
      </c>
      <c r="E71" s="360">
        <f>E70+1</f>
        <v>2</v>
      </c>
      <c r="F71" s="364" t="s">
        <v>358</v>
      </c>
      <c r="G71" s="149"/>
      <c r="H71" s="362"/>
      <c r="I71" s="362"/>
    </row>
    <row r="72" spans="1:13" x14ac:dyDescent="0.25">
      <c r="A72" s="571">
        <v>5</v>
      </c>
      <c r="B72" s="583" t="s">
        <v>1237</v>
      </c>
      <c r="C72" s="364" t="s">
        <v>360</v>
      </c>
      <c r="D72" s="67" t="s">
        <v>509</v>
      </c>
      <c r="E72" s="360">
        <v>1</v>
      </c>
      <c r="F72" s="191" t="s">
        <v>361</v>
      </c>
      <c r="G72" s="149"/>
      <c r="H72" s="362"/>
      <c r="I72" s="362"/>
    </row>
    <row r="73" spans="1:13" ht="28.5" x14ac:dyDescent="0.25">
      <c r="A73" s="573"/>
      <c r="B73" s="585"/>
      <c r="C73" s="364" t="s">
        <v>1238</v>
      </c>
      <c r="D73" s="67" t="s">
        <v>373</v>
      </c>
      <c r="E73" s="360">
        <f>E72+1</f>
        <v>2</v>
      </c>
      <c r="F73" s="191" t="s">
        <v>372</v>
      </c>
      <c r="G73" s="149"/>
      <c r="H73" s="362"/>
      <c r="I73" s="362"/>
    </row>
    <row r="74" spans="1:13" x14ac:dyDescent="0.25">
      <c r="A74" s="356">
        <v>6</v>
      </c>
      <c r="B74" s="359" t="s">
        <v>1239</v>
      </c>
      <c r="C74" s="364" t="s">
        <v>360</v>
      </c>
      <c r="D74" s="67" t="s">
        <v>359</v>
      </c>
      <c r="E74" s="360">
        <v>1</v>
      </c>
      <c r="F74" s="191" t="s">
        <v>361</v>
      </c>
      <c r="G74" s="149"/>
      <c r="H74" s="362"/>
      <c r="I74" s="362"/>
    </row>
    <row r="75" spans="1:13" x14ac:dyDescent="0.25">
      <c r="A75" s="356">
        <v>7</v>
      </c>
      <c r="B75" s="359" t="s">
        <v>1221</v>
      </c>
      <c r="C75" s="364" t="s">
        <v>360</v>
      </c>
      <c r="D75" s="67" t="s">
        <v>510</v>
      </c>
      <c r="E75" s="360">
        <v>1</v>
      </c>
      <c r="F75" s="191" t="s">
        <v>361</v>
      </c>
      <c r="G75" s="149"/>
      <c r="H75" s="362"/>
      <c r="I75" s="362"/>
    </row>
    <row r="76" spans="1:13" s="358" customFormat="1" x14ac:dyDescent="0.25">
      <c r="A76" s="656">
        <v>8</v>
      </c>
      <c r="B76" s="589" t="s">
        <v>1240</v>
      </c>
      <c r="C76" s="351" t="s">
        <v>511</v>
      </c>
      <c r="D76" s="354" t="s">
        <v>1241</v>
      </c>
      <c r="E76" s="360">
        <v>1</v>
      </c>
      <c r="F76" s="364" t="s">
        <v>1242</v>
      </c>
      <c r="G76" s="149"/>
      <c r="H76" s="362"/>
      <c r="I76" s="362"/>
      <c r="J76" s="357"/>
      <c r="K76" s="56"/>
      <c r="L76" s="357"/>
    </row>
    <row r="77" spans="1:13" s="358" customFormat="1" x14ac:dyDescent="0.25">
      <c r="A77" s="657"/>
      <c r="B77" s="590"/>
      <c r="C77" s="351" t="s">
        <v>1243</v>
      </c>
      <c r="D77" s="354" t="s">
        <v>512</v>
      </c>
      <c r="E77" s="360">
        <v>1</v>
      </c>
      <c r="F77" s="364" t="s">
        <v>513</v>
      </c>
      <c r="G77" s="149"/>
      <c r="H77" s="362"/>
      <c r="I77" s="362"/>
      <c r="J77" s="357"/>
      <c r="K77" s="56"/>
      <c r="L77" s="357"/>
    </row>
    <row r="78" spans="1:13" s="2" customFormat="1" x14ac:dyDescent="0.25">
      <c r="A78" s="5" t="s">
        <v>1244</v>
      </c>
      <c r="B78" s="6" t="s">
        <v>374</v>
      </c>
      <c r="C78" s="195"/>
      <c r="D78" s="196"/>
      <c r="E78" s="195"/>
      <c r="F78" s="195"/>
      <c r="G78" s="6"/>
      <c r="H78" s="6"/>
      <c r="I78" s="6"/>
      <c r="J78" s="6"/>
      <c r="K78" s="6"/>
      <c r="L78" s="6"/>
      <c r="M78" s="7"/>
    </row>
    <row r="79" spans="1:13" x14ac:dyDescent="0.25">
      <c r="A79" s="571">
        <v>1</v>
      </c>
      <c r="B79" s="583" t="s">
        <v>1245</v>
      </c>
      <c r="C79" s="364"/>
      <c r="D79" s="67"/>
      <c r="E79" s="360">
        <v>1</v>
      </c>
      <c r="F79" s="364" t="s">
        <v>514</v>
      </c>
      <c r="G79" s="149"/>
      <c r="H79" s="362"/>
      <c r="I79" s="362"/>
    </row>
    <row r="80" spans="1:13" s="183" customFormat="1" x14ac:dyDescent="0.25">
      <c r="A80" s="572"/>
      <c r="B80" s="584"/>
      <c r="C80" s="589" t="s">
        <v>1246</v>
      </c>
      <c r="D80" s="364" t="s">
        <v>375</v>
      </c>
      <c r="E80" s="360">
        <f>E79+1</f>
        <v>2</v>
      </c>
      <c r="F80" s="364" t="s">
        <v>376</v>
      </c>
      <c r="G80" s="149"/>
      <c r="H80" s="362"/>
      <c r="I80" s="362"/>
      <c r="J80" s="181"/>
      <c r="K80" s="182"/>
      <c r="L80" s="181"/>
    </row>
    <row r="81" spans="1:13" s="183" customFormat="1" x14ac:dyDescent="0.25">
      <c r="A81" s="572"/>
      <c r="B81" s="584"/>
      <c r="C81" s="591"/>
      <c r="D81" s="364" t="s">
        <v>377</v>
      </c>
      <c r="E81" s="360">
        <v>3</v>
      </c>
      <c r="F81" s="364" t="s">
        <v>1247</v>
      </c>
      <c r="G81" s="149"/>
      <c r="H81" s="362"/>
      <c r="I81" s="362"/>
      <c r="J81" s="181"/>
      <c r="K81" s="182"/>
      <c r="L81" s="181"/>
    </row>
    <row r="82" spans="1:13" s="183" customFormat="1" x14ac:dyDescent="0.25">
      <c r="A82" s="572"/>
      <c r="B82" s="584"/>
      <c r="C82" s="589" t="s">
        <v>1248</v>
      </c>
      <c r="D82" s="364" t="s">
        <v>1249</v>
      </c>
      <c r="E82" s="360">
        <v>4</v>
      </c>
      <c r="F82" s="364" t="s">
        <v>500</v>
      </c>
      <c r="G82" s="149"/>
      <c r="H82" s="362"/>
      <c r="I82" s="362"/>
      <c r="J82" s="181"/>
      <c r="K82" s="182"/>
      <c r="L82" s="181"/>
    </row>
    <row r="83" spans="1:13" s="183" customFormat="1" ht="28.5" x14ac:dyDescent="0.25">
      <c r="A83" s="573"/>
      <c r="B83" s="585"/>
      <c r="C83" s="591"/>
      <c r="D83" s="364" t="s">
        <v>515</v>
      </c>
      <c r="E83" s="360">
        <v>5</v>
      </c>
      <c r="F83" s="364" t="s">
        <v>1250</v>
      </c>
      <c r="G83" s="149"/>
      <c r="H83" s="362"/>
      <c r="I83" s="362"/>
      <c r="J83" s="181"/>
      <c r="K83" s="182"/>
      <c r="L83" s="181"/>
    </row>
    <row r="84" spans="1:13" x14ac:dyDescent="0.25">
      <c r="A84" s="571">
        <v>2</v>
      </c>
      <c r="B84" s="594" t="s">
        <v>1251</v>
      </c>
      <c r="C84" s="364"/>
      <c r="D84" s="67"/>
      <c r="E84" s="360">
        <v>1</v>
      </c>
      <c r="F84" s="364" t="s">
        <v>272</v>
      </c>
      <c r="G84" s="149"/>
      <c r="H84" s="362"/>
      <c r="I84" s="362"/>
    </row>
    <row r="85" spans="1:13" x14ac:dyDescent="0.25">
      <c r="A85" s="572"/>
      <c r="B85" s="595"/>
      <c r="C85" s="364"/>
      <c r="D85" s="67"/>
      <c r="E85" s="360">
        <f t="shared" ref="E85:E95" si="3">E84+1</f>
        <v>2</v>
      </c>
      <c r="F85" s="364" t="s">
        <v>516</v>
      </c>
      <c r="G85" s="149"/>
      <c r="H85" s="362"/>
      <c r="I85" s="362"/>
    </row>
    <row r="86" spans="1:13" x14ac:dyDescent="0.25">
      <c r="A86" s="573"/>
      <c r="B86" s="596"/>
      <c r="C86" s="364"/>
      <c r="D86" s="67"/>
      <c r="E86" s="360">
        <f t="shared" si="3"/>
        <v>3</v>
      </c>
      <c r="F86" s="364" t="s">
        <v>273</v>
      </c>
      <c r="G86" s="149"/>
      <c r="H86" s="362"/>
      <c r="I86" s="362"/>
    </row>
    <row r="87" spans="1:13" x14ac:dyDescent="0.25">
      <c r="A87" s="630">
        <v>3</v>
      </c>
      <c r="B87" s="583" t="s">
        <v>274</v>
      </c>
      <c r="C87" s="589" t="s">
        <v>350</v>
      </c>
      <c r="D87" s="67" t="s">
        <v>317</v>
      </c>
      <c r="E87" s="360">
        <v>1</v>
      </c>
      <c r="F87" s="364" t="s">
        <v>35</v>
      </c>
      <c r="G87" s="149"/>
      <c r="H87" s="362"/>
      <c r="I87" s="362"/>
    </row>
    <row r="88" spans="1:13" x14ac:dyDescent="0.25">
      <c r="A88" s="639"/>
      <c r="B88" s="584"/>
      <c r="C88" s="591"/>
      <c r="D88" s="67" t="s">
        <v>319</v>
      </c>
      <c r="E88" s="360">
        <f t="shared" si="3"/>
        <v>2</v>
      </c>
      <c r="F88" s="364" t="s">
        <v>517</v>
      </c>
      <c r="G88" s="149"/>
      <c r="H88" s="362"/>
      <c r="I88" s="362"/>
    </row>
    <row r="89" spans="1:13" s="3" customFormat="1" x14ac:dyDescent="0.25">
      <c r="A89" s="639"/>
      <c r="B89" s="584"/>
      <c r="C89" s="589" t="s">
        <v>321</v>
      </c>
      <c r="D89" s="67" t="s">
        <v>317</v>
      </c>
      <c r="E89" s="360">
        <f t="shared" si="3"/>
        <v>3</v>
      </c>
      <c r="F89" s="364" t="s">
        <v>34</v>
      </c>
      <c r="G89" s="149"/>
      <c r="H89" s="362"/>
      <c r="I89" s="362"/>
      <c r="J89" s="365"/>
      <c r="K89" s="4"/>
      <c r="L89" s="365"/>
      <c r="M89" s="367"/>
    </row>
    <row r="90" spans="1:13" s="3" customFormat="1" x14ac:dyDescent="0.25">
      <c r="A90" s="639"/>
      <c r="B90" s="584"/>
      <c r="C90" s="591"/>
      <c r="D90" s="67" t="s">
        <v>319</v>
      </c>
      <c r="E90" s="360">
        <f t="shared" si="3"/>
        <v>4</v>
      </c>
      <c r="F90" s="364" t="s">
        <v>322</v>
      </c>
      <c r="G90" s="149"/>
      <c r="H90" s="362"/>
      <c r="I90" s="362"/>
      <c r="J90" s="365"/>
      <c r="K90" s="4"/>
      <c r="L90" s="365"/>
      <c r="M90" s="367"/>
    </row>
    <row r="91" spans="1:13" s="3" customFormat="1" x14ac:dyDescent="0.25">
      <c r="A91" s="639"/>
      <c r="B91" s="584"/>
      <c r="C91" s="364" t="s">
        <v>323</v>
      </c>
      <c r="D91" s="67"/>
      <c r="E91" s="360">
        <f t="shared" si="3"/>
        <v>5</v>
      </c>
      <c r="F91" s="364" t="s">
        <v>324</v>
      </c>
      <c r="G91" s="149"/>
      <c r="H91" s="362"/>
      <c r="I91" s="362"/>
      <c r="J91" s="365"/>
      <c r="K91" s="4"/>
      <c r="L91" s="365"/>
      <c r="M91" s="367"/>
    </row>
    <row r="92" spans="1:13" s="365" customFormat="1" x14ac:dyDescent="0.25">
      <c r="A92" s="639"/>
      <c r="B92" s="584"/>
      <c r="C92" s="645" t="s">
        <v>503</v>
      </c>
      <c r="D92" s="364" t="s">
        <v>90</v>
      </c>
      <c r="E92" s="360">
        <f t="shared" si="3"/>
        <v>6</v>
      </c>
      <c r="F92" s="364" t="s">
        <v>90</v>
      </c>
      <c r="G92" s="149"/>
      <c r="H92" s="362"/>
      <c r="I92" s="362"/>
      <c r="M92" s="367"/>
    </row>
    <row r="93" spans="1:13" s="365" customFormat="1" x14ac:dyDescent="0.25">
      <c r="A93" s="639"/>
      <c r="B93" s="584"/>
      <c r="C93" s="645"/>
      <c r="D93" s="364" t="s">
        <v>504</v>
      </c>
      <c r="E93" s="360">
        <f t="shared" si="3"/>
        <v>7</v>
      </c>
      <c r="F93" s="364" t="s">
        <v>1228</v>
      </c>
      <c r="G93" s="149"/>
      <c r="H93" s="362"/>
      <c r="I93" s="362"/>
      <c r="M93" s="367"/>
    </row>
    <row r="94" spans="1:13" s="365" customFormat="1" x14ac:dyDescent="0.25">
      <c r="A94" s="639"/>
      <c r="B94" s="584"/>
      <c r="C94" s="645"/>
      <c r="D94" s="364" t="s">
        <v>487</v>
      </c>
      <c r="E94" s="360">
        <f t="shared" si="3"/>
        <v>8</v>
      </c>
      <c r="F94" s="364" t="s">
        <v>487</v>
      </c>
      <c r="G94" s="149"/>
      <c r="H94" s="362"/>
      <c r="I94" s="362"/>
      <c r="M94" s="367"/>
    </row>
    <row r="95" spans="1:13" s="365" customFormat="1" x14ac:dyDescent="0.25">
      <c r="A95" s="631"/>
      <c r="B95" s="585"/>
      <c r="C95" s="645"/>
      <c r="D95" s="364" t="s">
        <v>1229</v>
      </c>
      <c r="E95" s="360">
        <f t="shared" si="3"/>
        <v>9</v>
      </c>
      <c r="F95" s="364" t="s">
        <v>330</v>
      </c>
      <c r="G95" s="149"/>
      <c r="H95" s="362"/>
      <c r="I95" s="362"/>
      <c r="M95" s="367"/>
    </row>
    <row r="96" spans="1:13" s="2" customFormat="1" x14ac:dyDescent="0.25">
      <c r="A96" s="5" t="s">
        <v>1252</v>
      </c>
      <c r="B96" s="6" t="s">
        <v>382</v>
      </c>
      <c r="C96" s="195"/>
      <c r="D96" s="196"/>
      <c r="E96" s="195"/>
      <c r="F96" s="195"/>
      <c r="G96" s="6"/>
      <c r="H96" s="6"/>
      <c r="I96" s="6"/>
      <c r="J96" s="6"/>
      <c r="K96" s="6"/>
      <c r="L96" s="6"/>
      <c r="M96" s="7"/>
    </row>
    <row r="97" spans="1:13" x14ac:dyDescent="0.25">
      <c r="A97" s="571">
        <v>1</v>
      </c>
      <c r="B97" s="583" t="s">
        <v>1224</v>
      </c>
      <c r="C97" s="364"/>
      <c r="D97" s="67"/>
      <c r="E97" s="360">
        <v>1</v>
      </c>
      <c r="F97" s="364" t="s">
        <v>514</v>
      </c>
      <c r="G97" s="149"/>
      <c r="H97" s="362"/>
      <c r="I97" s="362"/>
    </row>
    <row r="98" spans="1:13" s="183" customFormat="1" x14ac:dyDescent="0.25">
      <c r="A98" s="572"/>
      <c r="B98" s="584"/>
      <c r="C98" s="589" t="s">
        <v>1226</v>
      </c>
      <c r="D98" s="364" t="s">
        <v>375</v>
      </c>
      <c r="E98" s="360">
        <f>E97+1</f>
        <v>2</v>
      </c>
      <c r="F98" s="364" t="s">
        <v>376</v>
      </c>
      <c r="G98" s="149"/>
      <c r="H98" s="362"/>
      <c r="I98" s="362"/>
      <c r="J98" s="181"/>
      <c r="K98" s="182"/>
      <c r="L98" s="181"/>
    </row>
    <row r="99" spans="1:13" s="183" customFormat="1" x14ac:dyDescent="0.25">
      <c r="A99" s="572"/>
      <c r="B99" s="584"/>
      <c r="C99" s="591"/>
      <c r="D99" s="364" t="s">
        <v>377</v>
      </c>
      <c r="E99" s="360">
        <v>3</v>
      </c>
      <c r="F99" s="364" t="s">
        <v>518</v>
      </c>
      <c r="G99" s="149"/>
      <c r="H99" s="362"/>
      <c r="I99" s="362"/>
      <c r="J99" s="181"/>
      <c r="K99" s="182"/>
      <c r="L99" s="181"/>
    </row>
    <row r="100" spans="1:13" s="183" customFormat="1" x14ac:dyDescent="0.25">
      <c r="A100" s="572"/>
      <c r="B100" s="584"/>
      <c r="C100" s="589" t="s">
        <v>1225</v>
      </c>
      <c r="D100" s="364" t="s">
        <v>1253</v>
      </c>
      <c r="E100" s="360">
        <v>4</v>
      </c>
      <c r="F100" s="364" t="s">
        <v>519</v>
      </c>
      <c r="G100" s="149"/>
      <c r="H100" s="362"/>
      <c r="I100" s="362"/>
      <c r="J100" s="181"/>
      <c r="K100" s="182"/>
      <c r="L100" s="181"/>
    </row>
    <row r="101" spans="1:13" s="183" customFormat="1" ht="28.5" x14ac:dyDescent="0.25">
      <c r="A101" s="572"/>
      <c r="B101" s="584"/>
      <c r="C101" s="591"/>
      <c r="D101" s="364" t="s">
        <v>515</v>
      </c>
      <c r="E101" s="360">
        <v>5</v>
      </c>
      <c r="F101" s="364" t="s">
        <v>520</v>
      </c>
      <c r="G101" s="149"/>
      <c r="H101" s="362"/>
      <c r="I101" s="362"/>
      <c r="J101" s="181"/>
      <c r="K101" s="182"/>
      <c r="L101" s="181"/>
    </row>
    <row r="102" spans="1:13" x14ac:dyDescent="0.25">
      <c r="A102" s="571">
        <v>2</v>
      </c>
      <c r="B102" s="594" t="s">
        <v>1227</v>
      </c>
      <c r="C102" s="364"/>
      <c r="D102" s="67"/>
      <c r="E102" s="360">
        <v>1</v>
      </c>
      <c r="F102" s="364" t="s">
        <v>272</v>
      </c>
      <c r="G102" s="149"/>
      <c r="H102" s="362"/>
      <c r="I102" s="362"/>
    </row>
    <row r="103" spans="1:13" x14ac:dyDescent="0.25">
      <c r="A103" s="572"/>
      <c r="B103" s="595"/>
      <c r="C103" s="364"/>
      <c r="D103" s="67"/>
      <c r="E103" s="360">
        <f t="shared" ref="E103:E115" si="4">E102+1</f>
        <v>2</v>
      </c>
      <c r="F103" s="364" t="s">
        <v>516</v>
      </c>
      <c r="G103" s="149"/>
      <c r="H103" s="362"/>
      <c r="I103" s="362"/>
    </row>
    <row r="104" spans="1:13" x14ac:dyDescent="0.25">
      <c r="A104" s="573"/>
      <c r="B104" s="596"/>
      <c r="C104" s="364"/>
      <c r="D104" s="67"/>
      <c r="E104" s="360">
        <f t="shared" si="4"/>
        <v>3</v>
      </c>
      <c r="F104" s="364" t="s">
        <v>273</v>
      </c>
      <c r="G104" s="149"/>
      <c r="H104" s="362"/>
      <c r="I104" s="362"/>
    </row>
    <row r="105" spans="1:13" x14ac:dyDescent="0.25">
      <c r="A105" s="614">
        <v>3</v>
      </c>
      <c r="B105" s="615" t="s">
        <v>274</v>
      </c>
      <c r="C105" s="589" t="s">
        <v>350</v>
      </c>
      <c r="D105" s="67" t="s">
        <v>317</v>
      </c>
      <c r="E105" s="360">
        <v>1</v>
      </c>
      <c r="F105" s="364" t="s">
        <v>35</v>
      </c>
      <c r="G105" s="149"/>
      <c r="H105" s="362"/>
      <c r="I105" s="362"/>
    </row>
    <row r="106" spans="1:13" x14ac:dyDescent="0.25">
      <c r="A106" s="614"/>
      <c r="B106" s="615"/>
      <c r="C106" s="591"/>
      <c r="D106" s="67" t="s">
        <v>319</v>
      </c>
      <c r="E106" s="360">
        <f t="shared" si="4"/>
        <v>2</v>
      </c>
      <c r="F106" s="364" t="s">
        <v>517</v>
      </c>
      <c r="G106" s="149"/>
      <c r="H106" s="362"/>
      <c r="I106" s="362"/>
    </row>
    <row r="107" spans="1:13" s="3" customFormat="1" x14ac:dyDescent="0.25">
      <c r="A107" s="614"/>
      <c r="B107" s="615"/>
      <c r="C107" s="589" t="s">
        <v>321</v>
      </c>
      <c r="D107" s="67" t="s">
        <v>317</v>
      </c>
      <c r="E107" s="360">
        <f t="shared" si="4"/>
        <v>3</v>
      </c>
      <c r="F107" s="364" t="s">
        <v>34</v>
      </c>
      <c r="G107" s="149"/>
      <c r="H107" s="362"/>
      <c r="I107" s="362"/>
      <c r="J107" s="365"/>
      <c r="K107" s="4"/>
      <c r="L107" s="365"/>
      <c r="M107" s="367"/>
    </row>
    <row r="108" spans="1:13" s="3" customFormat="1" x14ac:dyDescent="0.25">
      <c r="A108" s="614"/>
      <c r="B108" s="615"/>
      <c r="C108" s="591"/>
      <c r="D108" s="67" t="s">
        <v>319</v>
      </c>
      <c r="E108" s="360">
        <f t="shared" si="4"/>
        <v>4</v>
      </c>
      <c r="F108" s="364" t="s">
        <v>322</v>
      </c>
      <c r="G108" s="149"/>
      <c r="H108" s="362"/>
      <c r="I108" s="362"/>
      <c r="J108" s="365"/>
      <c r="K108" s="4"/>
      <c r="L108" s="365"/>
      <c r="M108" s="367"/>
    </row>
    <row r="109" spans="1:13" s="3" customFormat="1" ht="28.5" x14ac:dyDescent="0.25">
      <c r="A109" s="614"/>
      <c r="B109" s="615"/>
      <c r="C109" s="589" t="s">
        <v>323</v>
      </c>
      <c r="D109" s="67" t="s">
        <v>383</v>
      </c>
      <c r="E109" s="360">
        <f t="shared" si="4"/>
        <v>5</v>
      </c>
      <c r="F109" s="364" t="s">
        <v>384</v>
      </c>
      <c r="G109" s="149"/>
      <c r="H109" s="362"/>
      <c r="I109" s="362"/>
      <c r="J109" s="365"/>
      <c r="K109" s="4"/>
      <c r="L109" s="365"/>
      <c r="M109" s="367"/>
    </row>
    <row r="110" spans="1:13" s="3" customFormat="1" x14ac:dyDescent="0.25">
      <c r="A110" s="614"/>
      <c r="B110" s="615"/>
      <c r="C110" s="591"/>
      <c r="D110" s="67" t="s">
        <v>1254</v>
      </c>
      <c r="E110" s="360">
        <f t="shared" si="4"/>
        <v>6</v>
      </c>
      <c r="F110" s="364" t="s">
        <v>386</v>
      </c>
      <c r="G110" s="149"/>
      <c r="H110" s="362"/>
      <c r="I110" s="362"/>
      <c r="J110" s="365"/>
      <c r="K110" s="4"/>
      <c r="L110" s="365"/>
      <c r="M110" s="367"/>
    </row>
    <row r="111" spans="1:13" s="365" customFormat="1" x14ac:dyDescent="0.25">
      <c r="A111" s="614"/>
      <c r="B111" s="615"/>
      <c r="C111" s="589" t="s">
        <v>521</v>
      </c>
      <c r="D111" s="364" t="s">
        <v>1255</v>
      </c>
      <c r="E111" s="360">
        <f t="shared" si="4"/>
        <v>7</v>
      </c>
      <c r="F111" s="364" t="s">
        <v>389</v>
      </c>
      <c r="G111" s="149"/>
      <c r="H111" s="362"/>
      <c r="I111" s="362"/>
    </row>
    <row r="112" spans="1:13" s="365" customFormat="1" x14ac:dyDescent="0.25">
      <c r="A112" s="614"/>
      <c r="B112" s="615"/>
      <c r="C112" s="590"/>
      <c r="D112" s="364" t="s">
        <v>90</v>
      </c>
      <c r="E112" s="360">
        <f t="shared" si="4"/>
        <v>8</v>
      </c>
      <c r="F112" s="364" t="s">
        <v>90</v>
      </c>
      <c r="G112" s="149"/>
      <c r="H112" s="362"/>
      <c r="I112" s="362"/>
    </row>
    <row r="113" spans="1:31" s="365" customFormat="1" x14ac:dyDescent="0.25">
      <c r="A113" s="614"/>
      <c r="B113" s="615"/>
      <c r="C113" s="590"/>
      <c r="D113" s="364" t="s">
        <v>1228</v>
      </c>
      <c r="E113" s="360">
        <f t="shared" si="4"/>
        <v>9</v>
      </c>
      <c r="F113" s="364" t="s">
        <v>1228</v>
      </c>
      <c r="G113" s="149"/>
      <c r="H113" s="362"/>
      <c r="I113" s="362"/>
    </row>
    <row r="114" spans="1:31" s="365" customFormat="1" x14ac:dyDescent="0.25">
      <c r="A114" s="614"/>
      <c r="B114" s="615"/>
      <c r="C114" s="590"/>
      <c r="D114" s="364" t="s">
        <v>487</v>
      </c>
      <c r="E114" s="360">
        <f t="shared" si="4"/>
        <v>10</v>
      </c>
      <c r="F114" s="364" t="s">
        <v>487</v>
      </c>
      <c r="G114" s="149"/>
      <c r="H114" s="362"/>
      <c r="I114" s="362"/>
    </row>
    <row r="115" spans="1:31" s="365" customFormat="1" x14ac:dyDescent="0.25">
      <c r="A115" s="614"/>
      <c r="B115" s="615"/>
      <c r="C115" s="591"/>
      <c r="D115" s="364" t="s">
        <v>329</v>
      </c>
      <c r="E115" s="360">
        <f t="shared" si="4"/>
        <v>11</v>
      </c>
      <c r="F115" s="364" t="s">
        <v>330</v>
      </c>
      <c r="G115" s="149"/>
      <c r="H115" s="362"/>
      <c r="I115" s="362"/>
    </row>
    <row r="116" spans="1:31" s="66" customFormat="1" x14ac:dyDescent="0.25">
      <c r="A116" s="63" t="s">
        <v>1256</v>
      </c>
      <c r="B116" s="64" t="s">
        <v>522</v>
      </c>
      <c r="C116" s="199"/>
      <c r="D116" s="200"/>
      <c r="E116" s="195"/>
      <c r="F116" s="195"/>
      <c r="G116" s="6"/>
      <c r="H116" s="105"/>
      <c r="I116" s="105"/>
      <c r="J116" s="105"/>
      <c r="K116" s="105"/>
      <c r="L116" s="105"/>
      <c r="M116" s="106"/>
    </row>
    <row r="117" spans="1:31" s="358" customFormat="1" x14ac:dyDescent="0.25">
      <c r="A117" s="571">
        <v>1</v>
      </c>
      <c r="B117" s="583" t="s">
        <v>1257</v>
      </c>
      <c r="C117" s="192" t="s">
        <v>523</v>
      </c>
      <c r="D117" s="193"/>
      <c r="E117" s="201"/>
      <c r="F117" s="192"/>
      <c r="G117" s="150"/>
      <c r="H117" s="150"/>
      <c r="I117" s="150"/>
      <c r="J117" s="150"/>
      <c r="K117" s="150"/>
      <c r="L117" s="150"/>
      <c r="M117" s="150"/>
      <c r="N117" s="150"/>
      <c r="O117" s="150"/>
      <c r="P117" s="150"/>
      <c r="Q117" s="150"/>
      <c r="R117" s="150"/>
      <c r="S117" s="150"/>
      <c r="T117" s="150"/>
      <c r="U117" s="150"/>
      <c r="V117" s="150"/>
      <c r="W117" s="150"/>
      <c r="X117" s="150"/>
      <c r="Y117" s="150"/>
      <c r="Z117" s="150"/>
      <c r="AA117" s="150"/>
      <c r="AB117" s="150"/>
      <c r="AC117" s="150"/>
      <c r="AD117" s="150"/>
      <c r="AE117" s="150"/>
    </row>
    <row r="118" spans="1:31" s="358" customFormat="1" x14ac:dyDescent="0.25">
      <c r="A118" s="572"/>
      <c r="B118" s="584"/>
      <c r="C118" s="364" t="s">
        <v>506</v>
      </c>
      <c r="D118" s="67"/>
      <c r="E118" s="349">
        <v>1</v>
      </c>
      <c r="F118" s="364" t="s">
        <v>524</v>
      </c>
      <c r="G118" s="149"/>
      <c r="H118" s="362"/>
      <c r="I118" s="362"/>
      <c r="J118" s="357"/>
      <c r="K118" s="56"/>
      <c r="L118" s="357"/>
    </row>
    <row r="119" spans="1:31" s="358" customFormat="1" x14ac:dyDescent="0.25">
      <c r="A119" s="572"/>
      <c r="B119" s="584"/>
      <c r="C119" s="192" t="s">
        <v>525</v>
      </c>
      <c r="D119" s="193"/>
      <c r="E119" s="201"/>
      <c r="F119" s="192"/>
      <c r="G119" s="150"/>
      <c r="H119" s="150"/>
      <c r="I119" s="150"/>
      <c r="J119" s="150"/>
      <c r="K119" s="150"/>
      <c r="L119" s="150"/>
      <c r="M119" s="150"/>
      <c r="N119" s="150"/>
      <c r="O119" s="150"/>
      <c r="P119" s="150"/>
      <c r="Q119" s="150"/>
      <c r="R119" s="150"/>
      <c r="S119" s="150"/>
      <c r="T119" s="150"/>
      <c r="U119" s="150"/>
      <c r="V119" s="150"/>
      <c r="W119" s="150"/>
      <c r="X119" s="150"/>
      <c r="Y119" s="150"/>
      <c r="Z119" s="150"/>
      <c r="AA119" s="150"/>
      <c r="AB119" s="150"/>
      <c r="AC119" s="150"/>
      <c r="AD119" s="150"/>
      <c r="AE119" s="150"/>
    </row>
    <row r="120" spans="1:31" s="3" customFormat="1" x14ac:dyDescent="0.25">
      <c r="A120" s="572"/>
      <c r="B120" s="584"/>
      <c r="C120" s="364" t="s">
        <v>1258</v>
      </c>
      <c r="D120" s="67"/>
      <c r="E120" s="349">
        <f>E118+1</f>
        <v>2</v>
      </c>
      <c r="F120" s="364" t="s">
        <v>333</v>
      </c>
      <c r="G120" s="149"/>
      <c r="H120" s="362"/>
      <c r="I120" s="362"/>
      <c r="J120" s="365"/>
      <c r="K120" s="4"/>
      <c r="L120" s="365"/>
      <c r="M120" s="367"/>
    </row>
    <row r="121" spans="1:31" s="3" customFormat="1" x14ac:dyDescent="0.25">
      <c r="A121" s="572"/>
      <c r="B121" s="584"/>
      <c r="C121" s="364" t="s">
        <v>200</v>
      </c>
      <c r="D121" s="67"/>
      <c r="E121" s="349">
        <f t="shared" ref="E121:E131" si="5">E120+1</f>
        <v>3</v>
      </c>
      <c r="F121" s="364" t="s">
        <v>489</v>
      </c>
      <c r="G121" s="149"/>
      <c r="H121" s="362"/>
      <c r="I121" s="362"/>
      <c r="J121" s="365"/>
      <c r="K121" s="4"/>
      <c r="L121" s="365"/>
      <c r="M121" s="367"/>
    </row>
    <row r="122" spans="1:31" s="3" customFormat="1" x14ac:dyDescent="0.25">
      <c r="A122" s="572"/>
      <c r="B122" s="584"/>
      <c r="C122" s="589" t="s">
        <v>490</v>
      </c>
      <c r="D122" s="67"/>
      <c r="E122" s="349">
        <f t="shared" si="5"/>
        <v>4</v>
      </c>
      <c r="F122" s="364" t="s">
        <v>338</v>
      </c>
      <c r="G122" s="149"/>
      <c r="H122" s="362"/>
      <c r="I122" s="362"/>
      <c r="J122" s="365"/>
      <c r="K122" s="4"/>
      <c r="L122" s="365"/>
      <c r="M122" s="367"/>
    </row>
    <row r="123" spans="1:31" s="3" customFormat="1" x14ac:dyDescent="0.25">
      <c r="A123" s="572"/>
      <c r="B123" s="584"/>
      <c r="C123" s="591"/>
      <c r="D123" s="67"/>
      <c r="E123" s="349">
        <f t="shared" si="5"/>
        <v>5</v>
      </c>
      <c r="F123" s="364" t="s">
        <v>336</v>
      </c>
      <c r="G123" s="149"/>
      <c r="H123" s="362"/>
      <c r="I123" s="362"/>
      <c r="J123" s="365"/>
      <c r="K123" s="4"/>
      <c r="L123" s="365"/>
      <c r="M123" s="367"/>
    </row>
    <row r="124" spans="1:31" s="3" customFormat="1" x14ac:dyDescent="0.25">
      <c r="A124" s="572"/>
      <c r="B124" s="584"/>
      <c r="C124" s="352" t="s">
        <v>491</v>
      </c>
      <c r="D124" s="67"/>
      <c r="E124" s="349">
        <f t="shared" si="5"/>
        <v>6</v>
      </c>
      <c r="F124" s="364" t="s">
        <v>1220</v>
      </c>
      <c r="G124" s="149"/>
      <c r="H124" s="362"/>
      <c r="I124" s="362"/>
      <c r="J124" s="365"/>
      <c r="K124" s="4"/>
      <c r="L124" s="365"/>
      <c r="M124" s="367"/>
    </row>
    <row r="125" spans="1:31" x14ac:dyDescent="0.25">
      <c r="A125" s="572"/>
      <c r="B125" s="584"/>
      <c r="C125" s="583" t="s">
        <v>1221</v>
      </c>
      <c r="D125" s="123"/>
      <c r="E125" s="400">
        <f t="shared" si="5"/>
        <v>7</v>
      </c>
      <c r="F125" s="411" t="s">
        <v>338</v>
      </c>
      <c r="G125" s="149"/>
      <c r="H125" s="362"/>
      <c r="I125" s="362"/>
    </row>
    <row r="126" spans="1:31" x14ac:dyDescent="0.25">
      <c r="A126" s="572"/>
      <c r="B126" s="584"/>
      <c r="C126" s="585"/>
      <c r="D126" s="123"/>
      <c r="E126" s="400">
        <f t="shared" si="5"/>
        <v>8</v>
      </c>
      <c r="F126" s="411" t="s">
        <v>336</v>
      </c>
      <c r="G126" s="149"/>
      <c r="H126" s="362"/>
      <c r="I126" s="362"/>
    </row>
    <row r="127" spans="1:31" x14ac:dyDescent="0.25">
      <c r="A127" s="572"/>
      <c r="B127" s="584"/>
      <c r="C127" s="411" t="s">
        <v>696</v>
      </c>
      <c r="D127" s="123"/>
      <c r="E127" s="400">
        <f t="shared" si="5"/>
        <v>9</v>
      </c>
      <c r="F127" s="411" t="s">
        <v>1259</v>
      </c>
      <c r="G127" s="149"/>
      <c r="H127" s="362"/>
    </row>
    <row r="128" spans="1:31" s="184" customFormat="1" x14ac:dyDescent="0.25">
      <c r="A128" s="572"/>
      <c r="B128" s="584"/>
      <c r="C128" s="406" t="s">
        <v>526</v>
      </c>
      <c r="D128" s="123"/>
      <c r="E128" s="400">
        <f t="shared" si="5"/>
        <v>10</v>
      </c>
      <c r="F128" s="411" t="s">
        <v>1220</v>
      </c>
      <c r="G128" s="149"/>
      <c r="H128" s="362"/>
      <c r="I128" s="362"/>
      <c r="J128" s="181"/>
      <c r="K128" s="182"/>
      <c r="L128" s="181"/>
      <c r="M128" s="183"/>
    </row>
    <row r="129" spans="1:13" s="178" customFormat="1" x14ac:dyDescent="0.25">
      <c r="A129" s="572"/>
      <c r="B129" s="584"/>
      <c r="C129" s="351" t="s">
        <v>341</v>
      </c>
      <c r="D129" s="354"/>
      <c r="E129" s="349">
        <f>E128+1</f>
        <v>11</v>
      </c>
      <c r="F129" s="351" t="s">
        <v>342</v>
      </c>
      <c r="G129" s="149"/>
      <c r="H129" s="362"/>
      <c r="I129" s="362"/>
      <c r="J129" s="361"/>
      <c r="K129" s="177"/>
      <c r="L129" s="361"/>
      <c r="M129" s="363"/>
    </row>
    <row r="130" spans="1:13" s="178" customFormat="1" x14ac:dyDescent="0.25">
      <c r="A130" s="572"/>
      <c r="B130" s="584"/>
      <c r="C130" s="351" t="s">
        <v>343</v>
      </c>
      <c r="D130" s="354"/>
      <c r="E130" s="349">
        <f t="shared" si="5"/>
        <v>12</v>
      </c>
      <c r="F130" s="351" t="s">
        <v>494</v>
      </c>
      <c r="G130" s="149"/>
      <c r="H130" s="362"/>
      <c r="I130" s="362"/>
      <c r="J130" s="361"/>
      <c r="K130" s="177"/>
      <c r="L130" s="361"/>
      <c r="M130" s="363"/>
    </row>
    <row r="131" spans="1:13" s="178" customFormat="1" x14ac:dyDescent="0.25">
      <c r="A131" s="572"/>
      <c r="B131" s="584"/>
      <c r="C131" s="351" t="s">
        <v>345</v>
      </c>
      <c r="D131" s="354"/>
      <c r="E131" s="349">
        <f t="shared" si="5"/>
        <v>13</v>
      </c>
      <c r="F131" s="351" t="s">
        <v>494</v>
      </c>
      <c r="G131" s="149"/>
      <c r="H131" s="362"/>
      <c r="I131" s="362"/>
      <c r="J131" s="361"/>
      <c r="K131" s="177"/>
      <c r="L131" s="361"/>
      <c r="M131" s="363"/>
    </row>
    <row r="132" spans="1:13" s="2" customFormat="1" x14ac:dyDescent="0.25">
      <c r="A132" s="5" t="s">
        <v>1260</v>
      </c>
      <c r="B132" s="64" t="s">
        <v>527</v>
      </c>
      <c r="C132" s="195"/>
      <c r="D132" s="196"/>
      <c r="E132" s="195"/>
      <c r="F132" s="195"/>
      <c r="G132" s="6"/>
      <c r="H132" s="6"/>
      <c r="I132" s="6"/>
      <c r="J132" s="6"/>
      <c r="K132" s="6"/>
      <c r="L132" s="6"/>
      <c r="M132" s="7"/>
    </row>
    <row r="133" spans="1:13" x14ac:dyDescent="0.25">
      <c r="A133" s="357">
        <v>1</v>
      </c>
      <c r="B133" s="358"/>
      <c r="C133" s="364"/>
      <c r="D133" s="67"/>
      <c r="E133" s="360">
        <v>1</v>
      </c>
      <c r="F133" s="364" t="s">
        <v>264</v>
      </c>
      <c r="G133" s="149"/>
      <c r="H133" s="362"/>
      <c r="I133" s="362"/>
    </row>
    <row r="134" spans="1:13" x14ac:dyDescent="0.25">
      <c r="A134" s="357">
        <v>2</v>
      </c>
      <c r="B134" s="358"/>
      <c r="C134" s="364"/>
      <c r="D134" s="67"/>
      <c r="E134" s="360">
        <v>1</v>
      </c>
      <c r="F134" s="364" t="s">
        <v>395</v>
      </c>
      <c r="G134" s="149"/>
      <c r="H134" s="362"/>
      <c r="I134" s="362"/>
    </row>
    <row r="135" spans="1:13" x14ac:dyDescent="0.25">
      <c r="A135" s="571">
        <v>3</v>
      </c>
      <c r="B135" s="594" t="s">
        <v>103</v>
      </c>
      <c r="C135" s="589" t="s">
        <v>266</v>
      </c>
      <c r="D135" s="67"/>
      <c r="E135" s="360">
        <v>1</v>
      </c>
      <c r="F135" s="364" t="s">
        <v>267</v>
      </c>
      <c r="G135" s="149"/>
      <c r="H135" s="362"/>
      <c r="I135" s="362"/>
    </row>
    <row r="136" spans="1:13" x14ac:dyDescent="0.25">
      <c r="A136" s="572"/>
      <c r="B136" s="595"/>
      <c r="C136" s="591"/>
      <c r="D136" s="67"/>
      <c r="E136" s="360">
        <f t="shared" ref="E136:E157" si="6">E135+1</f>
        <v>2</v>
      </c>
      <c r="F136" s="364" t="s">
        <v>1261</v>
      </c>
      <c r="G136" s="149"/>
      <c r="H136" s="362"/>
      <c r="I136" s="362"/>
    </row>
    <row r="137" spans="1:13" x14ac:dyDescent="0.25">
      <c r="A137" s="572"/>
      <c r="B137" s="595"/>
      <c r="C137" s="589" t="s">
        <v>269</v>
      </c>
      <c r="D137" s="67"/>
      <c r="E137" s="360">
        <v>1</v>
      </c>
      <c r="F137" s="364" t="s">
        <v>267</v>
      </c>
      <c r="G137" s="149"/>
      <c r="H137" s="362"/>
      <c r="I137" s="362"/>
    </row>
    <row r="138" spans="1:13" x14ac:dyDescent="0.25">
      <c r="A138" s="573"/>
      <c r="B138" s="596"/>
      <c r="C138" s="591"/>
      <c r="D138" s="67"/>
      <c r="E138" s="360">
        <f t="shared" si="6"/>
        <v>2</v>
      </c>
      <c r="F138" s="364" t="s">
        <v>270</v>
      </c>
      <c r="G138" s="149"/>
      <c r="H138" s="362"/>
      <c r="I138" s="362"/>
    </row>
    <row r="139" spans="1:13" x14ac:dyDescent="0.25">
      <c r="A139" s="357">
        <v>4</v>
      </c>
      <c r="B139" s="358" t="s">
        <v>1224</v>
      </c>
      <c r="C139" s="364"/>
      <c r="D139" s="67"/>
      <c r="E139" s="360">
        <v>1</v>
      </c>
      <c r="F139" s="364" t="s">
        <v>528</v>
      </c>
      <c r="G139" s="149"/>
      <c r="H139" s="362"/>
      <c r="I139" s="362"/>
    </row>
    <row r="140" spans="1:13" x14ac:dyDescent="0.25">
      <c r="A140" s="571">
        <v>5</v>
      </c>
      <c r="B140" s="571" t="s">
        <v>398</v>
      </c>
      <c r="C140" s="589" t="s">
        <v>200</v>
      </c>
      <c r="D140" s="592" t="s">
        <v>404</v>
      </c>
      <c r="E140" s="360">
        <v>1</v>
      </c>
      <c r="F140" s="364" t="s">
        <v>405</v>
      </c>
      <c r="G140" s="149"/>
      <c r="H140" s="362"/>
      <c r="I140" s="362"/>
    </row>
    <row r="141" spans="1:13" x14ac:dyDescent="0.25">
      <c r="A141" s="572"/>
      <c r="B141" s="572"/>
      <c r="C141" s="590"/>
      <c r="D141" s="593"/>
      <c r="E141" s="360">
        <f t="shared" si="6"/>
        <v>2</v>
      </c>
      <c r="F141" s="364" t="s">
        <v>401</v>
      </c>
      <c r="G141" s="149"/>
      <c r="H141" s="362"/>
      <c r="I141" s="362"/>
    </row>
    <row r="142" spans="1:13" x14ac:dyDescent="0.25">
      <c r="A142" s="572"/>
      <c r="B142" s="572"/>
      <c r="C142" s="590"/>
      <c r="D142" s="67" t="s">
        <v>402</v>
      </c>
      <c r="E142" s="360">
        <f t="shared" si="6"/>
        <v>3</v>
      </c>
      <c r="F142" s="364" t="s">
        <v>1262</v>
      </c>
      <c r="G142" s="149"/>
      <c r="H142" s="362"/>
      <c r="I142" s="362"/>
    </row>
    <row r="143" spans="1:13" x14ac:dyDescent="0.25">
      <c r="A143" s="572"/>
      <c r="B143" s="572"/>
      <c r="C143" s="589" t="s">
        <v>243</v>
      </c>
      <c r="D143" s="592" t="s">
        <v>399</v>
      </c>
      <c r="E143" s="360">
        <f t="shared" si="6"/>
        <v>4</v>
      </c>
      <c r="F143" s="364" t="s">
        <v>400</v>
      </c>
      <c r="G143" s="149"/>
      <c r="H143" s="362"/>
      <c r="I143" s="362"/>
    </row>
    <row r="144" spans="1:13" x14ac:dyDescent="0.25">
      <c r="A144" s="572"/>
      <c r="B144" s="572"/>
      <c r="C144" s="590"/>
      <c r="D144" s="593"/>
      <c r="E144" s="360">
        <f t="shared" si="6"/>
        <v>5</v>
      </c>
      <c r="F144" s="364" t="s">
        <v>401</v>
      </c>
      <c r="G144" s="149"/>
      <c r="H144" s="362"/>
      <c r="I144" s="362"/>
    </row>
    <row r="145" spans="1:13" x14ac:dyDescent="0.25">
      <c r="A145" s="572"/>
      <c r="B145" s="572"/>
      <c r="C145" s="591"/>
      <c r="D145" s="355" t="s">
        <v>402</v>
      </c>
      <c r="E145" s="360">
        <f t="shared" si="6"/>
        <v>6</v>
      </c>
      <c r="F145" s="364" t="s">
        <v>530</v>
      </c>
      <c r="G145" s="149"/>
      <c r="H145" s="362"/>
      <c r="I145" s="362"/>
    </row>
    <row r="146" spans="1:13" x14ac:dyDescent="0.25">
      <c r="A146" s="572"/>
      <c r="B146" s="572"/>
      <c r="C146" s="589" t="s">
        <v>1263</v>
      </c>
      <c r="D146" s="592" t="s">
        <v>404</v>
      </c>
      <c r="E146" s="360">
        <f t="shared" si="6"/>
        <v>7</v>
      </c>
      <c r="F146" s="364" t="s">
        <v>405</v>
      </c>
      <c r="G146" s="149"/>
      <c r="H146" s="362"/>
      <c r="I146" s="362"/>
    </row>
    <row r="147" spans="1:13" x14ac:dyDescent="0.25">
      <c r="A147" s="572"/>
      <c r="B147" s="572"/>
      <c r="C147" s="590"/>
      <c r="D147" s="593"/>
      <c r="E147" s="360">
        <f t="shared" si="6"/>
        <v>8</v>
      </c>
      <c r="F147" s="364" t="s">
        <v>401</v>
      </c>
      <c r="G147" s="149"/>
      <c r="H147" s="362"/>
      <c r="I147" s="362"/>
    </row>
    <row r="148" spans="1:13" x14ac:dyDescent="0.25">
      <c r="A148" s="572"/>
      <c r="B148" s="572"/>
      <c r="C148" s="590"/>
      <c r="D148" s="592" t="s">
        <v>402</v>
      </c>
      <c r="E148" s="360">
        <f t="shared" si="6"/>
        <v>9</v>
      </c>
      <c r="F148" s="364" t="s">
        <v>531</v>
      </c>
      <c r="G148" s="149"/>
      <c r="H148" s="362"/>
      <c r="I148" s="362"/>
      <c r="M148" s="120"/>
    </row>
    <row r="149" spans="1:13" x14ac:dyDescent="0.25">
      <c r="A149" s="572"/>
      <c r="B149" s="572"/>
      <c r="C149" s="590"/>
      <c r="D149" s="593"/>
      <c r="E149" s="360">
        <f t="shared" si="6"/>
        <v>10</v>
      </c>
      <c r="F149" s="364" t="s">
        <v>532</v>
      </c>
      <c r="G149" s="149"/>
      <c r="H149" s="362"/>
      <c r="I149" s="362"/>
      <c r="M149" s="120"/>
    </row>
    <row r="150" spans="1:13" x14ac:dyDescent="0.25">
      <c r="A150" s="572"/>
      <c r="B150" s="572"/>
      <c r="C150" s="589" t="s">
        <v>1264</v>
      </c>
      <c r="D150" s="592" t="s">
        <v>1265</v>
      </c>
      <c r="E150" s="372">
        <f t="shared" si="6"/>
        <v>11</v>
      </c>
      <c r="F150" s="374" t="s">
        <v>1266</v>
      </c>
      <c r="G150" s="282"/>
      <c r="H150" s="370"/>
      <c r="I150" s="372"/>
      <c r="M150" s="120"/>
    </row>
    <row r="151" spans="1:13" x14ac:dyDescent="0.25">
      <c r="A151" s="572"/>
      <c r="B151" s="572"/>
      <c r="C151" s="590"/>
      <c r="D151" s="593"/>
      <c r="E151" s="372">
        <f t="shared" si="6"/>
        <v>12</v>
      </c>
      <c r="F151" s="374" t="s">
        <v>1267</v>
      </c>
      <c r="G151" s="282"/>
      <c r="H151" s="370"/>
      <c r="I151" s="372"/>
      <c r="M151" s="120"/>
    </row>
    <row r="152" spans="1:13" s="183" customFormat="1" x14ac:dyDescent="0.25">
      <c r="A152" s="572"/>
      <c r="B152" s="572"/>
      <c r="C152" s="589" t="s">
        <v>1268</v>
      </c>
      <c r="D152" s="592" t="s">
        <v>399</v>
      </c>
      <c r="E152" s="357">
        <f t="shared" si="6"/>
        <v>13</v>
      </c>
      <c r="F152" s="364" t="s">
        <v>400</v>
      </c>
      <c r="G152" s="149"/>
      <c r="H152" s="362"/>
      <c r="I152" s="362"/>
      <c r="J152" s="181"/>
      <c r="K152" s="182"/>
      <c r="L152" s="181"/>
    </row>
    <row r="153" spans="1:13" s="183" customFormat="1" x14ac:dyDescent="0.25">
      <c r="A153" s="572"/>
      <c r="B153" s="572"/>
      <c r="C153" s="590"/>
      <c r="D153" s="593"/>
      <c r="E153" s="360">
        <f t="shared" si="6"/>
        <v>14</v>
      </c>
      <c r="F153" s="364" t="s">
        <v>401</v>
      </c>
      <c r="G153" s="149"/>
      <c r="H153" s="362"/>
      <c r="I153" s="362"/>
      <c r="J153" s="181"/>
      <c r="K153" s="182"/>
      <c r="L153" s="181"/>
    </row>
    <row r="154" spans="1:13" s="183" customFormat="1" x14ac:dyDescent="0.25">
      <c r="A154" s="572"/>
      <c r="B154" s="572"/>
      <c r="C154" s="590"/>
      <c r="D154" s="592" t="s">
        <v>402</v>
      </c>
      <c r="E154" s="360">
        <f t="shared" si="6"/>
        <v>15</v>
      </c>
      <c r="F154" s="364" t="s">
        <v>533</v>
      </c>
      <c r="G154" s="149"/>
      <c r="H154" s="362"/>
      <c r="I154" s="362"/>
      <c r="J154" s="181"/>
      <c r="K154" s="182"/>
      <c r="L154" s="181"/>
    </row>
    <row r="155" spans="1:13" s="183" customFormat="1" x14ac:dyDescent="0.25">
      <c r="A155" s="572"/>
      <c r="B155" s="572"/>
      <c r="C155" s="591"/>
      <c r="D155" s="593"/>
      <c r="E155" s="360">
        <f t="shared" si="6"/>
        <v>16</v>
      </c>
      <c r="F155" s="364" t="s">
        <v>534</v>
      </c>
      <c r="G155" s="149"/>
      <c r="H155" s="362"/>
      <c r="I155" s="362"/>
      <c r="J155" s="181"/>
      <c r="K155" s="182"/>
      <c r="L155" s="181"/>
    </row>
    <row r="156" spans="1:13" ht="28.5" x14ac:dyDescent="0.25">
      <c r="A156" s="572"/>
      <c r="B156" s="572"/>
      <c r="C156" s="658" t="s">
        <v>535</v>
      </c>
      <c r="D156" s="355" t="s">
        <v>536</v>
      </c>
      <c r="E156" s="360">
        <f t="shared" si="6"/>
        <v>17</v>
      </c>
      <c r="F156" s="364" t="s">
        <v>1269</v>
      </c>
      <c r="G156" s="149"/>
      <c r="H156" s="371"/>
      <c r="I156" s="373"/>
    </row>
    <row r="157" spans="1:13" ht="28.5" x14ac:dyDescent="0.25">
      <c r="A157" s="572"/>
      <c r="B157" s="572"/>
      <c r="C157" s="659"/>
      <c r="D157" s="355" t="s">
        <v>537</v>
      </c>
      <c r="E157" s="360">
        <f t="shared" si="6"/>
        <v>18</v>
      </c>
      <c r="F157" s="364" t="s">
        <v>1270</v>
      </c>
      <c r="G157" s="149"/>
      <c r="H157" s="371"/>
      <c r="I157" s="373"/>
      <c r="M157" s="120"/>
    </row>
    <row r="158" spans="1:13" s="3" customFormat="1" x14ac:dyDescent="0.25">
      <c r="A158" s="614">
        <v>6</v>
      </c>
      <c r="B158" s="615" t="s">
        <v>1271</v>
      </c>
      <c r="C158" s="364"/>
      <c r="D158" s="67"/>
      <c r="E158" s="360">
        <v>1</v>
      </c>
      <c r="F158" s="364" t="s">
        <v>272</v>
      </c>
      <c r="G158" s="149"/>
      <c r="H158" s="369"/>
      <c r="I158" s="369"/>
      <c r="J158" s="365"/>
      <c r="K158" s="4"/>
      <c r="L158" s="365"/>
      <c r="M158" s="367"/>
    </row>
    <row r="159" spans="1:13" s="3" customFormat="1" x14ac:dyDescent="0.25">
      <c r="A159" s="614"/>
      <c r="B159" s="615"/>
      <c r="C159" s="364"/>
      <c r="D159" s="67"/>
      <c r="E159" s="360">
        <f>E158+1</f>
        <v>2</v>
      </c>
      <c r="F159" s="364" t="s">
        <v>410</v>
      </c>
      <c r="G159" s="149"/>
      <c r="H159" s="369"/>
      <c r="I159" s="369"/>
      <c r="J159" s="368"/>
      <c r="K159" s="4"/>
      <c r="L159" s="365"/>
      <c r="M159" s="367"/>
    </row>
    <row r="160" spans="1:13" s="3" customFormat="1" x14ac:dyDescent="0.25">
      <c r="A160" s="614"/>
      <c r="B160" s="615"/>
      <c r="C160" s="364"/>
      <c r="D160" s="67"/>
      <c r="E160" s="360">
        <f>E159+1</f>
        <v>3</v>
      </c>
      <c r="F160" s="364" t="s">
        <v>273</v>
      </c>
      <c r="G160" s="149"/>
      <c r="H160" s="369"/>
      <c r="I160" s="369"/>
      <c r="J160" s="365"/>
      <c r="K160" s="4"/>
      <c r="L160" s="365"/>
      <c r="M160" s="367"/>
    </row>
    <row r="161" spans="1:13" s="3" customFormat="1" x14ac:dyDescent="0.25">
      <c r="A161" s="571">
        <v>7</v>
      </c>
      <c r="B161" s="583" t="s">
        <v>274</v>
      </c>
      <c r="C161" s="364"/>
      <c r="D161" s="67"/>
      <c r="E161" s="360">
        <v>1</v>
      </c>
      <c r="F161" s="364" t="s">
        <v>411</v>
      </c>
      <c r="G161" s="149"/>
      <c r="H161" s="369"/>
      <c r="I161" s="369"/>
      <c r="J161" s="365"/>
      <c r="K161" s="4"/>
      <c r="L161" s="365"/>
      <c r="M161" s="367"/>
    </row>
    <row r="162" spans="1:13" s="3" customFormat="1" x14ac:dyDescent="0.25">
      <c r="A162" s="572"/>
      <c r="B162" s="584"/>
      <c r="C162" s="364"/>
      <c r="D162" s="67"/>
      <c r="E162" s="360">
        <f t="shared" ref="E162:E163" si="7">E161+1</f>
        <v>2</v>
      </c>
      <c r="F162" s="364" t="s">
        <v>412</v>
      </c>
      <c r="G162" s="149"/>
      <c r="H162" s="369"/>
      <c r="I162" s="369"/>
      <c r="J162" s="365"/>
      <c r="K162" s="4"/>
      <c r="L162" s="365"/>
      <c r="M162" s="367"/>
    </row>
    <row r="163" spans="1:13" s="3" customFormat="1" x14ac:dyDescent="0.25">
      <c r="A163" s="572"/>
      <c r="B163" s="584"/>
      <c r="C163" s="364" t="s">
        <v>506</v>
      </c>
      <c r="D163" s="67"/>
      <c r="E163" s="360">
        <f t="shared" si="7"/>
        <v>3</v>
      </c>
      <c r="F163" s="364" t="s">
        <v>414</v>
      </c>
      <c r="G163" s="149"/>
      <c r="H163" s="369"/>
      <c r="I163" s="369"/>
      <c r="J163" s="365"/>
      <c r="K163" s="4"/>
      <c r="L163" s="365"/>
      <c r="M163" s="367"/>
    </row>
    <row r="164" spans="1:13" s="3" customFormat="1" x14ac:dyDescent="0.25">
      <c r="A164" s="572"/>
      <c r="B164" s="584"/>
      <c r="C164" s="364" t="s">
        <v>1258</v>
      </c>
      <c r="D164" s="67"/>
      <c r="E164" s="349">
        <f>E163+1</f>
        <v>4</v>
      </c>
      <c r="F164" s="364" t="s">
        <v>333</v>
      </c>
      <c r="G164" s="149"/>
      <c r="H164" s="369"/>
      <c r="I164" s="369"/>
      <c r="J164" s="365"/>
      <c r="K164" s="4"/>
      <c r="L164" s="365"/>
      <c r="M164" s="367"/>
    </row>
    <row r="165" spans="1:13" s="3" customFormat="1" x14ac:dyDescent="0.25">
      <c r="A165" s="572"/>
      <c r="B165" s="584"/>
      <c r="C165" s="411" t="s">
        <v>200</v>
      </c>
      <c r="D165" s="123"/>
      <c r="E165" s="400">
        <f t="shared" ref="E165:E175" si="8">E164+1</f>
        <v>5</v>
      </c>
      <c r="F165" s="411" t="s">
        <v>489</v>
      </c>
      <c r="G165" s="149"/>
      <c r="H165" s="369"/>
      <c r="I165" s="369"/>
      <c r="J165" s="365"/>
      <c r="K165" s="4"/>
      <c r="L165" s="365"/>
      <c r="M165" s="367"/>
    </row>
    <row r="166" spans="1:13" s="3" customFormat="1" x14ac:dyDescent="0.25">
      <c r="A166" s="572"/>
      <c r="B166" s="584"/>
      <c r="C166" s="583" t="s">
        <v>490</v>
      </c>
      <c r="D166" s="123"/>
      <c r="E166" s="400">
        <f>E165+1</f>
        <v>6</v>
      </c>
      <c r="F166" s="411" t="s">
        <v>338</v>
      </c>
      <c r="G166" s="149"/>
      <c r="H166" s="369"/>
      <c r="I166" s="369"/>
      <c r="J166" s="365"/>
      <c r="K166" s="4"/>
      <c r="L166" s="365"/>
      <c r="M166" s="367"/>
    </row>
    <row r="167" spans="1:13" s="3" customFormat="1" x14ac:dyDescent="0.25">
      <c r="A167" s="572"/>
      <c r="B167" s="584"/>
      <c r="C167" s="585"/>
      <c r="D167" s="123"/>
      <c r="E167" s="400">
        <f>E166+1</f>
        <v>7</v>
      </c>
      <c r="F167" s="411" t="s">
        <v>336</v>
      </c>
      <c r="G167" s="149"/>
      <c r="H167" s="369"/>
      <c r="I167" s="369"/>
      <c r="J167" s="365"/>
      <c r="K167" s="4"/>
      <c r="L167" s="365"/>
      <c r="M167" s="367"/>
    </row>
    <row r="168" spans="1:13" s="3" customFormat="1" x14ac:dyDescent="0.25">
      <c r="A168" s="572"/>
      <c r="B168" s="584"/>
      <c r="C168" s="406" t="s">
        <v>491</v>
      </c>
      <c r="D168" s="123"/>
      <c r="E168" s="400">
        <f>E167+1</f>
        <v>8</v>
      </c>
      <c r="F168" s="411" t="s">
        <v>1220</v>
      </c>
      <c r="G168" s="149"/>
      <c r="H168" s="369"/>
      <c r="I168" s="369"/>
      <c r="J168" s="365"/>
      <c r="K168" s="4"/>
      <c r="L168" s="365"/>
      <c r="M168" s="367"/>
    </row>
    <row r="169" spans="1:13" x14ac:dyDescent="0.25">
      <c r="A169" s="572"/>
      <c r="B169" s="584"/>
      <c r="C169" s="583" t="s">
        <v>1221</v>
      </c>
      <c r="D169" s="123"/>
      <c r="E169" s="400">
        <f>E168+1</f>
        <v>9</v>
      </c>
      <c r="F169" s="411" t="s">
        <v>338</v>
      </c>
      <c r="G169" s="149"/>
      <c r="H169" s="369"/>
      <c r="I169" s="369"/>
    </row>
    <row r="170" spans="1:13" x14ac:dyDescent="0.25">
      <c r="A170" s="572"/>
      <c r="B170" s="584"/>
      <c r="C170" s="585"/>
      <c r="D170" s="123"/>
      <c r="E170" s="400">
        <f t="shared" si="8"/>
        <v>10</v>
      </c>
      <c r="F170" s="411" t="s">
        <v>336</v>
      </c>
      <c r="G170" s="149"/>
      <c r="H170" s="369"/>
      <c r="I170" s="369"/>
    </row>
    <row r="171" spans="1:13" x14ac:dyDescent="0.25">
      <c r="A171" s="572"/>
      <c r="B171" s="584"/>
      <c r="C171" s="411" t="s">
        <v>696</v>
      </c>
      <c r="D171" s="123"/>
      <c r="E171" s="400">
        <f>E170+1</f>
        <v>11</v>
      </c>
      <c r="F171" s="411" t="s">
        <v>1259</v>
      </c>
      <c r="G171" s="149"/>
      <c r="H171" s="362"/>
    </row>
    <row r="172" spans="1:13" s="184" customFormat="1" x14ac:dyDescent="0.25">
      <c r="A172" s="572"/>
      <c r="B172" s="584"/>
      <c r="C172" s="406" t="s">
        <v>526</v>
      </c>
      <c r="D172" s="123"/>
      <c r="E172" s="400">
        <f>E171+1</f>
        <v>12</v>
      </c>
      <c r="F172" s="411" t="s">
        <v>1220</v>
      </c>
      <c r="G172" s="149"/>
      <c r="H172" s="369"/>
      <c r="I172" s="369"/>
      <c r="J172" s="181"/>
      <c r="K172" s="182"/>
      <c r="L172" s="181"/>
      <c r="M172" s="183"/>
    </row>
    <row r="173" spans="1:13" s="178" customFormat="1" x14ac:dyDescent="0.25">
      <c r="A173" s="572"/>
      <c r="B173" s="584"/>
      <c r="C173" s="404" t="s">
        <v>341</v>
      </c>
      <c r="D173" s="407"/>
      <c r="E173" s="400">
        <f>E172+1</f>
        <v>13</v>
      </c>
      <c r="F173" s="404" t="s">
        <v>342</v>
      </c>
      <c r="G173" s="149"/>
      <c r="H173" s="369"/>
      <c r="I173" s="369"/>
      <c r="J173" s="361"/>
      <c r="K173" s="177"/>
      <c r="L173" s="361"/>
      <c r="M173" s="363"/>
    </row>
    <row r="174" spans="1:13" s="178" customFormat="1" x14ac:dyDescent="0.25">
      <c r="A174" s="572"/>
      <c r="B174" s="584"/>
      <c r="C174" s="404" t="s">
        <v>343</v>
      </c>
      <c r="D174" s="407"/>
      <c r="E174" s="400">
        <f t="shared" si="8"/>
        <v>14</v>
      </c>
      <c r="F174" s="404" t="s">
        <v>344</v>
      </c>
      <c r="G174" s="149"/>
      <c r="H174" s="369"/>
      <c r="I174" s="369"/>
      <c r="J174" s="361"/>
      <c r="K174" s="177"/>
      <c r="L174" s="361"/>
      <c r="M174" s="363"/>
    </row>
    <row r="175" spans="1:13" s="178" customFormat="1" x14ac:dyDescent="0.25">
      <c r="A175" s="572"/>
      <c r="B175" s="584"/>
      <c r="C175" s="404" t="s">
        <v>345</v>
      </c>
      <c r="D175" s="407"/>
      <c r="E175" s="400">
        <f t="shared" si="8"/>
        <v>15</v>
      </c>
      <c r="F175" s="404" t="s">
        <v>344</v>
      </c>
      <c r="G175" s="149"/>
      <c r="H175" s="369"/>
      <c r="I175" s="369"/>
      <c r="J175" s="361"/>
      <c r="K175" s="177"/>
      <c r="L175" s="361"/>
      <c r="M175" s="363"/>
    </row>
    <row r="176" spans="1:13" s="3" customFormat="1" x14ac:dyDescent="0.25">
      <c r="A176" s="614">
        <v>8</v>
      </c>
      <c r="B176" s="616" t="s">
        <v>538</v>
      </c>
      <c r="C176" s="123" t="s">
        <v>43</v>
      </c>
      <c r="D176" s="123"/>
      <c r="E176" s="409">
        <v>1</v>
      </c>
      <c r="F176" s="411" t="s">
        <v>44</v>
      </c>
      <c r="G176" s="149"/>
      <c r="H176" s="369"/>
      <c r="I176" s="369"/>
      <c r="J176" s="365"/>
      <c r="K176" s="4"/>
      <c r="L176" s="365"/>
      <c r="M176" s="367"/>
    </row>
    <row r="177" spans="1:13" s="3" customFormat="1" x14ac:dyDescent="0.25">
      <c r="A177" s="614"/>
      <c r="B177" s="616"/>
      <c r="C177" s="67" t="s">
        <v>45</v>
      </c>
      <c r="D177" s="67"/>
      <c r="E177" s="360">
        <f>E176+1</f>
        <v>2</v>
      </c>
      <c r="F177" s="364">
        <v>1</v>
      </c>
      <c r="G177" s="149"/>
      <c r="H177" s="369"/>
      <c r="I177" s="369"/>
      <c r="J177" s="365"/>
      <c r="K177" s="4"/>
      <c r="L177" s="365"/>
      <c r="M177" s="367"/>
    </row>
    <row r="178" spans="1:13" s="358" customFormat="1" x14ac:dyDescent="0.25">
      <c r="A178" s="614"/>
      <c r="B178" s="616"/>
      <c r="C178" s="202" t="s">
        <v>539</v>
      </c>
      <c r="D178" s="67"/>
      <c r="E178" s="360">
        <f t="shared" ref="E178:E185" si="9">E177+1</f>
        <v>3</v>
      </c>
      <c r="F178" s="364" t="s">
        <v>65</v>
      </c>
      <c r="G178" s="149"/>
      <c r="H178" s="369"/>
      <c r="I178" s="369"/>
      <c r="J178" s="357"/>
      <c r="K178" s="56"/>
      <c r="L178" s="357"/>
    </row>
    <row r="179" spans="1:13" s="3" customFormat="1" x14ac:dyDescent="0.25">
      <c r="A179" s="614"/>
      <c r="B179" s="616"/>
      <c r="C179" s="67" t="s">
        <v>422</v>
      </c>
      <c r="D179" s="67"/>
      <c r="E179" s="360">
        <f t="shared" si="9"/>
        <v>4</v>
      </c>
      <c r="F179" s="364" t="s">
        <v>6</v>
      </c>
      <c r="G179" s="149"/>
      <c r="H179" s="369"/>
      <c r="I179" s="369"/>
      <c r="J179" s="365"/>
      <c r="K179" s="4"/>
      <c r="L179" s="365"/>
      <c r="M179" s="367"/>
    </row>
    <row r="180" spans="1:13" s="3" customFormat="1" x14ac:dyDescent="0.25">
      <c r="A180" s="614"/>
      <c r="B180" s="616"/>
      <c r="C180" s="67" t="s">
        <v>200</v>
      </c>
      <c r="D180" s="67"/>
      <c r="E180" s="360">
        <f t="shared" si="9"/>
        <v>5</v>
      </c>
      <c r="F180" s="364" t="s">
        <v>1272</v>
      </c>
      <c r="G180" s="149"/>
      <c r="H180" s="369"/>
      <c r="I180" s="369"/>
      <c r="J180" s="365"/>
      <c r="K180" s="4"/>
      <c r="L180" s="365"/>
      <c r="M180" s="367"/>
    </row>
    <row r="181" spans="1:13" s="3" customFormat="1" x14ac:dyDescent="0.25">
      <c r="A181" s="614"/>
      <c r="B181" s="616"/>
      <c r="C181" s="123" t="s">
        <v>243</v>
      </c>
      <c r="D181" s="123"/>
      <c r="E181" s="409">
        <f t="shared" si="9"/>
        <v>6</v>
      </c>
      <c r="F181" s="411" t="s">
        <v>1272</v>
      </c>
      <c r="G181" s="149"/>
      <c r="H181" s="369"/>
      <c r="I181" s="369"/>
      <c r="J181" s="365"/>
      <c r="K181" s="4"/>
      <c r="L181" s="365"/>
      <c r="M181" s="367"/>
    </row>
    <row r="182" spans="1:13" s="3" customFormat="1" x14ac:dyDescent="0.25">
      <c r="A182" s="614"/>
      <c r="B182" s="616"/>
      <c r="C182" s="123" t="s">
        <v>328</v>
      </c>
      <c r="D182" s="123"/>
      <c r="E182" s="409">
        <f t="shared" si="9"/>
        <v>7</v>
      </c>
      <c r="F182" s="411" t="s">
        <v>540</v>
      </c>
      <c r="G182" s="149"/>
      <c r="H182" s="369"/>
      <c r="I182" s="369"/>
      <c r="J182" s="365"/>
      <c r="K182" s="4"/>
      <c r="L182" s="365"/>
      <c r="M182" s="367"/>
    </row>
    <row r="183" spans="1:13" s="3" customFormat="1" x14ac:dyDescent="0.25">
      <c r="A183" s="614"/>
      <c r="B183" s="616"/>
      <c r="C183" s="123" t="s">
        <v>1273</v>
      </c>
      <c r="D183" s="123"/>
      <c r="E183" s="409">
        <f t="shared" si="9"/>
        <v>8</v>
      </c>
      <c r="F183" s="411" t="s">
        <v>541</v>
      </c>
      <c r="G183" s="149"/>
      <c r="H183" s="369"/>
      <c r="I183" s="369"/>
      <c r="J183" s="365"/>
      <c r="K183" s="4"/>
      <c r="L183" s="365"/>
      <c r="M183" s="367"/>
    </row>
    <row r="184" spans="1:13" s="3" customFormat="1" x14ac:dyDescent="0.25">
      <c r="A184" s="614"/>
      <c r="B184" s="616"/>
      <c r="C184" s="123" t="s">
        <v>1274</v>
      </c>
      <c r="D184" s="123"/>
      <c r="E184" s="409">
        <f t="shared" si="9"/>
        <v>9</v>
      </c>
      <c r="F184" s="411" t="s">
        <v>542</v>
      </c>
      <c r="G184" s="149"/>
      <c r="H184" s="369"/>
      <c r="I184" s="369"/>
      <c r="J184" s="365"/>
      <c r="K184" s="4"/>
      <c r="L184" s="365"/>
      <c r="M184" s="367"/>
    </row>
    <row r="185" spans="1:13" s="3" customFormat="1" x14ac:dyDescent="0.25">
      <c r="A185" s="614"/>
      <c r="B185" s="616"/>
      <c r="C185" s="123" t="s">
        <v>1275</v>
      </c>
      <c r="D185" s="123"/>
      <c r="E185" s="409">
        <f t="shared" si="9"/>
        <v>10</v>
      </c>
      <c r="F185" s="411" t="s">
        <v>1272</v>
      </c>
      <c r="G185" s="149"/>
      <c r="H185" s="369"/>
      <c r="I185" s="369"/>
      <c r="J185" s="365"/>
      <c r="K185" s="4"/>
      <c r="L185" s="365"/>
      <c r="M185" s="367"/>
    </row>
    <row r="186" spans="1:13" s="3" customFormat="1" x14ac:dyDescent="0.25">
      <c r="A186" s="614"/>
      <c r="B186" s="616"/>
      <c r="C186" s="411" t="s">
        <v>697</v>
      </c>
      <c r="D186" s="123"/>
      <c r="E186" s="400">
        <f>E185+1</f>
        <v>11</v>
      </c>
      <c r="F186" s="411" t="s">
        <v>1272</v>
      </c>
      <c r="G186" s="149"/>
      <c r="H186" s="362"/>
      <c r="I186" s="365"/>
      <c r="J186" s="365"/>
      <c r="K186" s="4"/>
      <c r="L186" s="365"/>
      <c r="M186" s="367"/>
    </row>
    <row r="187" spans="1:13" s="184" customFormat="1" x14ac:dyDescent="0.25">
      <c r="A187" s="614"/>
      <c r="B187" s="616"/>
      <c r="C187" s="406" t="s">
        <v>543</v>
      </c>
      <c r="D187" s="123"/>
      <c r="E187" s="400">
        <f t="shared" ref="E187:E192" si="10">E186+1</f>
        <v>12</v>
      </c>
      <c r="F187" s="411" t="s">
        <v>1272</v>
      </c>
      <c r="G187" s="149"/>
      <c r="H187" s="369"/>
      <c r="I187" s="369"/>
      <c r="J187" s="181"/>
      <c r="K187" s="182"/>
      <c r="L187" s="181"/>
      <c r="M187" s="183"/>
    </row>
    <row r="188" spans="1:13" s="358" customFormat="1" x14ac:dyDescent="0.25">
      <c r="A188" s="614"/>
      <c r="B188" s="616"/>
      <c r="C188" s="422" t="s">
        <v>37</v>
      </c>
      <c r="D188" s="123"/>
      <c r="E188" s="400">
        <f t="shared" si="10"/>
        <v>13</v>
      </c>
      <c r="F188" s="411" t="s">
        <v>6</v>
      </c>
      <c r="G188" s="149"/>
      <c r="H188" s="369"/>
      <c r="I188" s="369"/>
      <c r="J188" s="357"/>
      <c r="K188" s="56"/>
      <c r="L188" s="357"/>
    </row>
    <row r="189" spans="1:13" s="358" customFormat="1" x14ac:dyDescent="0.25">
      <c r="A189" s="614"/>
      <c r="B189" s="616"/>
      <c r="C189" s="203" t="s">
        <v>38</v>
      </c>
      <c r="D189" s="67"/>
      <c r="E189" s="349">
        <f t="shared" si="10"/>
        <v>14</v>
      </c>
      <c r="F189" s="67" t="s">
        <v>1276</v>
      </c>
      <c r="G189" s="149"/>
      <c r="H189" s="369"/>
      <c r="I189" s="369"/>
      <c r="J189" s="357"/>
      <c r="K189" s="56"/>
      <c r="L189" s="357"/>
    </row>
    <row r="190" spans="1:13" s="358" customFormat="1" x14ac:dyDescent="0.25">
      <c r="A190" s="614"/>
      <c r="B190" s="616"/>
      <c r="C190" s="203" t="s">
        <v>39</v>
      </c>
      <c r="D190" s="67"/>
      <c r="E190" s="349">
        <f t="shared" si="10"/>
        <v>15</v>
      </c>
      <c r="F190" s="67" t="s">
        <v>78</v>
      </c>
      <c r="G190" s="149"/>
      <c r="H190" s="369"/>
      <c r="I190" s="369"/>
      <c r="J190" s="357"/>
      <c r="K190" s="56"/>
      <c r="L190" s="357"/>
    </row>
    <row r="191" spans="1:13" s="358" customFormat="1" x14ac:dyDescent="0.25">
      <c r="A191" s="614"/>
      <c r="B191" s="616"/>
      <c r="C191" s="203" t="s">
        <v>40</v>
      </c>
      <c r="D191" s="67"/>
      <c r="E191" s="349">
        <f t="shared" si="10"/>
        <v>16</v>
      </c>
      <c r="F191" s="67" t="s">
        <v>1276</v>
      </c>
      <c r="G191" s="149"/>
      <c r="H191" s="369"/>
      <c r="I191" s="369"/>
      <c r="J191" s="357"/>
      <c r="K191" s="56"/>
      <c r="L191" s="357"/>
    </row>
    <row r="192" spans="1:13" s="358" customFormat="1" x14ac:dyDescent="0.25">
      <c r="A192" s="614"/>
      <c r="B192" s="616"/>
      <c r="C192" s="203" t="s">
        <v>41</v>
      </c>
      <c r="D192" s="67"/>
      <c r="E192" s="349">
        <f t="shared" si="10"/>
        <v>17</v>
      </c>
      <c r="F192" s="67" t="s">
        <v>78</v>
      </c>
      <c r="G192" s="149"/>
      <c r="H192" s="369"/>
      <c r="I192" s="369"/>
      <c r="J192" s="357"/>
      <c r="K192" s="56"/>
      <c r="L192" s="357"/>
    </row>
    <row r="193" spans="1:13" s="3" customFormat="1" x14ac:dyDescent="0.25">
      <c r="A193" s="571">
        <v>9</v>
      </c>
      <c r="B193" s="594" t="s">
        <v>1277</v>
      </c>
      <c r="C193" s="364"/>
      <c r="D193" s="67"/>
      <c r="E193" s="360">
        <v>1</v>
      </c>
      <c r="F193" s="364" t="s">
        <v>272</v>
      </c>
      <c r="G193" s="149"/>
      <c r="H193" s="369"/>
      <c r="I193" s="369"/>
      <c r="J193" s="367"/>
      <c r="K193" s="4"/>
      <c r="L193" s="365"/>
      <c r="M193" s="367"/>
    </row>
    <row r="194" spans="1:13" s="3" customFormat="1" x14ac:dyDescent="0.25">
      <c r="A194" s="572"/>
      <c r="B194" s="595"/>
      <c r="C194" s="364"/>
      <c r="D194" s="67"/>
      <c r="E194" s="360">
        <f>E193+1</f>
        <v>2</v>
      </c>
      <c r="F194" s="364" t="s">
        <v>410</v>
      </c>
      <c r="G194" s="149"/>
      <c r="H194" s="369"/>
      <c r="I194" s="369"/>
      <c r="J194" s="368"/>
      <c r="K194" s="4"/>
      <c r="L194" s="365"/>
      <c r="M194" s="367"/>
    </row>
    <row r="195" spans="1:13" s="3" customFormat="1" x14ac:dyDescent="0.25">
      <c r="A195" s="572"/>
      <c r="B195" s="595"/>
      <c r="C195" s="364"/>
      <c r="D195" s="67"/>
      <c r="E195" s="360">
        <f>E194+1</f>
        <v>3</v>
      </c>
      <c r="F195" s="364" t="s">
        <v>431</v>
      </c>
      <c r="G195" s="149"/>
      <c r="H195" s="369"/>
      <c r="I195" s="369"/>
      <c r="J195" s="365"/>
      <c r="K195" s="4"/>
      <c r="L195" s="365"/>
      <c r="M195" s="367"/>
    </row>
    <row r="196" spans="1:13" s="3" customFormat="1" x14ac:dyDescent="0.25">
      <c r="A196" s="573"/>
      <c r="B196" s="596"/>
      <c r="C196" s="364"/>
      <c r="D196" s="67"/>
      <c r="E196" s="360">
        <f>E195+1</f>
        <v>4</v>
      </c>
      <c r="F196" s="364" t="s">
        <v>273</v>
      </c>
      <c r="G196" s="149"/>
      <c r="H196" s="369"/>
      <c r="I196" s="369"/>
      <c r="J196" s="365"/>
      <c r="K196" s="4"/>
      <c r="L196" s="365"/>
      <c r="M196" s="367"/>
    </row>
    <row r="197" spans="1:13" s="2" customFormat="1" x14ac:dyDescent="0.25">
      <c r="A197" s="5" t="s">
        <v>1278</v>
      </c>
      <c r="B197" s="6" t="s">
        <v>544</v>
      </c>
      <c r="C197" s="195"/>
      <c r="D197" s="196"/>
      <c r="E197" s="195"/>
      <c r="F197" s="195"/>
      <c r="G197" s="6"/>
      <c r="H197" s="6"/>
      <c r="I197" s="6"/>
      <c r="J197" s="6"/>
      <c r="K197" s="6"/>
      <c r="L197" s="6"/>
      <c r="M197" s="7"/>
    </row>
    <row r="198" spans="1:13" x14ac:dyDescent="0.25">
      <c r="A198" s="621">
        <v>1</v>
      </c>
      <c r="B198" s="640" t="s">
        <v>1224</v>
      </c>
      <c r="C198" s="364"/>
      <c r="D198" s="67"/>
      <c r="E198" s="360">
        <v>1</v>
      </c>
      <c r="F198" s="364" t="s">
        <v>545</v>
      </c>
      <c r="G198" s="149"/>
      <c r="H198" s="362"/>
      <c r="I198" s="362"/>
    </row>
    <row r="199" spans="1:13" x14ac:dyDescent="0.25">
      <c r="A199" s="625"/>
      <c r="B199" s="647"/>
      <c r="C199" s="364"/>
      <c r="D199" s="67"/>
      <c r="E199" s="360">
        <f>E198+1</f>
        <v>2</v>
      </c>
      <c r="F199" s="364" t="s">
        <v>546</v>
      </c>
      <c r="G199" s="149"/>
      <c r="H199" s="362"/>
      <c r="I199" s="362"/>
    </row>
    <row r="200" spans="1:13" x14ac:dyDescent="0.25">
      <c r="A200" s="621">
        <v>2</v>
      </c>
      <c r="B200" s="623" t="s">
        <v>1227</v>
      </c>
      <c r="C200" s="364"/>
      <c r="D200" s="67"/>
      <c r="E200" s="360">
        <v>1</v>
      </c>
      <c r="F200" s="364" t="s">
        <v>272</v>
      </c>
      <c r="G200" s="149"/>
      <c r="H200" s="362"/>
      <c r="I200" s="362"/>
    </row>
    <row r="201" spans="1:13" x14ac:dyDescent="0.25">
      <c r="A201" s="622"/>
      <c r="B201" s="624"/>
      <c r="C201" s="364"/>
      <c r="D201" s="67"/>
      <c r="E201" s="360">
        <f t="shared" ref="E201:E202" si="11">E200+1</f>
        <v>2</v>
      </c>
      <c r="F201" s="364" t="s">
        <v>547</v>
      </c>
      <c r="G201" s="149"/>
      <c r="H201" s="362"/>
      <c r="I201" s="362"/>
    </row>
    <row r="202" spans="1:13" x14ac:dyDescent="0.25">
      <c r="A202" s="622"/>
      <c r="B202" s="624"/>
      <c r="C202" s="364" t="s">
        <v>506</v>
      </c>
      <c r="D202" s="67"/>
      <c r="E202" s="360">
        <f t="shared" si="11"/>
        <v>3</v>
      </c>
      <c r="F202" s="364" t="s">
        <v>548</v>
      </c>
      <c r="G202" s="149"/>
      <c r="H202" s="362"/>
      <c r="I202" s="362"/>
    </row>
    <row r="203" spans="1:13" s="152" customFormat="1" x14ac:dyDescent="0.25">
      <c r="A203" s="622"/>
      <c r="B203" s="624"/>
      <c r="C203" s="192" t="s">
        <v>1279</v>
      </c>
      <c r="D203" s="193"/>
      <c r="E203" s="194"/>
      <c r="F203" s="192"/>
      <c r="G203" s="57"/>
      <c r="H203" s="58"/>
      <c r="I203" s="58"/>
      <c r="J203" s="58"/>
      <c r="K203" s="151"/>
      <c r="L203" s="58"/>
    </row>
    <row r="204" spans="1:13" s="3" customFormat="1" x14ac:dyDescent="0.25">
      <c r="A204" s="622"/>
      <c r="B204" s="624"/>
      <c r="C204" s="364" t="s">
        <v>1258</v>
      </c>
      <c r="D204" s="67"/>
      <c r="E204" s="349">
        <f>E202+1</f>
        <v>4</v>
      </c>
      <c r="F204" s="364" t="s">
        <v>333</v>
      </c>
      <c r="G204" s="149"/>
      <c r="H204" s="362"/>
      <c r="I204" s="362"/>
      <c r="J204" s="365"/>
      <c r="K204" s="4"/>
      <c r="L204" s="365"/>
      <c r="M204" s="367"/>
    </row>
    <row r="205" spans="1:13" s="3" customFormat="1" x14ac:dyDescent="0.25">
      <c r="A205" s="622"/>
      <c r="B205" s="624"/>
      <c r="C205" s="364" t="s">
        <v>200</v>
      </c>
      <c r="D205" s="67"/>
      <c r="E205" s="349">
        <f t="shared" ref="E205:E215" si="12">E204+1</f>
        <v>5</v>
      </c>
      <c r="F205" s="364" t="s">
        <v>489</v>
      </c>
      <c r="G205" s="149"/>
      <c r="H205" s="362"/>
      <c r="I205" s="362"/>
      <c r="J205" s="365"/>
      <c r="K205" s="4"/>
      <c r="L205" s="365"/>
      <c r="M205" s="367"/>
    </row>
    <row r="206" spans="1:13" s="3" customFormat="1" x14ac:dyDescent="0.25">
      <c r="A206" s="622"/>
      <c r="B206" s="624"/>
      <c r="C206" s="583" t="s">
        <v>490</v>
      </c>
      <c r="D206" s="123"/>
      <c r="E206" s="400">
        <f>E205+1</f>
        <v>6</v>
      </c>
      <c r="F206" s="411" t="s">
        <v>338</v>
      </c>
      <c r="G206" s="149"/>
      <c r="H206" s="362"/>
      <c r="I206" s="362"/>
      <c r="J206" s="365"/>
      <c r="K206" s="4"/>
      <c r="L206" s="365"/>
      <c r="M206" s="367"/>
    </row>
    <row r="207" spans="1:13" s="3" customFormat="1" x14ac:dyDescent="0.25">
      <c r="A207" s="622"/>
      <c r="B207" s="624"/>
      <c r="C207" s="585"/>
      <c r="D207" s="123"/>
      <c r="E207" s="400">
        <f>E206+1</f>
        <v>7</v>
      </c>
      <c r="F207" s="411" t="s">
        <v>336</v>
      </c>
      <c r="G207" s="149"/>
      <c r="H207" s="362"/>
      <c r="I207" s="362"/>
      <c r="J207" s="365"/>
      <c r="K207" s="4"/>
      <c r="L207" s="365"/>
      <c r="M207" s="367"/>
    </row>
    <row r="208" spans="1:13" s="3" customFormat="1" x14ac:dyDescent="0.25">
      <c r="A208" s="622"/>
      <c r="B208" s="624"/>
      <c r="C208" s="406" t="s">
        <v>491</v>
      </c>
      <c r="D208" s="123"/>
      <c r="E208" s="400">
        <f>E207+1</f>
        <v>8</v>
      </c>
      <c r="F208" s="411" t="s">
        <v>1280</v>
      </c>
      <c r="G208" s="149"/>
      <c r="H208" s="362"/>
      <c r="I208" s="362"/>
      <c r="J208" s="365"/>
      <c r="K208" s="4"/>
      <c r="L208" s="365"/>
      <c r="M208" s="367"/>
    </row>
    <row r="209" spans="1:13" ht="14.25" customHeight="1" x14ac:dyDescent="0.25">
      <c r="A209" s="622"/>
      <c r="B209" s="624"/>
      <c r="C209" s="583" t="s">
        <v>1281</v>
      </c>
      <c r="D209" s="123"/>
      <c r="E209" s="400">
        <f>E208+1</f>
        <v>9</v>
      </c>
      <c r="F209" s="411" t="s">
        <v>338</v>
      </c>
      <c r="G209" s="149"/>
      <c r="H209" s="362"/>
      <c r="I209" s="362"/>
    </row>
    <row r="210" spans="1:13" x14ac:dyDescent="0.25">
      <c r="A210" s="622"/>
      <c r="B210" s="624"/>
      <c r="C210" s="585"/>
      <c r="D210" s="123"/>
      <c r="E210" s="400">
        <f t="shared" si="12"/>
        <v>10</v>
      </c>
      <c r="F210" s="411" t="s">
        <v>336</v>
      </c>
      <c r="G210" s="149"/>
      <c r="H210" s="362"/>
      <c r="I210" s="362"/>
    </row>
    <row r="211" spans="1:13" x14ac:dyDescent="0.25">
      <c r="A211" s="622"/>
      <c r="B211" s="624"/>
      <c r="C211" s="411" t="s">
        <v>696</v>
      </c>
      <c r="D211" s="123"/>
      <c r="E211" s="400">
        <f>E210+1</f>
        <v>11</v>
      </c>
      <c r="F211" s="411" t="s">
        <v>1282</v>
      </c>
      <c r="G211" s="149"/>
      <c r="H211" s="362"/>
    </row>
    <row r="212" spans="1:13" s="184" customFormat="1" x14ac:dyDescent="0.25">
      <c r="A212" s="622"/>
      <c r="B212" s="624"/>
      <c r="C212" s="406" t="s">
        <v>526</v>
      </c>
      <c r="D212" s="123"/>
      <c r="E212" s="400">
        <f>E211+1</f>
        <v>12</v>
      </c>
      <c r="F212" s="411" t="s">
        <v>492</v>
      </c>
      <c r="G212" s="149"/>
      <c r="H212" s="362"/>
      <c r="I212" s="362"/>
      <c r="J212" s="181"/>
      <c r="K212" s="182"/>
      <c r="L212" s="181"/>
      <c r="M212" s="183"/>
    </row>
    <row r="213" spans="1:13" s="178" customFormat="1" x14ac:dyDescent="0.25">
      <c r="A213" s="622"/>
      <c r="B213" s="624"/>
      <c r="C213" s="404" t="s">
        <v>341</v>
      </c>
      <c r="D213" s="407"/>
      <c r="E213" s="400">
        <f>E212+1</f>
        <v>13</v>
      </c>
      <c r="F213" s="404" t="s">
        <v>342</v>
      </c>
      <c r="G213" s="149"/>
      <c r="H213" s="362"/>
      <c r="I213" s="362"/>
      <c r="J213" s="361"/>
      <c r="K213" s="177"/>
      <c r="L213" s="361"/>
      <c r="M213" s="363"/>
    </row>
    <row r="214" spans="1:13" s="178" customFormat="1" x14ac:dyDescent="0.25">
      <c r="A214" s="622"/>
      <c r="B214" s="624"/>
      <c r="C214" s="404" t="s">
        <v>343</v>
      </c>
      <c r="D214" s="407"/>
      <c r="E214" s="400">
        <f t="shared" si="12"/>
        <v>14</v>
      </c>
      <c r="F214" s="404" t="s">
        <v>35</v>
      </c>
      <c r="G214" s="149"/>
      <c r="H214" s="362"/>
      <c r="I214" s="362"/>
      <c r="J214" s="361"/>
      <c r="K214" s="177"/>
      <c r="L214" s="361"/>
      <c r="M214" s="363"/>
    </row>
    <row r="215" spans="1:13" s="178" customFormat="1" x14ac:dyDescent="0.25">
      <c r="A215" s="622"/>
      <c r="B215" s="624"/>
      <c r="C215" s="404" t="s">
        <v>345</v>
      </c>
      <c r="D215" s="407"/>
      <c r="E215" s="400">
        <f t="shared" si="12"/>
        <v>15</v>
      </c>
      <c r="F215" s="404" t="s">
        <v>494</v>
      </c>
      <c r="G215" s="149"/>
      <c r="H215" s="362"/>
      <c r="I215" s="362"/>
      <c r="J215" s="361"/>
      <c r="K215" s="177"/>
      <c r="L215" s="361"/>
      <c r="M215" s="363"/>
    </row>
    <row r="216" spans="1:13" s="152" customFormat="1" ht="28.5" x14ac:dyDescent="0.25">
      <c r="A216" s="622"/>
      <c r="B216" s="624"/>
      <c r="C216" s="150" t="s">
        <v>549</v>
      </c>
      <c r="D216" s="96"/>
      <c r="E216" s="97"/>
      <c r="F216" s="150"/>
      <c r="G216" s="57"/>
      <c r="H216" s="58"/>
      <c r="I216" s="58"/>
      <c r="J216" s="58"/>
      <c r="K216" s="151"/>
      <c r="L216" s="58"/>
    </row>
    <row r="217" spans="1:13" x14ac:dyDescent="0.25">
      <c r="A217" s="622"/>
      <c r="B217" s="624"/>
      <c r="C217" s="411" t="s">
        <v>415</v>
      </c>
      <c r="D217" s="123"/>
      <c r="E217" s="400">
        <f>E215+1</f>
        <v>16</v>
      </c>
      <c r="F217" s="411" t="s">
        <v>443</v>
      </c>
      <c r="G217" s="149"/>
      <c r="H217" s="362"/>
      <c r="I217" s="362"/>
    </row>
    <row r="218" spans="1:13" s="3" customFormat="1" x14ac:dyDescent="0.25">
      <c r="A218" s="622"/>
      <c r="B218" s="624"/>
      <c r="C218" s="411" t="s">
        <v>90</v>
      </c>
      <c r="D218" s="123"/>
      <c r="E218" s="409">
        <f t="shared" ref="E218:E228" si="13">E217+1</f>
        <v>17</v>
      </c>
      <c r="F218" s="411" t="s">
        <v>496</v>
      </c>
      <c r="G218" s="149"/>
      <c r="H218" s="362"/>
      <c r="I218" s="362"/>
      <c r="J218" s="365"/>
      <c r="K218" s="4"/>
      <c r="L218" s="365"/>
    </row>
    <row r="219" spans="1:13" s="3" customFormat="1" x14ac:dyDescent="0.25">
      <c r="A219" s="622"/>
      <c r="B219" s="624"/>
      <c r="C219" s="583" t="s">
        <v>490</v>
      </c>
      <c r="D219" s="123"/>
      <c r="E219" s="409">
        <f t="shared" si="13"/>
        <v>18</v>
      </c>
      <c r="F219" s="411" t="s">
        <v>338</v>
      </c>
      <c r="G219" s="149"/>
      <c r="H219" s="362"/>
      <c r="I219" s="362"/>
      <c r="J219" s="365"/>
      <c r="K219" s="4"/>
      <c r="L219" s="365"/>
      <c r="M219" s="367"/>
    </row>
    <row r="220" spans="1:13" s="3" customFormat="1" x14ac:dyDescent="0.25">
      <c r="A220" s="622"/>
      <c r="B220" s="624"/>
      <c r="C220" s="585"/>
      <c r="D220" s="123"/>
      <c r="E220" s="409">
        <f t="shared" si="13"/>
        <v>19</v>
      </c>
      <c r="F220" s="411" t="s">
        <v>498</v>
      </c>
      <c r="G220" s="149"/>
      <c r="H220" s="362"/>
      <c r="I220" s="362"/>
      <c r="J220" s="365"/>
      <c r="K220" s="4"/>
      <c r="L220" s="365"/>
      <c r="M220" s="367"/>
    </row>
    <row r="221" spans="1:13" s="3" customFormat="1" x14ac:dyDescent="0.25">
      <c r="A221" s="622"/>
      <c r="B221" s="624"/>
      <c r="C221" s="406" t="s">
        <v>491</v>
      </c>
      <c r="D221" s="123"/>
      <c r="E221" s="409">
        <f t="shared" si="13"/>
        <v>20</v>
      </c>
      <c r="F221" s="411" t="s">
        <v>1283</v>
      </c>
      <c r="G221" s="149"/>
      <c r="H221" s="362"/>
      <c r="I221" s="362"/>
      <c r="J221" s="365"/>
      <c r="K221" s="4"/>
      <c r="L221" s="365"/>
      <c r="M221" s="367"/>
    </row>
    <row r="222" spans="1:13" ht="14.25" customHeight="1" x14ac:dyDescent="0.25">
      <c r="A222" s="622"/>
      <c r="B222" s="624"/>
      <c r="C222" s="583" t="s">
        <v>1281</v>
      </c>
      <c r="D222" s="123"/>
      <c r="E222" s="409">
        <f t="shared" si="13"/>
        <v>21</v>
      </c>
      <c r="F222" s="411" t="s">
        <v>338</v>
      </c>
      <c r="G222" s="149"/>
      <c r="H222" s="362"/>
      <c r="I222" s="362"/>
    </row>
    <row r="223" spans="1:13" x14ac:dyDescent="0.25">
      <c r="A223" s="622"/>
      <c r="B223" s="624"/>
      <c r="C223" s="585"/>
      <c r="D223" s="123"/>
      <c r="E223" s="409">
        <f t="shared" si="13"/>
        <v>22</v>
      </c>
      <c r="F223" s="411" t="s">
        <v>498</v>
      </c>
      <c r="G223" s="149"/>
      <c r="H223" s="362"/>
      <c r="I223" s="362"/>
    </row>
    <row r="224" spans="1:13" x14ac:dyDescent="0.25">
      <c r="A224" s="622"/>
      <c r="B224" s="624"/>
      <c r="C224" s="411" t="s">
        <v>696</v>
      </c>
      <c r="D224" s="123"/>
      <c r="E224" s="400">
        <f>E223+1</f>
        <v>23</v>
      </c>
      <c r="F224" s="411" t="s">
        <v>1284</v>
      </c>
      <c r="G224" s="149"/>
      <c r="H224" s="362"/>
    </row>
    <row r="225" spans="1:13" s="184" customFormat="1" x14ac:dyDescent="0.25">
      <c r="A225" s="622"/>
      <c r="B225" s="624"/>
      <c r="C225" s="406" t="s">
        <v>526</v>
      </c>
      <c r="D225" s="123"/>
      <c r="E225" s="400">
        <f>E224+1</f>
        <v>24</v>
      </c>
      <c r="F225" s="411" t="s">
        <v>1285</v>
      </c>
      <c r="G225" s="149"/>
      <c r="H225" s="362"/>
      <c r="I225" s="362"/>
      <c r="J225" s="181"/>
      <c r="K225" s="182"/>
      <c r="L225" s="181"/>
      <c r="M225" s="183"/>
    </row>
    <row r="226" spans="1:13" s="178" customFormat="1" x14ac:dyDescent="0.25">
      <c r="A226" s="622"/>
      <c r="B226" s="624"/>
      <c r="C226" s="404" t="s">
        <v>341</v>
      </c>
      <c r="D226" s="407"/>
      <c r="E226" s="400">
        <f>E225+1</f>
        <v>25</v>
      </c>
      <c r="F226" s="404" t="s">
        <v>35</v>
      </c>
      <c r="G226" s="149"/>
      <c r="H226" s="362"/>
      <c r="I226" s="362"/>
      <c r="J226" s="361"/>
      <c r="K226" s="177"/>
      <c r="L226" s="361"/>
      <c r="M226" s="363"/>
    </row>
    <row r="227" spans="1:13" s="178" customFormat="1" x14ac:dyDescent="0.25">
      <c r="A227" s="622"/>
      <c r="B227" s="624"/>
      <c r="C227" s="404" t="s">
        <v>343</v>
      </c>
      <c r="D227" s="407"/>
      <c r="E227" s="409">
        <f t="shared" si="13"/>
        <v>26</v>
      </c>
      <c r="F227" s="404" t="s">
        <v>498</v>
      </c>
      <c r="G227" s="149"/>
      <c r="H227" s="362"/>
      <c r="I227" s="362"/>
      <c r="J227" s="361"/>
      <c r="K227" s="177"/>
      <c r="L227" s="361"/>
      <c r="M227" s="363"/>
    </row>
    <row r="228" spans="1:13" s="178" customFormat="1" x14ac:dyDescent="0.25">
      <c r="A228" s="622"/>
      <c r="B228" s="624"/>
      <c r="C228" s="404" t="s">
        <v>345</v>
      </c>
      <c r="D228" s="407"/>
      <c r="E228" s="409">
        <f t="shared" si="13"/>
        <v>27</v>
      </c>
      <c r="F228" s="404" t="s">
        <v>498</v>
      </c>
      <c r="G228" s="149"/>
      <c r="H228" s="362"/>
      <c r="I228" s="362"/>
      <c r="J228" s="361"/>
      <c r="K228" s="177"/>
      <c r="L228" s="361"/>
      <c r="M228" s="363"/>
    </row>
    <row r="229" spans="1:13" s="3" customFormat="1" x14ac:dyDescent="0.25">
      <c r="A229" s="621">
        <v>3</v>
      </c>
      <c r="B229" s="623" t="s">
        <v>274</v>
      </c>
      <c r="C229" s="411" t="s">
        <v>506</v>
      </c>
      <c r="D229" s="123"/>
      <c r="E229" s="409">
        <v>1</v>
      </c>
      <c r="F229" s="411" t="s">
        <v>551</v>
      </c>
      <c r="G229" s="149"/>
      <c r="H229" s="362"/>
      <c r="I229" s="362"/>
      <c r="J229" s="365"/>
      <c r="K229" s="4"/>
      <c r="L229" s="365"/>
    </row>
    <row r="230" spans="1:13" x14ac:dyDescent="0.25">
      <c r="A230" s="622"/>
      <c r="B230" s="624"/>
      <c r="C230" s="411" t="s">
        <v>415</v>
      </c>
      <c r="D230" s="123"/>
      <c r="E230" s="409">
        <f>E229+1</f>
        <v>2</v>
      </c>
      <c r="F230" s="411" t="s">
        <v>443</v>
      </c>
      <c r="G230" s="149"/>
      <c r="H230" s="362"/>
      <c r="I230" s="362"/>
    </row>
    <row r="231" spans="1:13" s="3" customFormat="1" x14ac:dyDescent="0.25">
      <c r="A231" s="622"/>
      <c r="B231" s="624"/>
      <c r="C231" s="411" t="s">
        <v>90</v>
      </c>
      <c r="D231" s="123"/>
      <c r="E231" s="409">
        <f t="shared" ref="E231:E241" si="14">E230+1</f>
        <v>3</v>
      </c>
      <c r="F231" s="411" t="s">
        <v>552</v>
      </c>
      <c r="G231" s="149"/>
      <c r="H231" s="362"/>
      <c r="I231" s="362"/>
      <c r="J231" s="365"/>
      <c r="K231" s="4"/>
      <c r="L231" s="365"/>
    </row>
    <row r="232" spans="1:13" s="3" customFormat="1" x14ac:dyDescent="0.25">
      <c r="A232" s="622"/>
      <c r="B232" s="624"/>
      <c r="C232" s="583" t="s">
        <v>490</v>
      </c>
      <c r="D232" s="123"/>
      <c r="E232" s="409">
        <f t="shared" si="14"/>
        <v>4</v>
      </c>
      <c r="F232" s="411" t="s">
        <v>338</v>
      </c>
      <c r="G232" s="149"/>
      <c r="H232" s="362"/>
      <c r="I232" s="362"/>
      <c r="J232" s="365"/>
      <c r="K232" s="4"/>
      <c r="L232" s="365"/>
      <c r="M232" s="367"/>
    </row>
    <row r="233" spans="1:13" s="3" customFormat="1" x14ac:dyDescent="0.25">
      <c r="A233" s="622"/>
      <c r="B233" s="624"/>
      <c r="C233" s="585"/>
      <c r="D233" s="123"/>
      <c r="E233" s="409">
        <f t="shared" si="14"/>
        <v>5</v>
      </c>
      <c r="F233" s="411" t="s">
        <v>342</v>
      </c>
      <c r="G233" s="149"/>
      <c r="H233" s="362"/>
      <c r="I233" s="362"/>
      <c r="J233" s="365"/>
      <c r="K233" s="4"/>
      <c r="L233" s="365"/>
      <c r="M233" s="367"/>
    </row>
    <row r="234" spans="1:13" s="3" customFormat="1" x14ac:dyDescent="0.25">
      <c r="A234" s="622"/>
      <c r="B234" s="624"/>
      <c r="C234" s="406" t="s">
        <v>491</v>
      </c>
      <c r="D234" s="123"/>
      <c r="E234" s="409">
        <f t="shared" si="14"/>
        <v>6</v>
      </c>
      <c r="F234" s="411" t="s">
        <v>1286</v>
      </c>
      <c r="G234" s="149"/>
      <c r="H234" s="362"/>
      <c r="I234" s="362"/>
      <c r="J234" s="365"/>
      <c r="K234" s="4"/>
      <c r="L234" s="365"/>
      <c r="M234" s="367"/>
    </row>
    <row r="235" spans="1:13" x14ac:dyDescent="0.25">
      <c r="A235" s="622"/>
      <c r="B235" s="624"/>
      <c r="C235" s="583" t="s">
        <v>1287</v>
      </c>
      <c r="D235" s="123"/>
      <c r="E235" s="409">
        <f t="shared" si="14"/>
        <v>7</v>
      </c>
      <c r="F235" s="411" t="s">
        <v>338</v>
      </c>
      <c r="G235" s="149"/>
      <c r="H235" s="362"/>
      <c r="I235" s="362"/>
    </row>
    <row r="236" spans="1:13" x14ac:dyDescent="0.25">
      <c r="A236" s="622"/>
      <c r="B236" s="624"/>
      <c r="C236" s="585"/>
      <c r="D236" s="123"/>
      <c r="E236" s="409">
        <f t="shared" si="14"/>
        <v>8</v>
      </c>
      <c r="F236" s="411" t="s">
        <v>342</v>
      </c>
      <c r="G236" s="149"/>
      <c r="H236" s="362"/>
      <c r="I236" s="362"/>
    </row>
    <row r="237" spans="1:13" x14ac:dyDescent="0.25">
      <c r="A237" s="622"/>
      <c r="B237" s="624"/>
      <c r="C237" s="411" t="s">
        <v>696</v>
      </c>
      <c r="D237" s="123"/>
      <c r="E237" s="400">
        <f>E236+1</f>
        <v>9</v>
      </c>
      <c r="F237" s="411" t="s">
        <v>698</v>
      </c>
      <c r="G237" s="149"/>
      <c r="H237" s="362"/>
    </row>
    <row r="238" spans="1:13" s="184" customFormat="1" x14ac:dyDescent="0.25">
      <c r="A238" s="622"/>
      <c r="B238" s="624"/>
      <c r="C238" s="406" t="s">
        <v>526</v>
      </c>
      <c r="D238" s="123"/>
      <c r="E238" s="409">
        <v>10</v>
      </c>
      <c r="F238" s="411" t="s">
        <v>1286</v>
      </c>
      <c r="G238" s="149"/>
      <c r="H238" s="362"/>
      <c r="I238" s="362"/>
      <c r="J238" s="181"/>
      <c r="K238" s="182"/>
      <c r="L238" s="181"/>
      <c r="M238" s="183"/>
    </row>
    <row r="239" spans="1:13" s="178" customFormat="1" x14ac:dyDescent="0.25">
      <c r="A239" s="622"/>
      <c r="B239" s="624"/>
      <c r="C239" s="404" t="s">
        <v>341</v>
      </c>
      <c r="D239" s="407"/>
      <c r="E239" s="400">
        <f>E238+1</f>
        <v>11</v>
      </c>
      <c r="F239" s="404" t="s">
        <v>35</v>
      </c>
      <c r="G239" s="149"/>
      <c r="H239" s="362"/>
      <c r="I239" s="362"/>
      <c r="J239" s="361"/>
      <c r="K239" s="177"/>
      <c r="L239" s="361"/>
      <c r="M239" s="363"/>
    </row>
    <row r="240" spans="1:13" s="178" customFormat="1" x14ac:dyDescent="0.25">
      <c r="A240" s="622"/>
      <c r="B240" s="624"/>
      <c r="C240" s="351" t="s">
        <v>343</v>
      </c>
      <c r="D240" s="354"/>
      <c r="E240" s="360">
        <f t="shared" si="14"/>
        <v>12</v>
      </c>
      <c r="F240" s="351" t="s">
        <v>342</v>
      </c>
      <c r="G240" s="149"/>
      <c r="H240" s="362"/>
      <c r="I240" s="362"/>
      <c r="J240" s="361"/>
      <c r="K240" s="177"/>
      <c r="L240" s="361"/>
      <c r="M240" s="363"/>
    </row>
    <row r="241" spans="1:13" s="178" customFormat="1" x14ac:dyDescent="0.25">
      <c r="A241" s="622"/>
      <c r="B241" s="624"/>
      <c r="C241" s="351" t="s">
        <v>345</v>
      </c>
      <c r="D241" s="354"/>
      <c r="E241" s="360">
        <f t="shared" si="14"/>
        <v>13</v>
      </c>
      <c r="F241" s="351" t="s">
        <v>342</v>
      </c>
      <c r="G241" s="149"/>
      <c r="H241" s="362"/>
      <c r="I241" s="362"/>
      <c r="J241" s="361"/>
      <c r="K241" s="177"/>
      <c r="L241" s="361"/>
      <c r="M241" s="363"/>
    </row>
    <row r="242" spans="1:13" s="2" customFormat="1" x14ac:dyDescent="0.25">
      <c r="A242" s="63" t="s">
        <v>1288</v>
      </c>
      <c r="B242" s="64" t="s">
        <v>449</v>
      </c>
      <c r="C242" s="195"/>
      <c r="D242" s="196"/>
      <c r="E242" s="195"/>
      <c r="F242" s="195"/>
      <c r="G242" s="6"/>
      <c r="H242" s="6"/>
      <c r="I242" s="6"/>
      <c r="J242" s="6"/>
      <c r="K242" s="6"/>
      <c r="L242" s="6"/>
      <c r="M242" s="7"/>
    </row>
    <row r="243" spans="1:13" x14ac:dyDescent="0.25">
      <c r="A243" s="357">
        <v>1</v>
      </c>
      <c r="B243" s="358"/>
      <c r="C243" s="364"/>
      <c r="D243" s="67"/>
      <c r="E243" s="360">
        <v>1</v>
      </c>
      <c r="F243" s="364" t="s">
        <v>264</v>
      </c>
      <c r="G243" s="149"/>
      <c r="H243" s="362"/>
      <c r="I243" s="362"/>
    </row>
    <row r="244" spans="1:13" x14ac:dyDescent="0.25">
      <c r="A244" s="357">
        <v>2</v>
      </c>
      <c r="B244" s="358"/>
      <c r="C244" s="364"/>
      <c r="D244" s="67"/>
      <c r="E244" s="360">
        <v>1</v>
      </c>
      <c r="F244" s="364" t="s">
        <v>450</v>
      </c>
      <c r="G244" s="149"/>
      <c r="H244" s="362"/>
      <c r="I244" s="362"/>
    </row>
    <row r="245" spans="1:13" x14ac:dyDescent="0.25">
      <c r="A245" s="571">
        <v>3</v>
      </c>
      <c r="B245" s="594" t="s">
        <v>103</v>
      </c>
      <c r="C245" s="589" t="s">
        <v>266</v>
      </c>
      <c r="D245" s="67"/>
      <c r="E245" s="360">
        <v>1</v>
      </c>
      <c r="F245" s="364" t="s">
        <v>267</v>
      </c>
      <c r="G245" s="149"/>
      <c r="H245" s="362"/>
      <c r="I245" s="362"/>
    </row>
    <row r="246" spans="1:13" x14ac:dyDescent="0.25">
      <c r="A246" s="572"/>
      <c r="B246" s="595"/>
      <c r="C246" s="591"/>
      <c r="D246" s="67"/>
      <c r="E246" s="360">
        <f t="shared" ref="E246:E250" si="15">E245+1</f>
        <v>2</v>
      </c>
      <c r="F246" s="364" t="s">
        <v>1289</v>
      </c>
      <c r="G246" s="149"/>
      <c r="H246" s="362"/>
      <c r="I246" s="362"/>
    </row>
    <row r="247" spans="1:13" x14ac:dyDescent="0.25">
      <c r="A247" s="572"/>
      <c r="B247" s="595"/>
      <c r="C247" s="589" t="s">
        <v>269</v>
      </c>
      <c r="D247" s="67"/>
      <c r="E247" s="360">
        <v>1</v>
      </c>
      <c r="F247" s="364" t="s">
        <v>267</v>
      </c>
      <c r="G247" s="149"/>
      <c r="H247" s="362"/>
      <c r="I247" s="362"/>
    </row>
    <row r="248" spans="1:13" x14ac:dyDescent="0.25">
      <c r="A248" s="573"/>
      <c r="B248" s="596"/>
      <c r="C248" s="591"/>
      <c r="D248" s="67"/>
      <c r="E248" s="360">
        <f t="shared" si="15"/>
        <v>2</v>
      </c>
      <c r="F248" s="364" t="s">
        <v>270</v>
      </c>
      <c r="G248" s="149"/>
      <c r="H248" s="362"/>
      <c r="I248" s="362"/>
    </row>
    <row r="249" spans="1:13" x14ac:dyDescent="0.25">
      <c r="A249" s="614">
        <v>4</v>
      </c>
      <c r="B249" s="615" t="s">
        <v>1290</v>
      </c>
      <c r="C249" s="364"/>
      <c r="D249" s="67"/>
      <c r="E249" s="360">
        <v>1</v>
      </c>
      <c r="F249" s="364" t="s">
        <v>553</v>
      </c>
      <c r="G249" s="149"/>
      <c r="H249" s="362"/>
      <c r="I249" s="362"/>
    </row>
    <row r="250" spans="1:13" x14ac:dyDescent="0.25">
      <c r="A250" s="614"/>
      <c r="B250" s="615"/>
      <c r="C250" s="364"/>
      <c r="D250" s="67"/>
      <c r="E250" s="360">
        <f t="shared" si="15"/>
        <v>2</v>
      </c>
      <c r="F250" s="364" t="s">
        <v>554</v>
      </c>
      <c r="G250" s="149"/>
      <c r="H250" s="362"/>
      <c r="I250" s="362"/>
    </row>
    <row r="251" spans="1:13" x14ac:dyDescent="0.25">
      <c r="A251" s="571">
        <v>5</v>
      </c>
      <c r="B251" s="583" t="s">
        <v>398</v>
      </c>
      <c r="C251" s="589" t="s">
        <v>200</v>
      </c>
      <c r="D251" s="592" t="s">
        <v>404</v>
      </c>
      <c r="E251" s="360">
        <v>1</v>
      </c>
      <c r="F251" s="364" t="s">
        <v>405</v>
      </c>
      <c r="G251" s="149"/>
      <c r="H251" s="362"/>
      <c r="I251" s="362"/>
    </row>
    <row r="252" spans="1:13" x14ac:dyDescent="0.25">
      <c r="A252" s="572"/>
      <c r="B252" s="584"/>
      <c r="C252" s="590"/>
      <c r="D252" s="593"/>
      <c r="E252" s="360">
        <f t="shared" ref="E252:E265" si="16">E251+1</f>
        <v>2</v>
      </c>
      <c r="F252" s="364" t="s">
        <v>401</v>
      </c>
      <c r="G252" s="149"/>
      <c r="H252" s="362"/>
      <c r="I252" s="362"/>
    </row>
    <row r="253" spans="1:13" x14ac:dyDescent="0.25">
      <c r="A253" s="572"/>
      <c r="B253" s="584"/>
      <c r="C253" s="591"/>
      <c r="D253" s="355" t="s">
        <v>402</v>
      </c>
      <c r="E253" s="360">
        <f>E252+1</f>
        <v>3</v>
      </c>
      <c r="F253" s="364" t="s">
        <v>406</v>
      </c>
      <c r="G253" s="149"/>
      <c r="H253" s="362"/>
      <c r="I253" s="362"/>
    </row>
    <row r="254" spans="1:13" x14ac:dyDescent="0.25">
      <c r="A254" s="572"/>
      <c r="B254" s="584"/>
      <c r="C254" s="589" t="s">
        <v>243</v>
      </c>
      <c r="D254" s="592" t="s">
        <v>399</v>
      </c>
      <c r="E254" s="360">
        <f t="shared" si="16"/>
        <v>4</v>
      </c>
      <c r="F254" s="364" t="s">
        <v>400</v>
      </c>
      <c r="G254" s="149"/>
      <c r="H254" s="362"/>
      <c r="I254" s="362"/>
    </row>
    <row r="255" spans="1:13" x14ac:dyDescent="0.25">
      <c r="A255" s="572"/>
      <c r="B255" s="584"/>
      <c r="C255" s="590"/>
      <c r="D255" s="593"/>
      <c r="E255" s="360">
        <f t="shared" si="16"/>
        <v>5</v>
      </c>
      <c r="F255" s="364" t="s">
        <v>401</v>
      </c>
      <c r="G255" s="149"/>
      <c r="H255" s="362"/>
      <c r="I255" s="362"/>
    </row>
    <row r="256" spans="1:13" x14ac:dyDescent="0.25">
      <c r="A256" s="572"/>
      <c r="B256" s="584"/>
      <c r="C256" s="591"/>
      <c r="D256" s="355" t="s">
        <v>402</v>
      </c>
      <c r="E256" s="360">
        <f>E255+1</f>
        <v>6</v>
      </c>
      <c r="F256" s="364" t="s">
        <v>530</v>
      </c>
      <c r="G256" s="149"/>
      <c r="H256" s="362"/>
      <c r="I256" s="362"/>
    </row>
    <row r="257" spans="1:13" x14ac:dyDescent="0.25">
      <c r="A257" s="572"/>
      <c r="B257" s="584"/>
      <c r="C257" s="583" t="s">
        <v>487</v>
      </c>
      <c r="D257" s="603" t="s">
        <v>404</v>
      </c>
      <c r="E257" s="409">
        <f>E256+1</f>
        <v>7</v>
      </c>
      <c r="F257" s="411" t="s">
        <v>405</v>
      </c>
      <c r="G257" s="149"/>
      <c r="H257" s="362"/>
      <c r="I257" s="362"/>
    </row>
    <row r="258" spans="1:13" x14ac:dyDescent="0.25">
      <c r="A258" s="572"/>
      <c r="B258" s="584"/>
      <c r="C258" s="584"/>
      <c r="D258" s="605"/>
      <c r="E258" s="409">
        <f t="shared" si="16"/>
        <v>8</v>
      </c>
      <c r="F258" s="411" t="s">
        <v>401</v>
      </c>
      <c r="G258" s="149"/>
      <c r="H258" s="362"/>
      <c r="I258" s="362"/>
    </row>
    <row r="259" spans="1:13" x14ac:dyDescent="0.25">
      <c r="A259" s="572"/>
      <c r="B259" s="584"/>
      <c r="C259" s="584"/>
      <c r="D259" s="408" t="s">
        <v>402</v>
      </c>
      <c r="E259" s="409">
        <f t="shared" si="16"/>
        <v>9</v>
      </c>
      <c r="F259" s="411" t="s">
        <v>531</v>
      </c>
      <c r="G259" s="149"/>
      <c r="H259" s="362"/>
      <c r="I259" s="362"/>
    </row>
    <row r="260" spans="1:13" x14ac:dyDescent="0.25">
      <c r="A260" s="572"/>
      <c r="B260" s="584"/>
      <c r="C260" s="583" t="s">
        <v>1291</v>
      </c>
      <c r="D260" s="603" t="s">
        <v>1292</v>
      </c>
      <c r="E260" s="409">
        <f t="shared" si="16"/>
        <v>10</v>
      </c>
      <c r="F260" s="411" t="s">
        <v>1293</v>
      </c>
      <c r="G260" s="149"/>
      <c r="H260" s="362"/>
    </row>
    <row r="261" spans="1:13" x14ac:dyDescent="0.25">
      <c r="A261" s="572"/>
      <c r="B261" s="584"/>
      <c r="C261" s="584"/>
      <c r="D261" s="605"/>
      <c r="E261" s="409">
        <f t="shared" si="16"/>
        <v>11</v>
      </c>
      <c r="F261" s="411" t="s">
        <v>1294</v>
      </c>
      <c r="G261" s="149"/>
      <c r="H261" s="362"/>
    </row>
    <row r="262" spans="1:13" s="183" customFormat="1" x14ac:dyDescent="0.25">
      <c r="A262" s="572"/>
      <c r="B262" s="584"/>
      <c r="C262" s="583" t="s">
        <v>1295</v>
      </c>
      <c r="D262" s="603" t="s">
        <v>399</v>
      </c>
      <c r="E262" s="409">
        <v>12</v>
      </c>
      <c r="F262" s="411" t="s">
        <v>400</v>
      </c>
      <c r="G262" s="149"/>
      <c r="H262" s="362"/>
      <c r="I262" s="362"/>
      <c r="J262" s="181"/>
      <c r="K262" s="182"/>
      <c r="L262" s="181"/>
    </row>
    <row r="263" spans="1:13" s="183" customFormat="1" x14ac:dyDescent="0.25">
      <c r="A263" s="572"/>
      <c r="B263" s="584"/>
      <c r="C263" s="584"/>
      <c r="D263" s="605"/>
      <c r="E263" s="409">
        <f t="shared" si="16"/>
        <v>13</v>
      </c>
      <c r="F263" s="411" t="s">
        <v>401</v>
      </c>
      <c r="G263" s="149"/>
      <c r="H263" s="362"/>
      <c r="I263" s="362"/>
      <c r="J263" s="181"/>
      <c r="K263" s="182"/>
      <c r="L263" s="181"/>
    </row>
    <row r="264" spans="1:13" s="183" customFormat="1" x14ac:dyDescent="0.25">
      <c r="A264" s="572"/>
      <c r="B264" s="584"/>
      <c r="C264" s="584"/>
      <c r="D264" s="603" t="s">
        <v>402</v>
      </c>
      <c r="E264" s="409">
        <f t="shared" si="16"/>
        <v>14</v>
      </c>
      <c r="F264" s="411" t="s">
        <v>533</v>
      </c>
      <c r="G264" s="149"/>
      <c r="H264" s="362"/>
      <c r="I264" s="362"/>
      <c r="J264" s="181"/>
      <c r="K264" s="182"/>
      <c r="L264" s="181"/>
    </row>
    <row r="265" spans="1:13" s="183" customFormat="1" x14ac:dyDescent="0.25">
      <c r="A265" s="573"/>
      <c r="B265" s="585"/>
      <c r="C265" s="585"/>
      <c r="D265" s="605"/>
      <c r="E265" s="409">
        <f t="shared" si="16"/>
        <v>15</v>
      </c>
      <c r="F265" s="411" t="s">
        <v>534</v>
      </c>
      <c r="G265" s="149"/>
      <c r="H265" s="362"/>
      <c r="I265" s="362"/>
      <c r="J265" s="181"/>
      <c r="K265" s="182"/>
      <c r="L265" s="181"/>
    </row>
    <row r="266" spans="1:13" s="3" customFormat="1" x14ac:dyDescent="0.25">
      <c r="A266" s="614">
        <v>6</v>
      </c>
      <c r="B266" s="615" t="s">
        <v>1296</v>
      </c>
      <c r="C266" s="364"/>
      <c r="D266" s="67"/>
      <c r="E266" s="360">
        <v>1</v>
      </c>
      <c r="F266" s="364" t="s">
        <v>272</v>
      </c>
      <c r="G266" s="149"/>
      <c r="H266" s="362"/>
      <c r="I266" s="362"/>
      <c r="J266" s="365"/>
      <c r="K266" s="4"/>
      <c r="L266" s="365"/>
      <c r="M266" s="367"/>
    </row>
    <row r="267" spans="1:13" s="3" customFormat="1" x14ac:dyDescent="0.25">
      <c r="A267" s="614"/>
      <c r="B267" s="615"/>
      <c r="C267" s="364"/>
      <c r="D267" s="67"/>
      <c r="E267" s="360">
        <f>E266+1</f>
        <v>2</v>
      </c>
      <c r="F267" s="364" t="s">
        <v>454</v>
      </c>
      <c r="G267" s="149"/>
      <c r="H267" s="362"/>
      <c r="I267" s="362"/>
      <c r="J267" s="368"/>
      <c r="K267" s="4"/>
      <c r="L267" s="365"/>
      <c r="M267" s="367"/>
    </row>
    <row r="268" spans="1:13" s="3" customFormat="1" x14ac:dyDescent="0.25">
      <c r="A268" s="614"/>
      <c r="B268" s="615"/>
      <c r="C268" s="364"/>
      <c r="D268" s="67"/>
      <c r="E268" s="360">
        <f>E267+1</f>
        <v>3</v>
      </c>
      <c r="F268" s="364" t="s">
        <v>273</v>
      </c>
      <c r="G268" s="149"/>
      <c r="H268" s="362"/>
      <c r="I268" s="362"/>
      <c r="J268" s="365"/>
      <c r="K268" s="4"/>
      <c r="L268" s="365"/>
      <c r="M268" s="367"/>
    </row>
    <row r="269" spans="1:13" s="3" customFormat="1" x14ac:dyDescent="0.25">
      <c r="A269" s="571">
        <v>7</v>
      </c>
      <c r="B269" s="583" t="s">
        <v>274</v>
      </c>
      <c r="C269" s="364"/>
      <c r="D269" s="67"/>
      <c r="E269" s="360">
        <v>1</v>
      </c>
      <c r="F269" s="364" t="s">
        <v>411</v>
      </c>
      <c r="G269" s="149"/>
      <c r="H269" s="362"/>
      <c r="I269" s="362"/>
      <c r="J269" s="365"/>
      <c r="K269" s="4"/>
      <c r="L269" s="365"/>
      <c r="M269" s="367"/>
    </row>
    <row r="270" spans="1:13" s="3" customFormat="1" x14ac:dyDescent="0.25">
      <c r="A270" s="572"/>
      <c r="B270" s="584"/>
      <c r="C270" s="364"/>
      <c r="D270" s="67"/>
      <c r="E270" s="360">
        <f t="shared" ref="E270:E272" si="17">E269+1</f>
        <v>2</v>
      </c>
      <c r="F270" s="364" t="s">
        <v>455</v>
      </c>
      <c r="G270" s="149"/>
      <c r="H270" s="362"/>
      <c r="I270" s="362"/>
      <c r="J270" s="365"/>
      <c r="K270" s="4"/>
      <c r="L270" s="365"/>
      <c r="M270" s="367"/>
    </row>
    <row r="271" spans="1:13" s="3" customFormat="1" x14ac:dyDescent="0.25">
      <c r="A271" s="572"/>
      <c r="B271" s="584"/>
      <c r="C271" s="645" t="s">
        <v>506</v>
      </c>
      <c r="D271" s="67"/>
      <c r="E271" s="360">
        <f t="shared" si="17"/>
        <v>3</v>
      </c>
      <c r="F271" s="364" t="s">
        <v>548</v>
      </c>
      <c r="G271" s="149"/>
      <c r="H271" s="362"/>
      <c r="I271" s="362"/>
      <c r="J271" s="365"/>
      <c r="K271" s="4"/>
      <c r="L271" s="365"/>
      <c r="M271" s="367"/>
    </row>
    <row r="272" spans="1:13" s="3" customFormat="1" x14ac:dyDescent="0.25">
      <c r="A272" s="572"/>
      <c r="B272" s="584"/>
      <c r="C272" s="645"/>
      <c r="D272" s="67"/>
      <c r="E272" s="360">
        <f t="shared" si="17"/>
        <v>4</v>
      </c>
      <c r="F272" s="364" t="s">
        <v>414</v>
      </c>
      <c r="G272" s="149"/>
      <c r="H272" s="362"/>
      <c r="I272" s="362"/>
      <c r="J272" s="365"/>
      <c r="K272" s="4"/>
      <c r="L272" s="365"/>
      <c r="M272" s="367"/>
    </row>
    <row r="273" spans="1:13" s="152" customFormat="1" x14ac:dyDescent="0.25">
      <c r="A273" s="572"/>
      <c r="B273" s="584"/>
      <c r="C273" s="192" t="s">
        <v>1297</v>
      </c>
      <c r="D273" s="193"/>
      <c r="E273" s="194"/>
      <c r="F273" s="192"/>
      <c r="G273" s="57"/>
      <c r="H273" s="58"/>
      <c r="I273" s="58"/>
      <c r="J273" s="58"/>
      <c r="K273" s="151"/>
      <c r="L273" s="58"/>
    </row>
    <row r="274" spans="1:13" s="3" customFormat="1" x14ac:dyDescent="0.25">
      <c r="A274" s="572"/>
      <c r="B274" s="584"/>
      <c r="C274" s="364" t="s">
        <v>1298</v>
      </c>
      <c r="D274" s="67"/>
      <c r="E274" s="349">
        <f>E272+1</f>
        <v>5</v>
      </c>
      <c r="F274" s="364" t="s">
        <v>333</v>
      </c>
      <c r="G274" s="149"/>
      <c r="H274" s="362"/>
      <c r="I274" s="362"/>
      <c r="J274" s="365"/>
      <c r="K274" s="4"/>
      <c r="L274" s="365"/>
      <c r="M274" s="367"/>
    </row>
    <row r="275" spans="1:13" s="3" customFormat="1" x14ac:dyDescent="0.25">
      <c r="A275" s="572"/>
      <c r="B275" s="584"/>
      <c r="C275" s="364" t="s">
        <v>200</v>
      </c>
      <c r="D275" s="67"/>
      <c r="E275" s="349">
        <f t="shared" ref="E275:E285" si="18">E274+1</f>
        <v>6</v>
      </c>
      <c r="F275" s="364" t="s">
        <v>489</v>
      </c>
      <c r="G275" s="149"/>
      <c r="H275" s="362"/>
      <c r="I275" s="362"/>
      <c r="J275" s="365"/>
      <c r="K275" s="4"/>
      <c r="L275" s="365"/>
      <c r="M275" s="367"/>
    </row>
    <row r="276" spans="1:13" s="3" customFormat="1" x14ac:dyDescent="0.25">
      <c r="A276" s="572"/>
      <c r="B276" s="584"/>
      <c r="C276" s="583" t="s">
        <v>490</v>
      </c>
      <c r="D276" s="123"/>
      <c r="E276" s="400">
        <f>E275+1</f>
        <v>7</v>
      </c>
      <c r="F276" s="411" t="s">
        <v>338</v>
      </c>
      <c r="G276" s="149"/>
      <c r="H276" s="362"/>
      <c r="I276" s="362"/>
      <c r="J276" s="365"/>
      <c r="K276" s="4"/>
      <c r="L276" s="365"/>
      <c r="M276" s="367"/>
    </row>
    <row r="277" spans="1:13" s="3" customFormat="1" x14ac:dyDescent="0.25">
      <c r="A277" s="572"/>
      <c r="B277" s="584"/>
      <c r="C277" s="585"/>
      <c r="D277" s="123"/>
      <c r="E277" s="400">
        <f>E276+1</f>
        <v>8</v>
      </c>
      <c r="F277" s="411" t="s">
        <v>336</v>
      </c>
      <c r="G277" s="149"/>
      <c r="H277" s="362"/>
      <c r="I277" s="362"/>
      <c r="J277" s="365"/>
      <c r="K277" s="4"/>
      <c r="L277" s="365"/>
      <c r="M277" s="367"/>
    </row>
    <row r="278" spans="1:13" s="3" customFormat="1" x14ac:dyDescent="0.25">
      <c r="A278" s="572"/>
      <c r="B278" s="584"/>
      <c r="C278" s="406" t="s">
        <v>491</v>
      </c>
      <c r="D278" s="123"/>
      <c r="E278" s="400">
        <f>E277+1</f>
        <v>9</v>
      </c>
      <c r="F278" s="411" t="s">
        <v>1299</v>
      </c>
      <c r="G278" s="149"/>
      <c r="H278" s="362"/>
      <c r="I278" s="362"/>
      <c r="J278" s="365"/>
      <c r="K278" s="4"/>
      <c r="L278" s="365"/>
      <c r="M278" s="367"/>
    </row>
    <row r="279" spans="1:13" x14ac:dyDescent="0.25">
      <c r="A279" s="572"/>
      <c r="B279" s="584"/>
      <c r="C279" s="583" t="s">
        <v>1287</v>
      </c>
      <c r="D279" s="123"/>
      <c r="E279" s="400">
        <f>E278+1</f>
        <v>10</v>
      </c>
      <c r="F279" s="411" t="s">
        <v>338</v>
      </c>
      <c r="G279" s="149"/>
      <c r="H279" s="362"/>
      <c r="I279" s="362"/>
    </row>
    <row r="280" spans="1:13" x14ac:dyDescent="0.25">
      <c r="A280" s="572"/>
      <c r="B280" s="584"/>
      <c r="C280" s="585"/>
      <c r="D280" s="123"/>
      <c r="E280" s="400">
        <f t="shared" si="18"/>
        <v>11</v>
      </c>
      <c r="F280" s="411" t="s">
        <v>336</v>
      </c>
      <c r="G280" s="149"/>
      <c r="H280" s="362"/>
      <c r="I280" s="362"/>
    </row>
    <row r="281" spans="1:13" x14ac:dyDescent="0.25">
      <c r="A281" s="572"/>
      <c r="B281" s="584"/>
      <c r="C281" s="411" t="s">
        <v>696</v>
      </c>
      <c r="D281" s="123"/>
      <c r="E281" s="400">
        <f>E280+1</f>
        <v>12</v>
      </c>
      <c r="F281" s="411" t="s">
        <v>698</v>
      </c>
      <c r="G281" s="149"/>
      <c r="H281" s="362"/>
    </row>
    <row r="282" spans="1:13" s="184" customFormat="1" x14ac:dyDescent="0.25">
      <c r="A282" s="572"/>
      <c r="B282" s="584"/>
      <c r="C282" s="406" t="s">
        <v>526</v>
      </c>
      <c r="D282" s="123"/>
      <c r="E282" s="400">
        <f>E281+1</f>
        <v>13</v>
      </c>
      <c r="F282" s="411" t="s">
        <v>1286</v>
      </c>
      <c r="G282" s="149"/>
      <c r="H282" s="362"/>
      <c r="I282" s="362"/>
      <c r="J282" s="181"/>
      <c r="K282" s="182"/>
      <c r="L282" s="181"/>
      <c r="M282" s="183"/>
    </row>
    <row r="283" spans="1:13" s="178" customFormat="1" x14ac:dyDescent="0.25">
      <c r="A283" s="572"/>
      <c r="B283" s="584"/>
      <c r="C283" s="404" t="s">
        <v>341</v>
      </c>
      <c r="D283" s="407"/>
      <c r="E283" s="400">
        <f>E282+1</f>
        <v>14</v>
      </c>
      <c r="F283" s="404" t="s">
        <v>342</v>
      </c>
      <c r="G283" s="149"/>
      <c r="H283" s="362"/>
      <c r="I283" s="362"/>
      <c r="J283" s="361"/>
      <c r="K283" s="177"/>
      <c r="L283" s="361"/>
      <c r="M283" s="363"/>
    </row>
    <row r="284" spans="1:13" s="178" customFormat="1" x14ac:dyDescent="0.25">
      <c r="A284" s="572"/>
      <c r="B284" s="584"/>
      <c r="C284" s="404" t="s">
        <v>343</v>
      </c>
      <c r="D284" s="407"/>
      <c r="E284" s="400">
        <f t="shared" si="18"/>
        <v>15</v>
      </c>
      <c r="F284" s="404" t="s">
        <v>35</v>
      </c>
      <c r="G284" s="149"/>
      <c r="H284" s="362"/>
      <c r="I284" s="362"/>
      <c r="J284" s="361"/>
      <c r="K284" s="177"/>
      <c r="L284" s="361"/>
      <c r="M284" s="363"/>
    </row>
    <row r="285" spans="1:13" s="178" customFormat="1" x14ac:dyDescent="0.25">
      <c r="A285" s="572"/>
      <c r="B285" s="584"/>
      <c r="C285" s="351" t="s">
        <v>345</v>
      </c>
      <c r="D285" s="354"/>
      <c r="E285" s="349">
        <f t="shared" si="18"/>
        <v>16</v>
      </c>
      <c r="F285" s="351" t="s">
        <v>35</v>
      </c>
      <c r="G285" s="149"/>
      <c r="H285" s="362"/>
      <c r="I285" s="362"/>
      <c r="J285" s="361"/>
      <c r="K285" s="177"/>
      <c r="L285" s="361"/>
      <c r="M285" s="363"/>
    </row>
    <row r="286" spans="1:13" s="152" customFormat="1" ht="28.5" x14ac:dyDescent="0.25">
      <c r="A286" s="572"/>
      <c r="B286" s="584"/>
      <c r="C286" s="192" t="s">
        <v>549</v>
      </c>
      <c r="D286" s="193"/>
      <c r="E286" s="194"/>
      <c r="F286" s="192"/>
      <c r="G286" s="57"/>
      <c r="H286" s="58"/>
      <c r="I286" s="58"/>
      <c r="J286" s="58"/>
      <c r="K286" s="151"/>
      <c r="L286" s="58"/>
    </row>
    <row r="287" spans="1:13" x14ac:dyDescent="0.25">
      <c r="A287" s="572"/>
      <c r="B287" s="584"/>
      <c r="C287" s="364" t="s">
        <v>415</v>
      </c>
      <c r="D287" s="67"/>
      <c r="E287" s="360">
        <f>E285+1</f>
        <v>17</v>
      </c>
      <c r="F287" s="364" t="s">
        <v>443</v>
      </c>
      <c r="G287" s="149"/>
      <c r="H287" s="362"/>
      <c r="I287" s="362"/>
    </row>
    <row r="288" spans="1:13" s="3" customFormat="1" x14ac:dyDescent="0.25">
      <c r="A288" s="572"/>
      <c r="B288" s="584"/>
      <c r="C288" s="364" t="s">
        <v>90</v>
      </c>
      <c r="D288" s="67"/>
      <c r="E288" s="360">
        <f t="shared" ref="E288:E296" si="19">E287+1</f>
        <v>18</v>
      </c>
      <c r="F288" s="364" t="s">
        <v>496</v>
      </c>
      <c r="G288" s="149"/>
      <c r="H288" s="362"/>
      <c r="I288" s="362"/>
      <c r="J288" s="365"/>
      <c r="K288" s="4"/>
      <c r="L288" s="365"/>
    </row>
    <row r="289" spans="1:13" s="3" customFormat="1" x14ac:dyDescent="0.25">
      <c r="A289" s="572"/>
      <c r="B289" s="584"/>
      <c r="C289" s="589" t="s">
        <v>490</v>
      </c>
      <c r="D289" s="67"/>
      <c r="E289" s="360">
        <f t="shared" si="19"/>
        <v>19</v>
      </c>
      <c r="F289" s="364" t="s">
        <v>338</v>
      </c>
      <c r="G289" s="149"/>
      <c r="H289" s="362"/>
      <c r="I289" s="362"/>
      <c r="J289" s="365"/>
      <c r="K289" s="4"/>
      <c r="L289" s="365"/>
      <c r="M289" s="367"/>
    </row>
    <row r="290" spans="1:13" s="3" customFormat="1" x14ac:dyDescent="0.25">
      <c r="A290" s="572"/>
      <c r="B290" s="584"/>
      <c r="C290" s="591"/>
      <c r="D290" s="67"/>
      <c r="E290" s="360">
        <f t="shared" si="19"/>
        <v>20</v>
      </c>
      <c r="F290" s="364" t="s">
        <v>498</v>
      </c>
      <c r="G290" s="149"/>
      <c r="H290" s="362"/>
      <c r="I290" s="362"/>
      <c r="J290" s="365"/>
      <c r="K290" s="4"/>
      <c r="L290" s="365"/>
      <c r="M290" s="367"/>
    </row>
    <row r="291" spans="1:13" s="3" customFormat="1" x14ac:dyDescent="0.25">
      <c r="A291" s="572"/>
      <c r="B291" s="584"/>
      <c r="C291" s="352" t="s">
        <v>491</v>
      </c>
      <c r="D291" s="67"/>
      <c r="E291" s="360">
        <f t="shared" si="19"/>
        <v>21</v>
      </c>
      <c r="F291" s="364" t="s">
        <v>1300</v>
      </c>
      <c r="G291" s="149"/>
      <c r="H291" s="362"/>
      <c r="I291" s="362"/>
      <c r="J291" s="365"/>
      <c r="K291" s="4"/>
      <c r="L291" s="365"/>
      <c r="M291" s="367"/>
    </row>
    <row r="292" spans="1:13" x14ac:dyDescent="0.25">
      <c r="A292" s="572"/>
      <c r="B292" s="584"/>
      <c r="C292" s="589" t="s">
        <v>1221</v>
      </c>
      <c r="D292" s="67"/>
      <c r="E292" s="360">
        <f t="shared" si="19"/>
        <v>22</v>
      </c>
      <c r="F292" s="364" t="s">
        <v>338</v>
      </c>
      <c r="G292" s="149"/>
      <c r="H292" s="362"/>
      <c r="I292" s="362"/>
    </row>
    <row r="293" spans="1:13" x14ac:dyDescent="0.25">
      <c r="A293" s="572"/>
      <c r="B293" s="584"/>
      <c r="C293" s="591"/>
      <c r="D293" s="67"/>
      <c r="E293" s="360">
        <f t="shared" si="19"/>
        <v>23</v>
      </c>
      <c r="F293" s="364" t="s">
        <v>498</v>
      </c>
      <c r="G293" s="149"/>
      <c r="H293" s="362"/>
      <c r="I293" s="362"/>
    </row>
    <row r="294" spans="1:13" s="178" customFormat="1" x14ac:dyDescent="0.25">
      <c r="A294" s="572"/>
      <c r="B294" s="584"/>
      <c r="C294" s="351" t="s">
        <v>341</v>
      </c>
      <c r="D294" s="354"/>
      <c r="E294" s="360">
        <f t="shared" si="19"/>
        <v>24</v>
      </c>
      <c r="F294" s="351" t="s">
        <v>448</v>
      </c>
      <c r="G294" s="149"/>
      <c r="H294" s="362"/>
      <c r="I294" s="362"/>
      <c r="J294" s="361"/>
      <c r="K294" s="177"/>
      <c r="L294" s="361"/>
      <c r="M294" s="363"/>
    </row>
    <row r="295" spans="1:13" s="178" customFormat="1" x14ac:dyDescent="0.25">
      <c r="A295" s="572"/>
      <c r="B295" s="584"/>
      <c r="C295" s="351" t="s">
        <v>343</v>
      </c>
      <c r="D295" s="354"/>
      <c r="E295" s="360">
        <f t="shared" si="19"/>
        <v>25</v>
      </c>
      <c r="F295" s="351" t="s">
        <v>498</v>
      </c>
      <c r="G295" s="149"/>
      <c r="H295" s="362"/>
      <c r="I295" s="362"/>
      <c r="J295" s="361"/>
      <c r="K295" s="177"/>
      <c r="L295" s="361"/>
      <c r="M295" s="363"/>
    </row>
    <row r="296" spans="1:13" s="178" customFormat="1" x14ac:dyDescent="0.25">
      <c r="A296" s="572"/>
      <c r="B296" s="584"/>
      <c r="C296" s="351" t="s">
        <v>345</v>
      </c>
      <c r="D296" s="354"/>
      <c r="E296" s="360">
        <f t="shared" si="19"/>
        <v>26</v>
      </c>
      <c r="F296" s="351" t="s">
        <v>498</v>
      </c>
      <c r="G296" s="149"/>
      <c r="H296" s="362"/>
      <c r="I296" s="362"/>
      <c r="J296" s="361"/>
      <c r="K296" s="177"/>
      <c r="L296" s="361"/>
      <c r="M296" s="363"/>
    </row>
    <row r="297" spans="1:13" s="3" customFormat="1" x14ac:dyDescent="0.25">
      <c r="A297" s="646">
        <v>8</v>
      </c>
      <c r="B297" s="660" t="s">
        <v>555</v>
      </c>
      <c r="C297" s="67" t="s">
        <v>43</v>
      </c>
      <c r="D297" s="67"/>
      <c r="E297" s="360">
        <v>1</v>
      </c>
      <c r="F297" s="364" t="s">
        <v>156</v>
      </c>
      <c r="G297" s="149"/>
      <c r="H297" s="362"/>
      <c r="I297" s="362"/>
      <c r="J297" s="365"/>
      <c r="K297" s="4"/>
      <c r="L297" s="365"/>
      <c r="M297" s="367"/>
    </row>
    <row r="298" spans="1:13" s="3" customFormat="1" x14ac:dyDescent="0.25">
      <c r="A298" s="646"/>
      <c r="B298" s="660"/>
      <c r="C298" s="67" t="s">
        <v>45</v>
      </c>
      <c r="D298" s="67"/>
      <c r="E298" s="360">
        <f>E297+1</f>
        <v>2</v>
      </c>
      <c r="F298" s="364">
        <v>1</v>
      </c>
      <c r="G298" s="149"/>
      <c r="H298" s="362"/>
      <c r="I298" s="362"/>
      <c r="J298" s="365"/>
      <c r="K298" s="4"/>
      <c r="L298" s="365"/>
      <c r="M298" s="367"/>
    </row>
    <row r="299" spans="1:13" s="3" customFormat="1" x14ac:dyDescent="0.25">
      <c r="A299" s="646"/>
      <c r="B299" s="660"/>
      <c r="C299" s="67" t="s">
        <v>457</v>
      </c>
      <c r="D299" s="67"/>
      <c r="E299" s="360">
        <f t="shared" ref="E299:E305" si="20">E298+1</f>
        <v>3</v>
      </c>
      <c r="F299" s="364" t="s">
        <v>556</v>
      </c>
      <c r="G299" s="149"/>
      <c r="H299" s="362"/>
      <c r="I299" s="362"/>
      <c r="J299" s="365"/>
      <c r="K299" s="4"/>
      <c r="L299" s="365"/>
      <c r="M299" s="367"/>
    </row>
    <row r="300" spans="1:13" s="3" customFormat="1" x14ac:dyDescent="0.25">
      <c r="A300" s="646"/>
      <c r="B300" s="660"/>
      <c r="C300" s="67" t="s">
        <v>422</v>
      </c>
      <c r="D300" s="67"/>
      <c r="E300" s="360">
        <f t="shared" si="20"/>
        <v>4</v>
      </c>
      <c r="F300" s="364" t="s">
        <v>6</v>
      </c>
      <c r="G300" s="149"/>
      <c r="H300" s="362"/>
      <c r="I300" s="362"/>
      <c r="J300" s="365"/>
      <c r="K300" s="4"/>
      <c r="L300" s="365"/>
      <c r="M300" s="367"/>
    </row>
    <row r="301" spans="1:13" s="3" customFormat="1" x14ac:dyDescent="0.25">
      <c r="A301" s="646"/>
      <c r="B301" s="660"/>
      <c r="C301" s="67" t="s">
        <v>200</v>
      </c>
      <c r="D301" s="67"/>
      <c r="E301" s="360">
        <f t="shared" si="20"/>
        <v>5</v>
      </c>
      <c r="F301" s="364" t="s">
        <v>1301</v>
      </c>
      <c r="G301" s="149"/>
      <c r="H301" s="362"/>
      <c r="I301" s="362"/>
      <c r="J301" s="365"/>
      <c r="K301" s="4"/>
      <c r="L301" s="365"/>
      <c r="M301" s="367"/>
    </row>
    <row r="302" spans="1:13" s="3" customFormat="1" x14ac:dyDescent="0.25">
      <c r="A302" s="646"/>
      <c r="B302" s="660"/>
      <c r="C302" s="67" t="s">
        <v>243</v>
      </c>
      <c r="D302" s="67"/>
      <c r="E302" s="360">
        <f t="shared" si="20"/>
        <v>6</v>
      </c>
      <c r="F302" s="364" t="s">
        <v>1301</v>
      </c>
      <c r="G302" s="149"/>
      <c r="H302" s="362"/>
      <c r="I302" s="362"/>
      <c r="J302" s="365"/>
      <c r="K302" s="4"/>
      <c r="L302" s="365"/>
      <c r="M302" s="367"/>
    </row>
    <row r="303" spans="1:13" s="3" customFormat="1" x14ac:dyDescent="0.25">
      <c r="A303" s="646"/>
      <c r="B303" s="660"/>
      <c r="C303" s="67" t="s">
        <v>328</v>
      </c>
      <c r="D303" s="67"/>
      <c r="E303" s="360">
        <f t="shared" si="20"/>
        <v>7</v>
      </c>
      <c r="F303" s="364" t="s">
        <v>1302</v>
      </c>
      <c r="G303" s="149"/>
      <c r="H303" s="362"/>
      <c r="I303" s="362"/>
      <c r="J303" s="365"/>
      <c r="K303" s="4"/>
      <c r="L303" s="365"/>
      <c r="M303" s="367"/>
    </row>
    <row r="304" spans="1:13" s="3" customFormat="1" x14ac:dyDescent="0.25">
      <c r="A304" s="646"/>
      <c r="B304" s="660"/>
      <c r="C304" s="67" t="s">
        <v>1303</v>
      </c>
      <c r="D304" s="67"/>
      <c r="E304" s="360">
        <f t="shared" si="20"/>
        <v>8</v>
      </c>
      <c r="F304" s="364" t="s">
        <v>1302</v>
      </c>
      <c r="G304" s="149"/>
      <c r="H304" s="362"/>
      <c r="I304" s="362"/>
      <c r="J304" s="365"/>
      <c r="K304" s="4"/>
      <c r="L304" s="365"/>
      <c r="M304" s="367"/>
    </row>
    <row r="305" spans="1:13" s="3" customFormat="1" x14ac:dyDescent="0.25">
      <c r="A305" s="646"/>
      <c r="B305" s="660"/>
      <c r="C305" s="123" t="s">
        <v>1304</v>
      </c>
      <c r="D305" s="123"/>
      <c r="E305" s="409">
        <f t="shared" si="20"/>
        <v>9</v>
      </c>
      <c r="F305" s="411" t="s">
        <v>460</v>
      </c>
      <c r="G305" s="149"/>
      <c r="H305" s="362"/>
      <c r="I305" s="362"/>
      <c r="J305" s="365"/>
      <c r="K305" s="4"/>
      <c r="L305" s="365"/>
      <c r="M305" s="367"/>
    </row>
    <row r="306" spans="1:13" s="3" customFormat="1" x14ac:dyDescent="0.25">
      <c r="A306" s="646"/>
      <c r="B306" s="660"/>
      <c r="C306" s="123" t="s">
        <v>1305</v>
      </c>
      <c r="D306" s="123"/>
      <c r="E306" s="409">
        <f>E305+1</f>
        <v>10</v>
      </c>
      <c r="F306" s="411" t="s">
        <v>423</v>
      </c>
      <c r="G306" s="149"/>
      <c r="H306" s="362"/>
      <c r="I306" s="362"/>
      <c r="J306" s="365"/>
      <c r="K306" s="4"/>
      <c r="L306" s="365"/>
      <c r="M306" s="367"/>
    </row>
    <row r="307" spans="1:13" s="185" customFormat="1" x14ac:dyDescent="0.25">
      <c r="A307" s="646"/>
      <c r="B307" s="660"/>
      <c r="C307" s="411" t="s">
        <v>697</v>
      </c>
      <c r="D307" s="123"/>
      <c r="E307" s="400">
        <f>E306+1</f>
        <v>11</v>
      </c>
      <c r="F307" s="411" t="s">
        <v>1272</v>
      </c>
      <c r="G307" s="149"/>
      <c r="H307" s="362"/>
      <c r="I307" s="365"/>
      <c r="J307" s="139"/>
      <c r="K307" s="179"/>
      <c r="L307" s="139"/>
      <c r="M307" s="120"/>
    </row>
    <row r="308" spans="1:13" s="184" customFormat="1" x14ac:dyDescent="0.25">
      <c r="A308" s="646"/>
      <c r="B308" s="660"/>
      <c r="C308" s="406" t="s">
        <v>543</v>
      </c>
      <c r="D308" s="123"/>
      <c r="E308" s="409">
        <f t="shared" ref="E308:E313" si="21">E307+1</f>
        <v>12</v>
      </c>
      <c r="F308" s="411" t="s">
        <v>1272</v>
      </c>
      <c r="G308" s="149"/>
      <c r="H308" s="362"/>
      <c r="I308" s="362"/>
      <c r="J308" s="181"/>
      <c r="K308" s="182"/>
      <c r="L308" s="181"/>
      <c r="M308" s="183"/>
    </row>
    <row r="309" spans="1:13" s="3" customFormat="1" x14ac:dyDescent="0.25">
      <c r="A309" s="646"/>
      <c r="B309" s="660"/>
      <c r="C309" s="123" t="s">
        <v>37</v>
      </c>
      <c r="D309" s="123"/>
      <c r="E309" s="409">
        <f t="shared" si="21"/>
        <v>13</v>
      </c>
      <c r="F309" s="411" t="s">
        <v>460</v>
      </c>
      <c r="G309" s="149"/>
      <c r="H309" s="362"/>
      <c r="I309" s="362"/>
      <c r="J309" s="365"/>
      <c r="K309" s="4"/>
      <c r="L309" s="365"/>
      <c r="M309" s="367"/>
    </row>
    <row r="310" spans="1:13" s="3" customFormat="1" x14ac:dyDescent="0.25">
      <c r="A310" s="646"/>
      <c r="B310" s="660"/>
      <c r="C310" s="123" t="s">
        <v>38</v>
      </c>
      <c r="D310" s="123"/>
      <c r="E310" s="409">
        <f t="shared" si="21"/>
        <v>14</v>
      </c>
      <c r="F310" s="411" t="s">
        <v>460</v>
      </c>
      <c r="G310" s="149"/>
      <c r="H310" s="362"/>
      <c r="I310" s="362"/>
      <c r="J310" s="365"/>
      <c r="K310" s="4"/>
      <c r="L310" s="365"/>
      <c r="M310" s="367"/>
    </row>
    <row r="311" spans="1:13" s="3" customFormat="1" x14ac:dyDescent="0.25">
      <c r="A311" s="646"/>
      <c r="B311" s="660"/>
      <c r="C311" s="123" t="s">
        <v>39</v>
      </c>
      <c r="D311" s="123"/>
      <c r="E311" s="409">
        <f t="shared" si="21"/>
        <v>15</v>
      </c>
      <c r="F311" s="411" t="s">
        <v>460</v>
      </c>
      <c r="G311" s="149"/>
      <c r="H311" s="362"/>
      <c r="I311" s="362"/>
      <c r="J311" s="365"/>
      <c r="K311" s="4"/>
      <c r="L311" s="365"/>
      <c r="M311" s="367"/>
    </row>
    <row r="312" spans="1:13" s="3" customFormat="1" x14ac:dyDescent="0.25">
      <c r="A312" s="646"/>
      <c r="B312" s="660"/>
      <c r="C312" s="67" t="s">
        <v>40</v>
      </c>
      <c r="D312" s="67"/>
      <c r="E312" s="360">
        <f t="shared" si="21"/>
        <v>16</v>
      </c>
      <c r="F312" s="364" t="s">
        <v>1306</v>
      </c>
      <c r="G312" s="149"/>
      <c r="H312" s="362"/>
      <c r="I312" s="362"/>
      <c r="J312" s="365"/>
      <c r="K312" s="4"/>
      <c r="L312" s="365"/>
      <c r="M312" s="367"/>
    </row>
    <row r="313" spans="1:13" s="3" customFormat="1" x14ac:dyDescent="0.25">
      <c r="A313" s="646"/>
      <c r="B313" s="660"/>
      <c r="C313" s="67" t="s">
        <v>41</v>
      </c>
      <c r="D313" s="67"/>
      <c r="E313" s="360">
        <f t="shared" si="21"/>
        <v>17</v>
      </c>
      <c r="F313" s="364" t="s">
        <v>462</v>
      </c>
      <c r="G313" s="149"/>
      <c r="H313" s="362"/>
      <c r="I313" s="362"/>
      <c r="J313" s="365"/>
      <c r="K313" s="4"/>
      <c r="L313" s="365"/>
      <c r="M313" s="367"/>
    </row>
    <row r="314" spans="1:13" s="3" customFormat="1" x14ac:dyDescent="0.25">
      <c r="A314" s="621">
        <v>9</v>
      </c>
      <c r="B314" s="640" t="s">
        <v>1277</v>
      </c>
      <c r="C314" s="364"/>
      <c r="D314" s="67"/>
      <c r="E314" s="360">
        <v>1</v>
      </c>
      <c r="F314" s="364" t="s">
        <v>272</v>
      </c>
      <c r="G314" s="149"/>
      <c r="H314" s="362"/>
      <c r="I314" s="362"/>
      <c r="J314" s="367"/>
      <c r="K314" s="4"/>
      <c r="L314" s="365"/>
      <c r="M314" s="367"/>
    </row>
    <row r="315" spans="1:13" s="3" customFormat="1" x14ac:dyDescent="0.25">
      <c r="A315" s="622"/>
      <c r="B315" s="641"/>
      <c r="C315" s="364"/>
      <c r="D315" s="67"/>
      <c r="E315" s="360">
        <f>E314+1</f>
        <v>2</v>
      </c>
      <c r="F315" s="364" t="s">
        <v>454</v>
      </c>
      <c r="G315" s="149"/>
      <c r="H315" s="362"/>
      <c r="I315" s="362"/>
      <c r="J315" s="368"/>
      <c r="K315" s="4"/>
      <c r="L315" s="365"/>
      <c r="M315" s="367"/>
    </row>
    <row r="316" spans="1:13" s="3" customFormat="1" x14ac:dyDescent="0.25">
      <c r="A316" s="622"/>
      <c r="B316" s="641"/>
      <c r="C316" s="364"/>
      <c r="D316" s="67"/>
      <c r="E316" s="360">
        <f>E315+1</f>
        <v>3</v>
      </c>
      <c r="F316" s="364" t="s">
        <v>464</v>
      </c>
      <c r="G316" s="149"/>
      <c r="H316" s="362"/>
      <c r="I316" s="362"/>
      <c r="J316" s="365"/>
      <c r="K316" s="4"/>
      <c r="L316" s="365"/>
      <c r="M316" s="367"/>
    </row>
    <row r="317" spans="1:13" s="3" customFormat="1" x14ac:dyDescent="0.25">
      <c r="A317" s="625"/>
      <c r="B317" s="647"/>
      <c r="C317" s="364"/>
      <c r="D317" s="67"/>
      <c r="E317" s="360">
        <f>E316+1</f>
        <v>4</v>
      </c>
      <c r="F317" s="364" t="s">
        <v>273</v>
      </c>
      <c r="G317" s="149"/>
      <c r="H317" s="362"/>
      <c r="I317" s="362"/>
      <c r="J317" s="365"/>
      <c r="K317" s="4"/>
      <c r="L317" s="365"/>
      <c r="M317" s="367"/>
    </row>
    <row r="318" spans="1:13" s="2" customFormat="1" x14ac:dyDescent="0.25">
      <c r="A318" s="5" t="s">
        <v>1307</v>
      </c>
      <c r="B318" s="64" t="s">
        <v>465</v>
      </c>
      <c r="C318" s="195"/>
      <c r="D318" s="196"/>
      <c r="E318" s="195"/>
      <c r="F318" s="195"/>
      <c r="G318" s="6"/>
      <c r="H318" s="6"/>
      <c r="I318" s="6"/>
      <c r="J318" s="6"/>
      <c r="K318" s="6"/>
      <c r="L318" s="6"/>
      <c r="M318" s="7"/>
    </row>
    <row r="319" spans="1:13" x14ac:dyDescent="0.25">
      <c r="A319" s="365">
        <v>1</v>
      </c>
      <c r="C319" s="364"/>
      <c r="D319" s="67"/>
      <c r="E319" s="360">
        <v>1</v>
      </c>
      <c r="F319" s="364" t="s">
        <v>264</v>
      </c>
      <c r="G319" s="149"/>
      <c r="H319" s="362"/>
      <c r="I319" s="362"/>
    </row>
    <row r="320" spans="1:13" x14ac:dyDescent="0.25">
      <c r="A320" s="365">
        <v>2</v>
      </c>
      <c r="C320" s="364"/>
      <c r="D320" s="67"/>
      <c r="E320" s="360">
        <v>1</v>
      </c>
      <c r="F320" s="364" t="s">
        <v>466</v>
      </c>
      <c r="G320" s="149"/>
      <c r="H320" s="362"/>
      <c r="I320" s="362"/>
    </row>
    <row r="321" spans="1:13" x14ac:dyDescent="0.25">
      <c r="A321" s="621">
        <v>3</v>
      </c>
      <c r="B321" s="640" t="s">
        <v>103</v>
      </c>
      <c r="C321" s="589" t="s">
        <v>266</v>
      </c>
      <c r="D321" s="67"/>
      <c r="E321" s="360">
        <v>1</v>
      </c>
      <c r="F321" s="364" t="s">
        <v>267</v>
      </c>
      <c r="G321" s="149"/>
      <c r="H321" s="362"/>
      <c r="I321" s="362"/>
    </row>
    <row r="322" spans="1:13" x14ac:dyDescent="0.25">
      <c r="A322" s="622"/>
      <c r="B322" s="641"/>
      <c r="C322" s="591"/>
      <c r="D322" s="67"/>
      <c r="E322" s="360">
        <f t="shared" ref="E322:E324" si="22">E321+1</f>
        <v>2</v>
      </c>
      <c r="F322" s="364" t="s">
        <v>1308</v>
      </c>
      <c r="G322" s="149"/>
      <c r="H322" s="362"/>
      <c r="I322" s="362"/>
    </row>
    <row r="323" spans="1:13" x14ac:dyDescent="0.25">
      <c r="A323" s="622"/>
      <c r="B323" s="641"/>
      <c r="C323" s="589" t="s">
        <v>269</v>
      </c>
      <c r="D323" s="67"/>
      <c r="E323" s="360">
        <v>1</v>
      </c>
      <c r="F323" s="364" t="s">
        <v>267</v>
      </c>
      <c r="G323" s="149"/>
      <c r="H323" s="362"/>
      <c r="I323" s="362"/>
    </row>
    <row r="324" spans="1:13" x14ac:dyDescent="0.25">
      <c r="A324" s="625"/>
      <c r="B324" s="647"/>
      <c r="C324" s="591"/>
      <c r="D324" s="67"/>
      <c r="E324" s="360">
        <f t="shared" si="22"/>
        <v>2</v>
      </c>
      <c r="F324" s="364" t="s">
        <v>270</v>
      </c>
      <c r="G324" s="149"/>
      <c r="H324" s="362"/>
      <c r="I324" s="362"/>
    </row>
    <row r="325" spans="1:13" x14ac:dyDescent="0.25">
      <c r="A325" s="365">
        <v>4</v>
      </c>
      <c r="B325" s="367" t="s">
        <v>1309</v>
      </c>
      <c r="C325" s="364"/>
      <c r="D325" s="67"/>
      <c r="E325" s="360">
        <v>1</v>
      </c>
      <c r="F325" s="364" t="s">
        <v>557</v>
      </c>
      <c r="G325" s="149"/>
      <c r="H325" s="362"/>
      <c r="I325" s="362"/>
    </row>
    <row r="326" spans="1:13" s="3" customFormat="1" x14ac:dyDescent="0.25">
      <c r="A326" s="646">
        <v>6</v>
      </c>
      <c r="B326" s="648" t="s">
        <v>1310</v>
      </c>
      <c r="C326" s="364"/>
      <c r="D326" s="67"/>
      <c r="E326" s="360">
        <v>1</v>
      </c>
      <c r="F326" s="364" t="s">
        <v>272</v>
      </c>
      <c r="G326" s="149"/>
      <c r="H326" s="362"/>
      <c r="I326" s="362"/>
      <c r="J326" s="365"/>
      <c r="K326" s="4"/>
      <c r="L326" s="365"/>
      <c r="M326" s="367"/>
    </row>
    <row r="327" spans="1:13" s="3" customFormat="1" x14ac:dyDescent="0.25">
      <c r="A327" s="646"/>
      <c r="B327" s="648"/>
      <c r="C327" s="364"/>
      <c r="D327" s="67"/>
      <c r="E327" s="360">
        <f>E326+1</f>
        <v>2</v>
      </c>
      <c r="F327" s="364" t="s">
        <v>472</v>
      </c>
      <c r="G327" s="149"/>
      <c r="H327" s="362"/>
      <c r="I327" s="362"/>
      <c r="J327" s="368"/>
      <c r="K327" s="4"/>
      <c r="L327" s="365"/>
      <c r="M327" s="367"/>
    </row>
    <row r="328" spans="1:13" s="3" customFormat="1" x14ac:dyDescent="0.25">
      <c r="A328" s="646"/>
      <c r="B328" s="648"/>
      <c r="C328" s="364"/>
      <c r="D328" s="67"/>
      <c r="E328" s="360">
        <f>E327+1</f>
        <v>3</v>
      </c>
      <c r="F328" s="364" t="s">
        <v>273</v>
      </c>
      <c r="G328" s="149"/>
      <c r="H328" s="362"/>
      <c r="I328" s="362"/>
      <c r="J328" s="365"/>
      <c r="K328" s="4"/>
      <c r="L328" s="365"/>
      <c r="M328" s="367"/>
    </row>
    <row r="329" spans="1:13" s="3" customFormat="1" x14ac:dyDescent="0.25">
      <c r="A329" s="621">
        <v>5</v>
      </c>
      <c r="B329" s="623" t="s">
        <v>274</v>
      </c>
      <c r="C329" s="364"/>
      <c r="D329" s="67"/>
      <c r="E329" s="360">
        <v>1</v>
      </c>
      <c r="F329" s="364" t="s">
        <v>411</v>
      </c>
      <c r="G329" s="149"/>
      <c r="H329" s="362"/>
      <c r="I329" s="362"/>
      <c r="J329" s="365"/>
      <c r="K329" s="4"/>
      <c r="L329" s="365"/>
      <c r="M329" s="367"/>
    </row>
    <row r="330" spans="1:13" s="3" customFormat="1" x14ac:dyDescent="0.25">
      <c r="A330" s="622"/>
      <c r="B330" s="624"/>
      <c r="C330" s="364"/>
      <c r="D330" s="67"/>
      <c r="E330" s="360">
        <f t="shared" ref="E330:E332" si="23">E329+1</f>
        <v>2</v>
      </c>
      <c r="F330" s="364" t="s">
        <v>473</v>
      </c>
      <c r="G330" s="149"/>
      <c r="H330" s="362"/>
      <c r="I330" s="362"/>
      <c r="J330" s="365"/>
      <c r="K330" s="4"/>
      <c r="L330" s="365"/>
      <c r="M330" s="367"/>
    </row>
    <row r="331" spans="1:13" s="3" customFormat="1" x14ac:dyDescent="0.25">
      <c r="A331" s="622"/>
      <c r="B331" s="624"/>
      <c r="C331" s="645" t="s">
        <v>506</v>
      </c>
      <c r="D331" s="67"/>
      <c r="E331" s="360">
        <f t="shared" si="23"/>
        <v>3</v>
      </c>
      <c r="F331" s="364" t="s">
        <v>548</v>
      </c>
      <c r="G331" s="149"/>
      <c r="H331" s="362"/>
      <c r="I331" s="362"/>
      <c r="J331" s="365"/>
      <c r="K331" s="4"/>
      <c r="L331" s="365"/>
      <c r="M331" s="367"/>
    </row>
    <row r="332" spans="1:13" s="3" customFormat="1" x14ac:dyDescent="0.25">
      <c r="A332" s="622"/>
      <c r="B332" s="624"/>
      <c r="C332" s="645"/>
      <c r="D332" s="67"/>
      <c r="E332" s="360">
        <f t="shared" si="23"/>
        <v>4</v>
      </c>
      <c r="F332" s="364" t="s">
        <v>414</v>
      </c>
      <c r="G332" s="149"/>
      <c r="H332" s="362"/>
      <c r="I332" s="362"/>
      <c r="J332" s="365"/>
      <c r="K332" s="4"/>
      <c r="L332" s="365"/>
      <c r="M332" s="367"/>
    </row>
    <row r="333" spans="1:13" s="152" customFormat="1" x14ac:dyDescent="0.25">
      <c r="A333" s="622"/>
      <c r="B333" s="624"/>
      <c r="C333" s="192" t="s">
        <v>1311</v>
      </c>
      <c r="D333" s="193"/>
      <c r="E333" s="194"/>
      <c r="F333" s="192"/>
      <c r="G333" s="57"/>
      <c r="H333" s="58"/>
      <c r="I333" s="58"/>
      <c r="J333" s="58"/>
      <c r="K333" s="151"/>
      <c r="L333" s="58"/>
    </row>
    <row r="334" spans="1:13" s="3" customFormat="1" x14ac:dyDescent="0.25">
      <c r="A334" s="622"/>
      <c r="B334" s="624"/>
      <c r="C334" s="364" t="s">
        <v>1312</v>
      </c>
      <c r="D334" s="67"/>
      <c r="E334" s="349">
        <f>E332+1</f>
        <v>5</v>
      </c>
      <c r="F334" s="364" t="s">
        <v>333</v>
      </c>
      <c r="G334" s="149"/>
      <c r="H334" s="362"/>
      <c r="I334" s="362"/>
      <c r="J334" s="365"/>
      <c r="K334" s="4"/>
      <c r="L334" s="365"/>
      <c r="M334" s="367"/>
    </row>
    <row r="335" spans="1:13" s="3" customFormat="1" x14ac:dyDescent="0.25">
      <c r="A335" s="622"/>
      <c r="B335" s="624"/>
      <c r="C335" s="364" t="s">
        <v>200</v>
      </c>
      <c r="D335" s="67"/>
      <c r="E335" s="349">
        <f t="shared" ref="E335:E345" si="24">E334+1</f>
        <v>6</v>
      </c>
      <c r="F335" s="364" t="s">
        <v>489</v>
      </c>
      <c r="G335" s="149"/>
      <c r="H335" s="362"/>
      <c r="I335" s="362"/>
      <c r="J335" s="365"/>
      <c r="K335" s="4"/>
      <c r="L335" s="365"/>
      <c r="M335" s="367"/>
    </row>
    <row r="336" spans="1:13" s="3" customFormat="1" x14ac:dyDescent="0.25">
      <c r="A336" s="622"/>
      <c r="B336" s="624"/>
      <c r="C336" s="583" t="s">
        <v>490</v>
      </c>
      <c r="D336" s="123"/>
      <c r="E336" s="400">
        <f>E335+1</f>
        <v>7</v>
      </c>
      <c r="F336" s="411" t="s">
        <v>338</v>
      </c>
      <c r="G336" s="149"/>
      <c r="H336" s="362"/>
      <c r="I336" s="362"/>
      <c r="J336" s="365"/>
      <c r="K336" s="4"/>
      <c r="L336" s="365"/>
      <c r="M336" s="367"/>
    </row>
    <row r="337" spans="1:13" s="3" customFormat="1" x14ac:dyDescent="0.25">
      <c r="A337" s="622"/>
      <c r="B337" s="624"/>
      <c r="C337" s="585"/>
      <c r="D337" s="123"/>
      <c r="E337" s="400">
        <f>E336+1</f>
        <v>8</v>
      </c>
      <c r="F337" s="411" t="s">
        <v>336</v>
      </c>
      <c r="G337" s="149"/>
      <c r="H337" s="362"/>
      <c r="I337" s="362"/>
      <c r="J337" s="365"/>
      <c r="K337" s="4"/>
      <c r="L337" s="365"/>
      <c r="M337" s="367"/>
    </row>
    <row r="338" spans="1:13" s="3" customFormat="1" x14ac:dyDescent="0.25">
      <c r="A338" s="622"/>
      <c r="B338" s="624"/>
      <c r="C338" s="406" t="s">
        <v>491</v>
      </c>
      <c r="D338" s="123"/>
      <c r="E338" s="400">
        <f>E337+1</f>
        <v>9</v>
      </c>
      <c r="F338" s="411" t="s">
        <v>1313</v>
      </c>
      <c r="G338" s="149"/>
      <c r="H338" s="362"/>
      <c r="I338" s="362"/>
      <c r="J338" s="365"/>
      <c r="K338" s="4"/>
      <c r="L338" s="365"/>
      <c r="M338" s="367"/>
    </row>
    <row r="339" spans="1:13" x14ac:dyDescent="0.25">
      <c r="A339" s="622"/>
      <c r="B339" s="624"/>
      <c r="C339" s="583" t="s">
        <v>1314</v>
      </c>
      <c r="D339" s="123"/>
      <c r="E339" s="400">
        <f>E338+1</f>
        <v>10</v>
      </c>
      <c r="F339" s="411" t="s">
        <v>338</v>
      </c>
      <c r="G339" s="149"/>
      <c r="H339" s="362"/>
      <c r="I339" s="362"/>
    </row>
    <row r="340" spans="1:13" x14ac:dyDescent="0.25">
      <c r="A340" s="622"/>
      <c r="B340" s="624"/>
      <c r="C340" s="585"/>
      <c r="D340" s="123"/>
      <c r="E340" s="400">
        <f t="shared" si="24"/>
        <v>11</v>
      </c>
      <c r="F340" s="411" t="s">
        <v>336</v>
      </c>
      <c r="G340" s="149"/>
      <c r="H340" s="362"/>
      <c r="I340" s="362"/>
    </row>
    <row r="341" spans="1:13" x14ac:dyDescent="0.25">
      <c r="A341" s="622"/>
      <c r="B341" s="624"/>
      <c r="C341" s="411" t="s">
        <v>696</v>
      </c>
      <c r="D341" s="123"/>
      <c r="E341" s="400">
        <f>E340+1</f>
        <v>12</v>
      </c>
      <c r="F341" s="411" t="s">
        <v>698</v>
      </c>
      <c r="G341" s="149"/>
      <c r="H341" s="362"/>
    </row>
    <row r="342" spans="1:13" s="184" customFormat="1" x14ac:dyDescent="0.25">
      <c r="A342" s="622"/>
      <c r="B342" s="624"/>
      <c r="C342" s="406" t="s">
        <v>526</v>
      </c>
      <c r="D342" s="123"/>
      <c r="E342" s="400">
        <f>E341+1</f>
        <v>13</v>
      </c>
      <c r="F342" s="411" t="s">
        <v>492</v>
      </c>
      <c r="G342" s="149"/>
      <c r="H342" s="362"/>
      <c r="I342" s="362"/>
      <c r="J342" s="181"/>
      <c r="K342" s="182"/>
      <c r="L342" s="181"/>
      <c r="M342" s="183"/>
    </row>
    <row r="343" spans="1:13" s="178" customFormat="1" x14ac:dyDescent="0.25">
      <c r="A343" s="622"/>
      <c r="B343" s="624"/>
      <c r="C343" s="404" t="s">
        <v>341</v>
      </c>
      <c r="D343" s="407"/>
      <c r="E343" s="400">
        <f t="shared" si="24"/>
        <v>14</v>
      </c>
      <c r="F343" s="404" t="s">
        <v>342</v>
      </c>
      <c r="G343" s="149"/>
      <c r="H343" s="362"/>
      <c r="I343" s="362"/>
      <c r="J343" s="361"/>
      <c r="K343" s="177"/>
      <c r="L343" s="361"/>
      <c r="M343" s="363"/>
    </row>
    <row r="344" spans="1:13" s="178" customFormat="1" x14ac:dyDescent="0.25">
      <c r="A344" s="622"/>
      <c r="B344" s="624"/>
      <c r="C344" s="404" t="s">
        <v>343</v>
      </c>
      <c r="D344" s="407"/>
      <c r="E344" s="400">
        <f t="shared" si="24"/>
        <v>15</v>
      </c>
      <c r="F344" s="404" t="s">
        <v>494</v>
      </c>
      <c r="G344" s="149"/>
      <c r="H344" s="362"/>
      <c r="I344" s="362"/>
      <c r="J344" s="361"/>
      <c r="K344" s="177"/>
      <c r="L344" s="361"/>
      <c r="M344" s="363"/>
    </row>
    <row r="345" spans="1:13" s="178" customFormat="1" x14ac:dyDescent="0.25">
      <c r="A345" s="622"/>
      <c r="B345" s="624"/>
      <c r="C345" s="351" t="s">
        <v>345</v>
      </c>
      <c r="D345" s="354"/>
      <c r="E345" s="349">
        <f t="shared" si="24"/>
        <v>16</v>
      </c>
      <c r="F345" s="351" t="s">
        <v>35</v>
      </c>
      <c r="G345" s="149"/>
      <c r="H345" s="362"/>
      <c r="I345" s="362"/>
      <c r="J345" s="361"/>
      <c r="K345" s="177"/>
      <c r="L345" s="361"/>
      <c r="M345" s="363"/>
    </row>
    <row r="346" spans="1:13" s="152" customFormat="1" ht="28.5" x14ac:dyDescent="0.25">
      <c r="A346" s="622"/>
      <c r="B346" s="624"/>
      <c r="C346" s="192" t="s">
        <v>549</v>
      </c>
      <c r="D346" s="193"/>
      <c r="E346" s="194"/>
      <c r="F346" s="192"/>
      <c r="G346" s="57"/>
      <c r="H346" s="58"/>
      <c r="I346" s="58"/>
      <c r="J346" s="58"/>
      <c r="K346" s="151"/>
      <c r="L346" s="58"/>
    </row>
    <row r="347" spans="1:13" x14ac:dyDescent="0.25">
      <c r="A347" s="622"/>
      <c r="B347" s="624"/>
      <c r="C347" s="364" t="s">
        <v>415</v>
      </c>
      <c r="D347" s="67"/>
      <c r="E347" s="360">
        <f>E345+1</f>
        <v>17</v>
      </c>
      <c r="F347" s="364" t="s">
        <v>443</v>
      </c>
      <c r="G347" s="149"/>
      <c r="H347" s="362"/>
      <c r="I347" s="362"/>
    </row>
    <row r="348" spans="1:13" s="3" customFormat="1" x14ac:dyDescent="0.25">
      <c r="A348" s="622"/>
      <c r="B348" s="624"/>
      <c r="C348" s="364" t="s">
        <v>90</v>
      </c>
      <c r="D348" s="67"/>
      <c r="E348" s="360">
        <f t="shared" ref="E348:E358" si="25">E347+1</f>
        <v>18</v>
      </c>
      <c r="F348" s="364" t="s">
        <v>496</v>
      </c>
      <c r="G348" s="149"/>
      <c r="H348" s="362"/>
      <c r="I348" s="362"/>
      <c r="J348" s="365"/>
      <c r="K348" s="4"/>
      <c r="L348" s="365"/>
    </row>
    <row r="349" spans="1:13" s="3" customFormat="1" x14ac:dyDescent="0.25">
      <c r="A349" s="622"/>
      <c r="B349" s="624"/>
      <c r="C349" s="583" t="s">
        <v>490</v>
      </c>
      <c r="D349" s="123"/>
      <c r="E349" s="409">
        <f t="shared" si="25"/>
        <v>19</v>
      </c>
      <c r="F349" s="411" t="s">
        <v>338</v>
      </c>
      <c r="G349" s="149"/>
      <c r="H349" s="362"/>
      <c r="I349" s="362"/>
      <c r="J349" s="365"/>
      <c r="K349" s="4"/>
      <c r="L349" s="365"/>
      <c r="M349" s="367"/>
    </row>
    <row r="350" spans="1:13" s="3" customFormat="1" x14ac:dyDescent="0.25">
      <c r="A350" s="622"/>
      <c r="B350" s="624"/>
      <c r="C350" s="585"/>
      <c r="D350" s="123"/>
      <c r="E350" s="409">
        <f t="shared" si="25"/>
        <v>20</v>
      </c>
      <c r="F350" s="411" t="s">
        <v>498</v>
      </c>
      <c r="G350" s="149"/>
      <c r="H350" s="362"/>
      <c r="I350" s="362"/>
      <c r="J350" s="365"/>
      <c r="K350" s="4"/>
      <c r="L350" s="365"/>
      <c r="M350" s="367"/>
    </row>
    <row r="351" spans="1:13" s="3" customFormat="1" x14ac:dyDescent="0.25">
      <c r="A351" s="622"/>
      <c r="B351" s="624"/>
      <c r="C351" s="406" t="s">
        <v>491</v>
      </c>
      <c r="D351" s="123"/>
      <c r="E351" s="409">
        <f t="shared" si="25"/>
        <v>21</v>
      </c>
      <c r="F351" s="411" t="s">
        <v>1315</v>
      </c>
      <c r="G351" s="149"/>
      <c r="H351" s="362"/>
      <c r="I351" s="362"/>
      <c r="J351" s="365"/>
      <c r="K351" s="4"/>
      <c r="L351" s="365"/>
      <c r="M351" s="367"/>
    </row>
    <row r="352" spans="1:13" x14ac:dyDescent="0.25">
      <c r="A352" s="622"/>
      <c r="B352" s="624"/>
      <c r="C352" s="583" t="s">
        <v>1287</v>
      </c>
      <c r="D352" s="123"/>
      <c r="E352" s="409">
        <f t="shared" si="25"/>
        <v>22</v>
      </c>
      <c r="F352" s="411" t="s">
        <v>338</v>
      </c>
      <c r="G352" s="149"/>
      <c r="H352" s="362"/>
      <c r="I352" s="362"/>
    </row>
    <row r="353" spans="1:13" x14ac:dyDescent="0.25">
      <c r="A353" s="622"/>
      <c r="B353" s="624"/>
      <c r="C353" s="585"/>
      <c r="D353" s="123"/>
      <c r="E353" s="409">
        <f t="shared" si="25"/>
        <v>23</v>
      </c>
      <c r="F353" s="411" t="s">
        <v>498</v>
      </c>
      <c r="G353" s="149"/>
      <c r="H353" s="362"/>
      <c r="I353" s="362"/>
    </row>
    <row r="354" spans="1:13" x14ac:dyDescent="0.25">
      <c r="A354" s="622"/>
      <c r="B354" s="624"/>
      <c r="C354" s="411" t="s">
        <v>696</v>
      </c>
      <c r="D354" s="123"/>
      <c r="E354" s="400">
        <f>E353+1</f>
        <v>24</v>
      </c>
      <c r="F354" s="411" t="s">
        <v>698</v>
      </c>
      <c r="G354" s="149"/>
      <c r="H354" s="362"/>
    </row>
    <row r="355" spans="1:13" s="184" customFormat="1" x14ac:dyDescent="0.25">
      <c r="A355" s="622"/>
      <c r="B355" s="624"/>
      <c r="C355" s="406" t="s">
        <v>526</v>
      </c>
      <c r="D355" s="123"/>
      <c r="E355" s="400">
        <f>E354+1</f>
        <v>25</v>
      </c>
      <c r="F355" s="411" t="s">
        <v>1223</v>
      </c>
      <c r="G355" s="149"/>
      <c r="H355" s="362"/>
      <c r="I355" s="362"/>
      <c r="J355" s="181"/>
      <c r="K355" s="182"/>
      <c r="L355" s="181"/>
      <c r="M355" s="183"/>
    </row>
    <row r="356" spans="1:13" s="178" customFormat="1" x14ac:dyDescent="0.25">
      <c r="A356" s="622"/>
      <c r="B356" s="624"/>
      <c r="C356" s="404" t="s">
        <v>341</v>
      </c>
      <c r="D356" s="407"/>
      <c r="E356" s="409">
        <f t="shared" si="25"/>
        <v>26</v>
      </c>
      <c r="F356" s="404" t="s">
        <v>448</v>
      </c>
      <c r="G356" s="149"/>
      <c r="H356" s="362"/>
      <c r="I356" s="362"/>
      <c r="J356" s="361"/>
      <c r="K356" s="177"/>
      <c r="L356" s="361"/>
      <c r="M356" s="363"/>
    </row>
    <row r="357" spans="1:13" s="178" customFormat="1" x14ac:dyDescent="0.25">
      <c r="A357" s="622"/>
      <c r="B357" s="624"/>
      <c r="C357" s="404" t="s">
        <v>343</v>
      </c>
      <c r="D357" s="407"/>
      <c r="E357" s="409">
        <f t="shared" si="25"/>
        <v>27</v>
      </c>
      <c r="F357" s="404" t="s">
        <v>342</v>
      </c>
      <c r="G357" s="149"/>
      <c r="H357" s="362"/>
      <c r="I357" s="362"/>
      <c r="J357" s="361"/>
      <c r="K357" s="177"/>
      <c r="L357" s="361"/>
      <c r="M357" s="363"/>
    </row>
    <row r="358" spans="1:13" s="178" customFormat="1" x14ac:dyDescent="0.25">
      <c r="A358" s="622"/>
      <c r="B358" s="624"/>
      <c r="C358" s="404" t="s">
        <v>345</v>
      </c>
      <c r="D358" s="407"/>
      <c r="E358" s="409">
        <f t="shared" si="25"/>
        <v>28</v>
      </c>
      <c r="F358" s="404" t="s">
        <v>342</v>
      </c>
      <c r="G358" s="149"/>
      <c r="H358" s="362"/>
      <c r="I358" s="362"/>
      <c r="J358" s="361"/>
      <c r="K358" s="177"/>
      <c r="L358" s="361"/>
      <c r="M358" s="363"/>
    </row>
    <row r="359" spans="1:13" s="3" customFormat="1" x14ac:dyDescent="0.25">
      <c r="A359" s="646">
        <v>6</v>
      </c>
      <c r="B359" s="660" t="s">
        <v>558</v>
      </c>
      <c r="C359" s="123" t="s">
        <v>43</v>
      </c>
      <c r="D359" s="123"/>
      <c r="E359" s="357">
        <v>1</v>
      </c>
      <c r="F359" s="359" t="s">
        <v>475</v>
      </c>
      <c r="G359" s="149"/>
      <c r="H359" s="362"/>
      <c r="I359" s="362"/>
      <c r="J359" s="365"/>
      <c r="K359" s="4"/>
      <c r="L359" s="365"/>
      <c r="M359" s="367"/>
    </row>
    <row r="360" spans="1:13" s="3" customFormat="1" x14ac:dyDescent="0.25">
      <c r="A360" s="646"/>
      <c r="B360" s="660"/>
      <c r="C360" s="123" t="s">
        <v>45</v>
      </c>
      <c r="D360" s="123"/>
      <c r="E360" s="357">
        <f>E359+1</f>
        <v>2</v>
      </c>
      <c r="F360" s="359">
        <v>1</v>
      </c>
      <c r="G360" s="149"/>
      <c r="H360" s="362"/>
      <c r="I360" s="362"/>
      <c r="J360" s="365"/>
      <c r="K360" s="4"/>
      <c r="L360" s="365"/>
      <c r="M360" s="367"/>
    </row>
    <row r="361" spans="1:13" s="3" customFormat="1" x14ac:dyDescent="0.25">
      <c r="A361" s="646"/>
      <c r="B361" s="660"/>
      <c r="C361" s="123" t="s">
        <v>476</v>
      </c>
      <c r="D361" s="123"/>
      <c r="E361" s="357">
        <f>E360+1</f>
        <v>3</v>
      </c>
      <c r="F361" s="359" t="s">
        <v>556</v>
      </c>
      <c r="G361" s="149"/>
      <c r="H361" s="362"/>
      <c r="I361" s="362"/>
      <c r="J361" s="365"/>
      <c r="K361" s="4"/>
      <c r="L361" s="365"/>
      <c r="M361" s="367"/>
    </row>
    <row r="362" spans="1:13" s="3" customFormat="1" x14ac:dyDescent="0.25">
      <c r="A362" s="621">
        <v>7</v>
      </c>
      <c r="B362" s="640" t="s">
        <v>1316</v>
      </c>
      <c r="C362" s="359"/>
      <c r="D362" s="123"/>
      <c r="E362" s="357">
        <v>1</v>
      </c>
      <c r="F362" s="359" t="s">
        <v>272</v>
      </c>
      <c r="G362" s="149"/>
      <c r="H362" s="362"/>
      <c r="I362" s="362"/>
      <c r="J362" s="367"/>
      <c r="K362" s="4"/>
      <c r="L362" s="365"/>
      <c r="M362" s="367"/>
    </row>
    <row r="363" spans="1:13" s="3" customFormat="1" x14ac:dyDescent="0.25">
      <c r="A363" s="622"/>
      <c r="B363" s="641"/>
      <c r="C363" s="359"/>
      <c r="D363" s="123"/>
      <c r="E363" s="357">
        <f>E362+1</f>
        <v>2</v>
      </c>
      <c r="F363" s="359" t="s">
        <v>472</v>
      </c>
      <c r="G363" s="149"/>
      <c r="H363" s="362"/>
      <c r="I363" s="362"/>
      <c r="J363" s="368"/>
      <c r="K363" s="4"/>
      <c r="L363" s="365"/>
      <c r="M363" s="367"/>
    </row>
    <row r="364" spans="1:13" s="3" customFormat="1" x14ac:dyDescent="0.25">
      <c r="A364" s="622"/>
      <c r="B364" s="641"/>
      <c r="C364" s="359"/>
      <c r="D364" s="123"/>
      <c r="E364" s="357">
        <f>E363+1</f>
        <v>3</v>
      </c>
      <c r="F364" s="359" t="s">
        <v>477</v>
      </c>
      <c r="G364" s="149"/>
      <c r="H364" s="362"/>
      <c r="I364" s="362"/>
      <c r="J364" s="365"/>
      <c r="K364" s="4"/>
      <c r="L364" s="365"/>
      <c r="M364" s="367"/>
    </row>
    <row r="365" spans="1:13" s="3" customFormat="1" x14ac:dyDescent="0.25">
      <c r="A365" s="625"/>
      <c r="B365" s="647"/>
      <c r="C365" s="359"/>
      <c r="D365" s="123"/>
      <c r="E365" s="357">
        <f>E364+1</f>
        <v>4</v>
      </c>
      <c r="F365" s="359" t="s">
        <v>273</v>
      </c>
      <c r="G365" s="149"/>
      <c r="H365" s="362"/>
      <c r="I365" s="362"/>
      <c r="J365" s="365"/>
      <c r="K365" s="4"/>
      <c r="L365" s="365"/>
      <c r="M365" s="367"/>
    </row>
    <row r="366" spans="1:13" x14ac:dyDescent="0.25">
      <c r="G366" s="144"/>
    </row>
    <row r="367" spans="1:13" x14ac:dyDescent="0.25">
      <c r="G367" s="144"/>
    </row>
    <row r="368" spans="1:13" x14ac:dyDescent="0.25">
      <c r="G368" s="144"/>
    </row>
    <row r="369" spans="1:12" x14ac:dyDescent="0.25">
      <c r="G369" s="144"/>
    </row>
    <row r="370" spans="1:12" x14ac:dyDescent="0.25">
      <c r="G370" s="144"/>
    </row>
    <row r="374" spans="1:12" x14ac:dyDescent="0.25">
      <c r="A374" s="367"/>
      <c r="C374" s="367"/>
      <c r="D374" s="367"/>
      <c r="E374" s="367"/>
      <c r="F374" s="367"/>
      <c r="G374" s="367"/>
      <c r="H374" s="367"/>
      <c r="I374" s="367"/>
      <c r="J374" s="367"/>
      <c r="K374" s="367"/>
      <c r="L374" s="367"/>
    </row>
    <row r="375" spans="1:12" x14ac:dyDescent="0.25">
      <c r="A375" s="367"/>
      <c r="C375" s="367"/>
      <c r="D375" s="367"/>
      <c r="E375" s="367"/>
      <c r="F375" s="367"/>
      <c r="G375" s="367"/>
      <c r="H375" s="367"/>
      <c r="I375" s="367"/>
      <c r="J375" s="367"/>
      <c r="K375" s="367"/>
      <c r="L375" s="367"/>
    </row>
    <row r="376" spans="1:12" x14ac:dyDescent="0.25">
      <c r="A376" s="367"/>
      <c r="C376" s="367"/>
      <c r="D376" s="367"/>
      <c r="E376" s="367"/>
      <c r="F376" s="367"/>
      <c r="G376" s="367"/>
      <c r="H376" s="367"/>
      <c r="I376" s="367"/>
      <c r="J376" s="367"/>
      <c r="K376" s="367"/>
      <c r="L376" s="367"/>
    </row>
    <row r="377" spans="1:12" x14ac:dyDescent="0.25">
      <c r="A377" s="367"/>
      <c r="C377" s="367"/>
      <c r="D377" s="367"/>
      <c r="E377" s="367"/>
      <c r="F377" s="367"/>
      <c r="G377" s="367"/>
      <c r="H377" s="367"/>
      <c r="I377" s="367"/>
      <c r="J377" s="367"/>
      <c r="K377" s="367"/>
      <c r="L377" s="367"/>
    </row>
  </sheetData>
  <mergeCells count="145">
    <mergeCell ref="A359:A361"/>
    <mergeCell ref="B359:B361"/>
    <mergeCell ref="A362:A365"/>
    <mergeCell ref="B362:B365"/>
    <mergeCell ref="A329:A358"/>
    <mergeCell ref="B329:B358"/>
    <mergeCell ref="C331:C332"/>
    <mergeCell ref="C336:C337"/>
    <mergeCell ref="C339:C340"/>
    <mergeCell ref="C349:C350"/>
    <mergeCell ref="C352:C353"/>
    <mergeCell ref="A321:A324"/>
    <mergeCell ref="B321:B324"/>
    <mergeCell ref="C321:C322"/>
    <mergeCell ref="C323:C324"/>
    <mergeCell ref="A326:A328"/>
    <mergeCell ref="B326:B328"/>
    <mergeCell ref="C289:C290"/>
    <mergeCell ref="C292:C293"/>
    <mergeCell ref="A297:A313"/>
    <mergeCell ref="B297:B313"/>
    <mergeCell ref="A314:A317"/>
    <mergeCell ref="B314:B317"/>
    <mergeCell ref="C262:C265"/>
    <mergeCell ref="D262:D263"/>
    <mergeCell ref="D264:D265"/>
    <mergeCell ref="A266:A268"/>
    <mergeCell ref="B266:B268"/>
    <mergeCell ref="A269:A296"/>
    <mergeCell ref="B269:B296"/>
    <mergeCell ref="C271:C272"/>
    <mergeCell ref="C276:C277"/>
    <mergeCell ref="C279:C280"/>
    <mergeCell ref="A251:A265"/>
    <mergeCell ref="B251:B265"/>
    <mergeCell ref="C251:C253"/>
    <mergeCell ref="D251:D252"/>
    <mergeCell ref="C254:C256"/>
    <mergeCell ref="D254:D255"/>
    <mergeCell ref="C257:C259"/>
    <mergeCell ref="D257:D258"/>
    <mergeCell ref="C260:C261"/>
    <mergeCell ref="D260:D261"/>
    <mergeCell ref="A245:A248"/>
    <mergeCell ref="B245:B248"/>
    <mergeCell ref="C245:C246"/>
    <mergeCell ref="C247:C248"/>
    <mergeCell ref="A249:A250"/>
    <mergeCell ref="B249:B250"/>
    <mergeCell ref="C206:C207"/>
    <mergeCell ref="C209:C210"/>
    <mergeCell ref="C219:C220"/>
    <mergeCell ref="C222:C223"/>
    <mergeCell ref="A229:A241"/>
    <mergeCell ref="B229:B241"/>
    <mergeCell ref="C232:C233"/>
    <mergeCell ref="C235:C236"/>
    <mergeCell ref="A193:A196"/>
    <mergeCell ref="B193:B196"/>
    <mergeCell ref="A198:A199"/>
    <mergeCell ref="B198:B199"/>
    <mergeCell ref="A200:A228"/>
    <mergeCell ref="B200:B228"/>
    <mergeCell ref="A161:A175"/>
    <mergeCell ref="B161:B175"/>
    <mergeCell ref="C166:C167"/>
    <mergeCell ref="C169:C170"/>
    <mergeCell ref="A176:A192"/>
    <mergeCell ref="B176:B192"/>
    <mergeCell ref="C152:C155"/>
    <mergeCell ref="D152:D153"/>
    <mergeCell ref="D154:D155"/>
    <mergeCell ref="C156:C157"/>
    <mergeCell ref="A158:A160"/>
    <mergeCell ref="B158:B160"/>
    <mergeCell ref="A140:A157"/>
    <mergeCell ref="B140:B157"/>
    <mergeCell ref="C140:C142"/>
    <mergeCell ref="D140:D141"/>
    <mergeCell ref="C143:C145"/>
    <mergeCell ref="D143:D144"/>
    <mergeCell ref="C146:C149"/>
    <mergeCell ref="D146:D147"/>
    <mergeCell ref="D148:D149"/>
    <mergeCell ref="C150:C151"/>
    <mergeCell ref="D150:D151"/>
    <mergeCell ref="A117:A131"/>
    <mergeCell ref="B117:B131"/>
    <mergeCell ref="C122:C123"/>
    <mergeCell ref="C125:C126"/>
    <mergeCell ref="A135:A138"/>
    <mergeCell ref="B135:B138"/>
    <mergeCell ref="C135:C136"/>
    <mergeCell ref="C137:C138"/>
    <mergeCell ref="A102:A104"/>
    <mergeCell ref="B102:B104"/>
    <mergeCell ref="A105:A115"/>
    <mergeCell ref="B105:B115"/>
    <mergeCell ref="C105:C106"/>
    <mergeCell ref="C107:C108"/>
    <mergeCell ref="C109:C110"/>
    <mergeCell ref="C111:C115"/>
    <mergeCell ref="A87:A95"/>
    <mergeCell ref="B87:B95"/>
    <mergeCell ref="C87:C88"/>
    <mergeCell ref="C89:C90"/>
    <mergeCell ref="C92:C95"/>
    <mergeCell ref="A97:A101"/>
    <mergeCell ref="B97:B101"/>
    <mergeCell ref="C98:C99"/>
    <mergeCell ref="C100:C101"/>
    <mergeCell ref="A79:A83"/>
    <mergeCell ref="B79:B83"/>
    <mergeCell ref="C80:C81"/>
    <mergeCell ref="C82:C83"/>
    <mergeCell ref="A84:A86"/>
    <mergeCell ref="B84:B86"/>
    <mergeCell ref="A70:A71"/>
    <mergeCell ref="B70:B71"/>
    <mergeCell ref="A72:A73"/>
    <mergeCell ref="B72:B73"/>
    <mergeCell ref="A76:A77"/>
    <mergeCell ref="B76:B77"/>
    <mergeCell ref="A65:A66"/>
    <mergeCell ref="B65:B66"/>
    <mergeCell ref="A68:A69"/>
    <mergeCell ref="B68:B69"/>
    <mergeCell ref="A56:A63"/>
    <mergeCell ref="B56:B63"/>
    <mergeCell ref="C56:C57"/>
    <mergeCell ref="C58:C59"/>
    <mergeCell ref="C61:C63"/>
    <mergeCell ref="C40:C41"/>
    <mergeCell ref="C43:C44"/>
    <mergeCell ref="A50:A52"/>
    <mergeCell ref="B50:B52"/>
    <mergeCell ref="A53:A55"/>
    <mergeCell ref="B53:B55"/>
    <mergeCell ref="A4:A49"/>
    <mergeCell ref="B4:B49"/>
    <mergeCell ref="C11:C12"/>
    <mergeCell ref="C13:C14"/>
    <mergeCell ref="C15:C16"/>
    <mergeCell ref="C27:C28"/>
    <mergeCell ref="C30:C31"/>
  </mergeCells>
  <phoneticPr fontId="4"/>
  <conditionalFormatting sqref="G1:G3 G197">
    <cfRule type="expression" dxfId="472" priority="70">
      <formula>AND($E1&gt;0,$G1="")</formula>
    </cfRule>
  </conditionalFormatting>
  <conditionalFormatting sqref="F1">
    <cfRule type="expression" dxfId="471" priority="69">
      <formula>AND($E1&gt;0,$G1="")</formula>
    </cfRule>
  </conditionalFormatting>
  <conditionalFormatting sqref="G371:G1048215">
    <cfRule type="expression" dxfId="470" priority="71">
      <formula>AND($E372&gt;0,$G371="")</formula>
    </cfRule>
  </conditionalFormatting>
  <conditionalFormatting sqref="G242 G78">
    <cfRule type="expression" dxfId="469" priority="68">
      <formula>AND($E78&gt;0,$G78="")</formula>
    </cfRule>
  </conditionalFormatting>
  <conditionalFormatting sqref="G64">
    <cfRule type="expression" dxfId="468" priority="67">
      <formula>AND($E64&gt;0,$G64="")</formula>
    </cfRule>
  </conditionalFormatting>
  <conditionalFormatting sqref="G96">
    <cfRule type="expression" dxfId="467" priority="66">
      <formula>AND($E96&gt;0,$G96="")</formula>
    </cfRule>
  </conditionalFormatting>
  <conditionalFormatting sqref="G132">
    <cfRule type="expression" dxfId="466" priority="65">
      <formula>AND($E132&gt;0,$G132="")</formula>
    </cfRule>
  </conditionalFormatting>
  <conditionalFormatting sqref="G318">
    <cfRule type="expression" dxfId="465" priority="64">
      <formula>AND($E318&gt;0,$G318="")</formula>
    </cfRule>
  </conditionalFormatting>
  <conditionalFormatting sqref="G116">
    <cfRule type="expression" dxfId="464" priority="63">
      <formula>AND($E116&gt;0,$G116="")</formula>
    </cfRule>
  </conditionalFormatting>
  <conditionalFormatting sqref="G366">
    <cfRule type="expression" dxfId="463" priority="62">
      <formula>AND($E366&gt;0,$G366="")</formula>
    </cfRule>
  </conditionalFormatting>
  <conditionalFormatting sqref="G367">
    <cfRule type="expression" dxfId="462" priority="61">
      <formula>AND($E367&gt;0,$G367="")</formula>
    </cfRule>
  </conditionalFormatting>
  <conditionalFormatting sqref="G368">
    <cfRule type="expression" dxfId="461" priority="60">
      <formula>AND($E368&gt;0,$G368="")</formula>
    </cfRule>
  </conditionalFormatting>
  <conditionalFormatting sqref="G369">
    <cfRule type="expression" dxfId="460" priority="59">
      <formula>AND($E369&gt;0,$G369="")</formula>
    </cfRule>
  </conditionalFormatting>
  <conditionalFormatting sqref="G370">
    <cfRule type="expression" dxfId="459" priority="58">
      <formula>AND($E370&gt;0,$G370="")</formula>
    </cfRule>
  </conditionalFormatting>
  <conditionalFormatting sqref="G1048520:G1048576">
    <cfRule type="expression" dxfId="458" priority="72">
      <formula>AND(#REF!&gt;0,$G1048520="")</formula>
    </cfRule>
  </conditionalFormatting>
  <conditionalFormatting sqref="G22">
    <cfRule type="expression" dxfId="457" priority="57">
      <formula>AND($E22&gt;0,$G22="")</formula>
    </cfRule>
  </conditionalFormatting>
  <conditionalFormatting sqref="G4:G7">
    <cfRule type="expression" dxfId="456" priority="56">
      <formula>AND($E4&gt;0,$G4="")</formula>
    </cfRule>
  </conditionalFormatting>
  <conditionalFormatting sqref="G243:G259">
    <cfRule type="expression" dxfId="455" priority="55">
      <formula>AND($E243&gt;0,$G243="")</formula>
    </cfRule>
  </conditionalFormatting>
  <conditionalFormatting sqref="G1048516:G1048519">
    <cfRule type="expression" dxfId="454" priority="73">
      <formula>AND($E215&gt;0,$G1048516="")</formula>
    </cfRule>
  </conditionalFormatting>
  <conditionalFormatting sqref="G341">
    <cfRule type="expression" dxfId="453" priority="54">
      <formula>AND($E341&gt;0,$G341="")</formula>
    </cfRule>
  </conditionalFormatting>
  <conditionalFormatting sqref="G354">
    <cfRule type="expression" dxfId="452" priority="53">
      <formula>AND($E354&gt;0,$G354="")</formula>
    </cfRule>
  </conditionalFormatting>
  <conditionalFormatting sqref="G307">
    <cfRule type="expression" dxfId="451" priority="52">
      <formula>AND($E307&gt;0,$G307="")</formula>
    </cfRule>
  </conditionalFormatting>
  <conditionalFormatting sqref="G281">
    <cfRule type="expression" dxfId="450" priority="51">
      <formula>AND($E281&gt;0,$G281="")</formula>
    </cfRule>
  </conditionalFormatting>
  <conditionalFormatting sqref="G260">
    <cfRule type="expression" dxfId="449" priority="50">
      <formula>AND($E260&gt;0,$G260="")</formula>
    </cfRule>
  </conditionalFormatting>
  <conditionalFormatting sqref="G261">
    <cfRule type="expression" dxfId="448" priority="49">
      <formula>AND($E261&gt;0,$G261="")</formula>
    </cfRule>
  </conditionalFormatting>
  <conditionalFormatting sqref="G237">
    <cfRule type="expression" dxfId="447" priority="48">
      <formula>AND($E237&gt;0,$G237="")</formula>
    </cfRule>
  </conditionalFormatting>
  <conditionalFormatting sqref="G224">
    <cfRule type="expression" dxfId="446" priority="47">
      <formula>AND($E224&gt;0,$G224="")</formula>
    </cfRule>
  </conditionalFormatting>
  <conditionalFormatting sqref="G211">
    <cfRule type="expression" dxfId="445" priority="46">
      <formula>AND($E211&gt;0,$G211="")</formula>
    </cfRule>
  </conditionalFormatting>
  <conditionalFormatting sqref="G186">
    <cfRule type="expression" dxfId="444" priority="45">
      <formula>AND($E186&gt;0,$G186="")</formula>
    </cfRule>
  </conditionalFormatting>
  <conditionalFormatting sqref="G171">
    <cfRule type="expression" dxfId="443" priority="44">
      <formula>AND($E171&gt;0,$G171="")</formula>
    </cfRule>
  </conditionalFormatting>
  <conditionalFormatting sqref="G150">
    <cfRule type="expression" dxfId="442" priority="43">
      <formula>AND($E150&gt;0,$G150="")</formula>
    </cfRule>
  </conditionalFormatting>
  <conditionalFormatting sqref="G151">
    <cfRule type="expression" dxfId="441" priority="42">
      <formula>AND($E151&gt;0,$G151="")</formula>
    </cfRule>
  </conditionalFormatting>
  <conditionalFormatting sqref="G127">
    <cfRule type="expression" dxfId="440" priority="41">
      <formula>AND($E127&gt;0,$G127="")</formula>
    </cfRule>
  </conditionalFormatting>
  <conditionalFormatting sqref="G45">
    <cfRule type="expression" dxfId="439" priority="40">
      <formula>AND($E45&gt;0,$G45="")</formula>
    </cfRule>
  </conditionalFormatting>
  <conditionalFormatting sqref="G32">
    <cfRule type="expression" dxfId="438" priority="39">
      <formula>AND($E32&gt;0,$G32="")</formula>
    </cfRule>
  </conditionalFormatting>
  <conditionalFormatting sqref="G21">
    <cfRule type="expression" dxfId="437" priority="38">
      <formula>AND($E21&gt;0,$G21="")</formula>
    </cfRule>
  </conditionalFormatting>
  <conditionalFormatting sqref="G50:G52">
    <cfRule type="expression" dxfId="436" priority="37">
      <formula>AND($E50&gt;0,$G50="")</formula>
    </cfRule>
  </conditionalFormatting>
  <conditionalFormatting sqref="G33:G36">
    <cfRule type="expression" dxfId="435" priority="36">
      <formula>AND($E33&gt;0,$G33="")</formula>
    </cfRule>
  </conditionalFormatting>
  <conditionalFormatting sqref="G25:G31">
    <cfRule type="expression" dxfId="434" priority="35">
      <formula>AND($E25&gt;0,$G25="")</formula>
    </cfRule>
  </conditionalFormatting>
  <conditionalFormatting sqref="G9:G20">
    <cfRule type="expression" dxfId="433" priority="34">
      <formula>AND($E9&gt;0,$G9="")</formula>
    </cfRule>
  </conditionalFormatting>
  <conditionalFormatting sqref="G38:G44">
    <cfRule type="expression" dxfId="432" priority="33">
      <formula>AND($E38&gt;0,$G38="")</formula>
    </cfRule>
  </conditionalFormatting>
  <conditionalFormatting sqref="G46:G49">
    <cfRule type="expression" dxfId="431" priority="32">
      <formula>AND($E46&gt;0,$G46="")</formula>
    </cfRule>
  </conditionalFormatting>
  <conditionalFormatting sqref="G56:G63">
    <cfRule type="expression" dxfId="430" priority="31">
      <formula>AND($E56&gt;0,$G56="")</formula>
    </cfRule>
  </conditionalFormatting>
  <conditionalFormatting sqref="G65:G77">
    <cfRule type="expression" dxfId="429" priority="30">
      <formula>AND($E65&gt;0,$G65="")</formula>
    </cfRule>
  </conditionalFormatting>
  <conditionalFormatting sqref="G79:G95">
    <cfRule type="expression" dxfId="428" priority="29">
      <formula>AND($E79&gt;0,$G79="")</formula>
    </cfRule>
  </conditionalFormatting>
  <conditionalFormatting sqref="G97:G115">
    <cfRule type="expression" dxfId="427" priority="28">
      <formula>AND($E97&gt;0,$G97="")</formula>
    </cfRule>
  </conditionalFormatting>
  <conditionalFormatting sqref="G53:G55">
    <cfRule type="expression" dxfId="426" priority="27">
      <formula>AND($E53&gt;0,$G53="")</formula>
    </cfRule>
  </conditionalFormatting>
  <conditionalFormatting sqref="G262:G272">
    <cfRule type="expression" dxfId="425" priority="26">
      <formula>AND($E262&gt;0,$G262="")</formula>
    </cfRule>
  </conditionalFormatting>
  <conditionalFormatting sqref="G274:G280">
    <cfRule type="expression" dxfId="424" priority="25">
      <formula>AND($E274&gt;0,$G274="")</formula>
    </cfRule>
  </conditionalFormatting>
  <conditionalFormatting sqref="G287:G306">
    <cfRule type="expression" dxfId="423" priority="24">
      <formula>AND($E287&gt;0,$G287="")</formula>
    </cfRule>
  </conditionalFormatting>
  <conditionalFormatting sqref="G308:G317">
    <cfRule type="expression" dxfId="422" priority="23">
      <formula>AND($E308&gt;0,$G308="")</formula>
    </cfRule>
  </conditionalFormatting>
  <conditionalFormatting sqref="G282:G285">
    <cfRule type="expression" dxfId="421" priority="22">
      <formula>AND($E282&gt;0,$G282="")</formula>
    </cfRule>
  </conditionalFormatting>
  <conditionalFormatting sqref="G198:G202">
    <cfRule type="expression" dxfId="420" priority="21">
      <formula>AND($E198&gt;0,$G198="")</formula>
    </cfRule>
  </conditionalFormatting>
  <conditionalFormatting sqref="G204:G210">
    <cfRule type="expression" dxfId="419" priority="20">
      <formula>AND($E204&gt;0,$G204="")</formula>
    </cfRule>
  </conditionalFormatting>
  <conditionalFormatting sqref="G217:G223">
    <cfRule type="expression" dxfId="418" priority="19">
      <formula>AND($E217&gt;0,$G217="")</formula>
    </cfRule>
  </conditionalFormatting>
  <conditionalFormatting sqref="G225:G236">
    <cfRule type="expression" dxfId="417" priority="18">
      <formula>AND($E225&gt;0,$G225="")</formula>
    </cfRule>
  </conditionalFormatting>
  <conditionalFormatting sqref="G238:G241">
    <cfRule type="expression" dxfId="416" priority="17">
      <formula>AND($E238&gt;0,$G238="")</formula>
    </cfRule>
  </conditionalFormatting>
  <conditionalFormatting sqref="G212:G215">
    <cfRule type="expression" dxfId="415" priority="16">
      <formula>AND($E212&gt;0,$G212="")</formula>
    </cfRule>
  </conditionalFormatting>
  <conditionalFormatting sqref="G118">
    <cfRule type="expression" dxfId="414" priority="15">
      <formula>AND($E118&gt;0,$G118="")</formula>
    </cfRule>
  </conditionalFormatting>
  <conditionalFormatting sqref="G120:G126">
    <cfRule type="expression" dxfId="413" priority="14">
      <formula>AND($E120&gt;0,$G120="")</formula>
    </cfRule>
  </conditionalFormatting>
  <conditionalFormatting sqref="G133:G149">
    <cfRule type="expression" dxfId="412" priority="13">
      <formula>AND($E133&gt;0,$G133="")</formula>
    </cfRule>
  </conditionalFormatting>
  <conditionalFormatting sqref="G152:G156">
    <cfRule type="expression" dxfId="411" priority="12">
      <formula>AND($E152&gt;0,$G152="")</formula>
    </cfRule>
  </conditionalFormatting>
  <conditionalFormatting sqref="G128:G131">
    <cfRule type="expression" dxfId="410" priority="11">
      <formula>AND($E128&gt;0,$G128="")</formula>
    </cfRule>
  </conditionalFormatting>
  <conditionalFormatting sqref="G319:G332">
    <cfRule type="expression" dxfId="409" priority="9">
      <formula>AND($E319&gt;0,$G319="")</formula>
    </cfRule>
  </conditionalFormatting>
  <conditionalFormatting sqref="G334:G340">
    <cfRule type="expression" dxfId="408" priority="8">
      <formula>AND($E334&gt;0,$G334="")</formula>
    </cfRule>
  </conditionalFormatting>
  <conditionalFormatting sqref="G342:G345">
    <cfRule type="expression" dxfId="407" priority="7">
      <formula>AND($E342&gt;0,$G342="")</formula>
    </cfRule>
  </conditionalFormatting>
  <conditionalFormatting sqref="G347:G353">
    <cfRule type="expression" dxfId="406" priority="6">
      <formula>AND($E347&gt;0,$G347="")</formula>
    </cfRule>
  </conditionalFormatting>
  <conditionalFormatting sqref="G355:G365">
    <cfRule type="expression" dxfId="405" priority="5">
      <formula>AND($E355&gt;0,$G355="")</formula>
    </cfRule>
  </conditionalFormatting>
  <conditionalFormatting sqref="G158:G170">
    <cfRule type="expression" dxfId="404" priority="4">
      <formula>AND($E158&gt;0,$G158="")</formula>
    </cfRule>
  </conditionalFormatting>
  <conditionalFormatting sqref="G172:G185">
    <cfRule type="expression" dxfId="403" priority="3">
      <formula>AND($E172&gt;0,$G172="")</formula>
    </cfRule>
  </conditionalFormatting>
  <conditionalFormatting sqref="G187:G196">
    <cfRule type="expression" dxfId="402" priority="2">
      <formula>AND($E187&gt;0,$G187="")</formula>
    </cfRule>
  </conditionalFormatting>
  <conditionalFormatting sqref="G157">
    <cfRule type="expression" dxfId="401" priority="1">
      <formula>AND($E157&gt;0,$G157="")</formula>
    </cfRule>
  </conditionalFormatting>
  <conditionalFormatting sqref="G1048452:G1048515">
    <cfRule type="expression" dxfId="400" priority="9525">
      <formula>AND($E157&gt;0,$G1048452="")</formula>
    </cfRule>
  </conditionalFormatting>
  <conditionalFormatting sqref="G1048412:G1048451">
    <cfRule type="expression" dxfId="399" priority="9526">
      <formula>AND($E129&gt;0,$G1048412="")</formula>
    </cfRule>
  </conditionalFormatting>
  <conditionalFormatting sqref="G1048216:G1048411">
    <cfRule type="expression" dxfId="398" priority="9527">
      <formula>AND($E1&gt;0,$G1048216="")</formula>
    </cfRule>
  </conditionalFormatting>
  <dataValidations count="1">
    <dataValidation type="list" allowBlank="1" showInputMessage="1" showErrorMessage="1" sqref="I2:I116 I118 I120: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zoomScaleNormal="100" zoomScaleSheetLayoutView="100" workbookViewId="0">
      <pane ySplit="2" topLeftCell="A3" activePane="bottomLeft" state="frozen"/>
      <selection activeCell="C39" sqref="C39"/>
      <selection pane="bottomLeft"/>
    </sheetView>
  </sheetViews>
  <sheetFormatPr defaultRowHeight="14.25" x14ac:dyDescent="0.25"/>
  <cols>
    <col min="1" max="1" width="3.75" style="117" customWidth="1"/>
    <col min="2" max="2" width="20" style="119" customWidth="1"/>
    <col min="3" max="3" width="20" style="118" customWidth="1"/>
    <col min="4" max="4" width="20" style="121" customWidth="1"/>
    <col min="5" max="5" width="3.75" style="117" customWidth="1"/>
    <col min="6" max="6" width="33.75" style="118" customWidth="1"/>
    <col min="7" max="7" width="11.125" style="3" bestFit="1" customWidth="1"/>
    <col min="8" max="9" width="6.375" style="117" bestFit="1" customWidth="1"/>
    <col min="10" max="10" width="9" style="117"/>
    <col min="11" max="11" width="6.375" style="4" bestFit="1" customWidth="1"/>
    <col min="12" max="12" width="6.375" style="117" bestFit="1" customWidth="1"/>
    <col min="13" max="13" width="25" style="119" customWidth="1"/>
    <col min="14" max="16384" width="9" style="119"/>
  </cols>
  <sheetData>
    <row r="1" spans="1:13" s="23" customFormat="1" ht="16.5" x14ac:dyDescent="0.25">
      <c r="A1" s="22" t="s">
        <v>244</v>
      </c>
      <c r="C1" s="26">
        <f>COUNT($E:$E)</f>
        <v>31</v>
      </c>
      <c r="D1" s="46">
        <f>COUNTIF($I:$I,"OK")</f>
        <v>0</v>
      </c>
      <c r="E1" s="25"/>
      <c r="F1" s="47">
        <f>COUNTA($J:$J)-1</f>
        <v>0</v>
      </c>
      <c r="G1" s="45"/>
      <c r="H1" s="24"/>
      <c r="I1" s="24"/>
      <c r="J1" s="24"/>
      <c r="K1" s="24"/>
      <c r="L1" s="24"/>
      <c r="M1" s="24"/>
    </row>
    <row r="2" spans="1:13" s="10" customFormat="1" x14ac:dyDescent="0.25">
      <c r="A2" s="10" t="s">
        <v>245</v>
      </c>
      <c r="B2" s="13" t="s">
        <v>28</v>
      </c>
      <c r="C2" s="14"/>
      <c r="D2" s="17"/>
      <c r="E2" s="10" t="s">
        <v>245</v>
      </c>
      <c r="F2" s="11" t="s">
        <v>16</v>
      </c>
      <c r="G2" s="12" t="s">
        <v>3</v>
      </c>
      <c r="H2" s="12" t="s">
        <v>4</v>
      </c>
      <c r="I2" s="12" t="s">
        <v>8</v>
      </c>
      <c r="J2" s="12" t="s">
        <v>2</v>
      </c>
      <c r="K2" s="12" t="s">
        <v>0</v>
      </c>
      <c r="L2" s="12" t="s">
        <v>1</v>
      </c>
      <c r="M2" s="12" t="s">
        <v>7</v>
      </c>
    </row>
    <row r="3" spans="1:13" s="2" customFormat="1" x14ac:dyDescent="0.25">
      <c r="A3" s="5" t="s">
        <v>246</v>
      </c>
      <c r="B3" s="6" t="s">
        <v>36</v>
      </c>
      <c r="C3" s="6"/>
      <c r="D3" s="18"/>
      <c r="E3" s="6"/>
      <c r="F3" s="6"/>
      <c r="G3" s="6"/>
      <c r="H3" s="6"/>
      <c r="I3" s="6"/>
      <c r="J3" s="6"/>
      <c r="K3" s="6"/>
      <c r="L3" s="6"/>
      <c r="M3" s="7"/>
    </row>
    <row r="4" spans="1:13" x14ac:dyDescent="0.25">
      <c r="A4" s="621">
        <v>1</v>
      </c>
      <c r="B4" s="623" t="s">
        <v>30</v>
      </c>
      <c r="C4" s="141" t="s">
        <v>247</v>
      </c>
      <c r="D4" s="123"/>
      <c r="E4" s="142">
        <v>1</v>
      </c>
      <c r="F4" s="141" t="s">
        <v>248</v>
      </c>
      <c r="G4" s="98"/>
      <c r="H4" s="162"/>
      <c r="I4" s="160"/>
    </row>
    <row r="5" spans="1:13" s="210" customFormat="1" x14ac:dyDescent="0.25">
      <c r="A5" s="622"/>
      <c r="B5" s="624"/>
      <c r="C5" s="404" t="s">
        <v>638</v>
      </c>
      <c r="D5" s="408"/>
      <c r="E5" s="409">
        <f t="shared" ref="E5:E6" si="0">E4+1</f>
        <v>2</v>
      </c>
      <c r="F5" s="405" t="s">
        <v>639</v>
      </c>
      <c r="G5" s="98"/>
      <c r="H5" s="207"/>
      <c r="I5" s="208"/>
      <c r="J5" s="209"/>
      <c r="K5" s="4"/>
      <c r="L5" s="209"/>
    </row>
    <row r="6" spans="1:13" x14ac:dyDescent="0.25">
      <c r="A6" s="622"/>
      <c r="B6" s="624"/>
      <c r="C6" s="141" t="s">
        <v>179</v>
      </c>
      <c r="D6" s="123"/>
      <c r="E6" s="208">
        <f t="shared" si="0"/>
        <v>3</v>
      </c>
      <c r="F6" s="141" t="s">
        <v>298</v>
      </c>
      <c r="G6" s="98"/>
      <c r="H6" s="162"/>
      <c r="I6" s="160"/>
    </row>
    <row r="7" spans="1:13" s="152" customFormat="1" x14ac:dyDescent="0.25">
      <c r="A7" s="622"/>
      <c r="B7" s="624"/>
      <c r="C7" s="150" t="s">
        <v>249</v>
      </c>
      <c r="D7" s="96"/>
      <c r="E7" s="97"/>
      <c r="F7" s="150"/>
      <c r="G7" s="150"/>
      <c r="H7" s="150"/>
      <c r="I7" s="58"/>
      <c r="J7" s="58"/>
      <c r="K7" s="151"/>
      <c r="L7" s="58"/>
    </row>
    <row r="8" spans="1:13" s="3" customFormat="1" x14ac:dyDescent="0.25">
      <c r="A8" s="622"/>
      <c r="B8" s="624"/>
      <c r="C8" s="141" t="s">
        <v>99</v>
      </c>
      <c r="D8" s="123"/>
      <c r="E8" s="208">
        <f>E6+1</f>
        <v>4</v>
      </c>
      <c r="F8" s="141" t="s">
        <v>34</v>
      </c>
      <c r="G8" s="98"/>
      <c r="H8" s="162"/>
      <c r="I8" s="160"/>
      <c r="J8" s="117"/>
      <c r="K8" s="4"/>
      <c r="L8" s="117"/>
      <c r="M8" s="119"/>
    </row>
    <row r="9" spans="1:13" s="3" customFormat="1" x14ac:dyDescent="0.25">
      <c r="A9" s="622"/>
      <c r="B9" s="624"/>
      <c r="C9" s="141" t="s">
        <v>250</v>
      </c>
      <c r="D9" s="123"/>
      <c r="E9" s="142">
        <f t="shared" ref="E9:E11" si="1">E8+1</f>
        <v>5</v>
      </c>
      <c r="F9" s="141" t="s">
        <v>251</v>
      </c>
      <c r="G9" s="98"/>
      <c r="H9" s="162"/>
      <c r="I9" s="160"/>
      <c r="J9" s="117"/>
      <c r="K9" s="4"/>
      <c r="L9" s="117"/>
      <c r="M9" s="119"/>
    </row>
    <row r="10" spans="1:13" s="3" customFormat="1" x14ac:dyDescent="0.25">
      <c r="A10" s="622"/>
      <c r="B10" s="624"/>
      <c r="C10" s="141" t="s">
        <v>299</v>
      </c>
      <c r="D10" s="123"/>
      <c r="E10" s="142">
        <f t="shared" si="1"/>
        <v>6</v>
      </c>
      <c r="F10" s="141" t="s">
        <v>34</v>
      </c>
      <c r="G10" s="98"/>
      <c r="H10" s="162"/>
      <c r="I10" s="160"/>
      <c r="J10" s="117"/>
      <c r="K10" s="4"/>
      <c r="L10" s="117"/>
      <c r="M10" s="119"/>
    </row>
    <row r="11" spans="1:13" s="3" customFormat="1" x14ac:dyDescent="0.25">
      <c r="A11" s="622"/>
      <c r="B11" s="626"/>
      <c r="C11" s="141" t="s">
        <v>300</v>
      </c>
      <c r="D11" s="123"/>
      <c r="E11" s="142">
        <f t="shared" si="1"/>
        <v>7</v>
      </c>
      <c r="F11" s="141" t="s">
        <v>34</v>
      </c>
      <c r="G11" s="98"/>
      <c r="H11" s="162"/>
      <c r="I11" s="160"/>
      <c r="J11" s="117"/>
      <c r="K11" s="4"/>
      <c r="L11" s="117"/>
      <c r="M11" s="119"/>
    </row>
    <row r="12" spans="1:13" s="2" customFormat="1" x14ac:dyDescent="0.25">
      <c r="A12" s="5" t="s">
        <v>252</v>
      </c>
      <c r="B12" s="6" t="s">
        <v>253</v>
      </c>
      <c r="C12" s="6"/>
      <c r="D12" s="18"/>
      <c r="E12" s="6"/>
      <c r="F12" s="6"/>
      <c r="G12" s="6"/>
      <c r="H12" s="6"/>
      <c r="I12" s="6"/>
      <c r="J12" s="6"/>
      <c r="K12" s="6"/>
      <c r="L12" s="6"/>
      <c r="M12" s="7"/>
    </row>
    <row r="13" spans="1:13" x14ac:dyDescent="0.25">
      <c r="A13" s="621">
        <v>1</v>
      </c>
      <c r="B13" s="583" t="s">
        <v>250</v>
      </c>
      <c r="C13" s="118" t="s">
        <v>254</v>
      </c>
      <c r="D13" s="118"/>
      <c r="E13" s="117">
        <v>1</v>
      </c>
      <c r="F13" s="118" t="s">
        <v>255</v>
      </c>
      <c r="G13" s="98"/>
      <c r="H13" s="162"/>
      <c r="I13" s="160"/>
    </row>
    <row r="14" spans="1:13" x14ac:dyDescent="0.25">
      <c r="A14" s="625"/>
      <c r="B14" s="585"/>
      <c r="C14" s="118" t="s">
        <v>256</v>
      </c>
      <c r="D14" s="118"/>
      <c r="E14" s="117">
        <f>E13 +1</f>
        <v>2</v>
      </c>
      <c r="F14" s="118" t="s">
        <v>257</v>
      </c>
      <c r="G14" s="98"/>
      <c r="H14" s="162"/>
      <c r="I14" s="160"/>
    </row>
    <row r="15" spans="1:13" s="2" customFormat="1" x14ac:dyDescent="0.25">
      <c r="A15" s="5" t="s">
        <v>258</v>
      </c>
      <c r="B15" s="6" t="s">
        <v>259</v>
      </c>
      <c r="C15" s="6"/>
      <c r="D15" s="18"/>
      <c r="E15" s="6"/>
      <c r="F15" s="6"/>
      <c r="G15" s="6"/>
      <c r="H15" s="6"/>
      <c r="I15" s="6"/>
      <c r="J15" s="6"/>
      <c r="K15" s="6"/>
      <c r="L15" s="6"/>
      <c r="M15" s="7"/>
    </row>
    <row r="16" spans="1:13" ht="28.5" x14ac:dyDescent="0.25">
      <c r="A16" s="117">
        <v>1</v>
      </c>
      <c r="B16" s="122" t="s">
        <v>260</v>
      </c>
      <c r="E16" s="117">
        <v>1</v>
      </c>
      <c r="F16" s="141" t="s">
        <v>261</v>
      </c>
      <c r="G16" s="98"/>
      <c r="H16" s="162"/>
      <c r="I16" s="160"/>
    </row>
    <row r="17" spans="1:13" s="2" customFormat="1" x14ac:dyDescent="0.25">
      <c r="A17" s="5" t="s">
        <v>262</v>
      </c>
      <c r="B17" s="6" t="s">
        <v>263</v>
      </c>
      <c r="C17" s="6"/>
      <c r="D17" s="18"/>
      <c r="E17" s="6"/>
      <c r="F17" s="6"/>
      <c r="G17" s="6"/>
      <c r="H17" s="6"/>
      <c r="I17" s="6"/>
      <c r="J17" s="6"/>
      <c r="K17" s="6"/>
      <c r="L17" s="6"/>
      <c r="M17" s="7"/>
    </row>
    <row r="18" spans="1:13" x14ac:dyDescent="0.25">
      <c r="A18" s="117">
        <v>1</v>
      </c>
      <c r="E18" s="117">
        <v>1</v>
      </c>
      <c r="F18" s="118" t="s">
        <v>264</v>
      </c>
      <c r="G18" s="98"/>
      <c r="H18" s="162"/>
      <c r="I18" s="160"/>
    </row>
    <row r="19" spans="1:13" ht="42.75" x14ac:dyDescent="0.25">
      <c r="A19" s="117">
        <v>2</v>
      </c>
      <c r="E19" s="117">
        <v>1</v>
      </c>
      <c r="F19" s="141" t="s">
        <v>265</v>
      </c>
      <c r="G19" s="98"/>
      <c r="H19" s="162"/>
      <c r="I19" s="160"/>
    </row>
    <row r="20" spans="1:13" x14ac:dyDescent="0.25">
      <c r="A20" s="621">
        <v>3</v>
      </c>
      <c r="B20" s="640" t="s">
        <v>103</v>
      </c>
      <c r="C20" s="623" t="s">
        <v>266</v>
      </c>
      <c r="E20" s="117">
        <v>1</v>
      </c>
      <c r="F20" s="118" t="s">
        <v>267</v>
      </c>
      <c r="G20" s="98"/>
      <c r="H20" s="162"/>
      <c r="I20" s="160"/>
    </row>
    <row r="21" spans="1:13" x14ac:dyDescent="0.25">
      <c r="A21" s="622"/>
      <c r="B21" s="641"/>
      <c r="C21" s="626"/>
      <c r="E21" s="117">
        <f t="shared" ref="E21:E23" si="2">E20+1</f>
        <v>2</v>
      </c>
      <c r="F21" s="118" t="s">
        <v>268</v>
      </c>
      <c r="G21" s="98"/>
      <c r="H21" s="162"/>
      <c r="I21" s="160"/>
    </row>
    <row r="22" spans="1:13" x14ac:dyDescent="0.25">
      <c r="A22" s="622"/>
      <c r="B22" s="641"/>
      <c r="C22" s="623" t="s">
        <v>269</v>
      </c>
      <c r="E22" s="117">
        <v>1</v>
      </c>
      <c r="F22" s="118" t="s">
        <v>267</v>
      </c>
      <c r="G22" s="98"/>
      <c r="H22" s="162"/>
      <c r="I22" s="160"/>
    </row>
    <row r="23" spans="1:13" x14ac:dyDescent="0.25">
      <c r="A23" s="625"/>
      <c r="B23" s="647"/>
      <c r="C23" s="626"/>
      <c r="E23" s="117">
        <f t="shared" si="2"/>
        <v>2</v>
      </c>
      <c r="F23" s="118" t="s">
        <v>270</v>
      </c>
      <c r="G23" s="98"/>
      <c r="H23" s="162"/>
      <c r="I23" s="160"/>
    </row>
    <row r="24" spans="1:13" x14ac:dyDescent="0.25">
      <c r="A24" s="646">
        <v>4</v>
      </c>
      <c r="B24" s="648" t="s">
        <v>271</v>
      </c>
      <c r="E24" s="117">
        <v>1</v>
      </c>
      <c r="F24" s="118" t="s">
        <v>272</v>
      </c>
      <c r="G24" s="98"/>
      <c r="H24" s="162"/>
      <c r="I24" s="160"/>
    </row>
    <row r="25" spans="1:13" ht="28.5" x14ac:dyDescent="0.25">
      <c r="A25" s="646"/>
      <c r="B25" s="648"/>
      <c r="E25" s="117">
        <f>E24+1</f>
        <v>2</v>
      </c>
      <c r="F25" s="118" t="s">
        <v>301</v>
      </c>
      <c r="G25" s="98"/>
      <c r="H25" s="162"/>
      <c r="I25" s="160"/>
      <c r="L25" s="143"/>
    </row>
    <row r="26" spans="1:13" x14ac:dyDescent="0.25">
      <c r="A26" s="646"/>
      <c r="B26" s="648"/>
      <c r="E26" s="117">
        <f>E25+1</f>
        <v>3</v>
      </c>
      <c r="F26" s="118" t="s">
        <v>273</v>
      </c>
      <c r="G26" s="98"/>
      <c r="H26" s="162"/>
      <c r="I26" s="160"/>
    </row>
    <row r="27" spans="1:13" x14ac:dyDescent="0.25">
      <c r="A27" s="646">
        <v>5</v>
      </c>
      <c r="B27" s="648" t="s">
        <v>274</v>
      </c>
      <c r="E27" s="117">
        <v>1</v>
      </c>
      <c r="F27" s="118" t="s">
        <v>275</v>
      </c>
      <c r="G27" s="98"/>
      <c r="H27" s="162"/>
      <c r="I27" s="160"/>
      <c r="L27" s="143"/>
    </row>
    <row r="28" spans="1:13" ht="28.5" x14ac:dyDescent="0.25">
      <c r="A28" s="646"/>
      <c r="B28" s="648"/>
      <c r="E28" s="117">
        <v>2</v>
      </c>
      <c r="F28" s="118" t="s">
        <v>276</v>
      </c>
      <c r="G28" s="98"/>
      <c r="H28" s="162"/>
      <c r="I28" s="160"/>
      <c r="L28" s="143"/>
    </row>
    <row r="29" spans="1:13" s="2" customFormat="1" x14ac:dyDescent="0.25">
      <c r="A29" s="5" t="s">
        <v>277</v>
      </c>
      <c r="B29" s="6" t="s">
        <v>278</v>
      </c>
      <c r="C29" s="6"/>
      <c r="D29" s="18"/>
      <c r="E29" s="6"/>
      <c r="F29" s="6"/>
      <c r="G29" s="6"/>
      <c r="H29" s="6"/>
      <c r="I29" s="6"/>
      <c r="J29" s="6"/>
      <c r="K29" s="6"/>
      <c r="L29" s="6"/>
      <c r="M29" s="7"/>
    </row>
    <row r="30" spans="1:13" x14ac:dyDescent="0.25">
      <c r="A30" s="117">
        <v>1</v>
      </c>
      <c r="E30" s="117">
        <v>1</v>
      </c>
      <c r="F30" s="118" t="s">
        <v>264</v>
      </c>
      <c r="G30" s="98"/>
      <c r="H30" s="162"/>
      <c r="I30" s="160"/>
    </row>
    <row r="31" spans="1:13" x14ac:dyDescent="0.25">
      <c r="A31" s="117">
        <v>2</v>
      </c>
      <c r="E31" s="117">
        <v>1</v>
      </c>
      <c r="F31" s="118" t="s">
        <v>279</v>
      </c>
      <c r="G31" s="98"/>
      <c r="H31" s="162"/>
      <c r="I31" s="160"/>
      <c r="L31" s="143"/>
    </row>
    <row r="32" spans="1:13" x14ac:dyDescent="0.25">
      <c r="A32" s="621">
        <v>3</v>
      </c>
      <c r="B32" s="640" t="s">
        <v>103</v>
      </c>
      <c r="C32" s="623" t="s">
        <v>266</v>
      </c>
      <c r="E32" s="117">
        <v>1</v>
      </c>
      <c r="F32" s="118" t="s">
        <v>267</v>
      </c>
      <c r="G32" s="98"/>
      <c r="H32" s="162"/>
      <c r="I32" s="160"/>
    </row>
    <row r="33" spans="1:12" x14ac:dyDescent="0.25">
      <c r="A33" s="622"/>
      <c r="B33" s="641"/>
      <c r="C33" s="626"/>
      <c r="E33" s="117">
        <f t="shared" ref="E33:E35" si="3">E32+1</f>
        <v>2</v>
      </c>
      <c r="F33" s="118" t="s">
        <v>268</v>
      </c>
      <c r="G33" s="98"/>
      <c r="H33" s="162"/>
      <c r="I33" s="160"/>
    </row>
    <row r="34" spans="1:12" x14ac:dyDescent="0.25">
      <c r="A34" s="622"/>
      <c r="B34" s="641"/>
      <c r="C34" s="623" t="s">
        <v>269</v>
      </c>
      <c r="E34" s="117">
        <v>1</v>
      </c>
      <c r="F34" s="118" t="s">
        <v>267</v>
      </c>
      <c r="G34" s="98"/>
      <c r="H34" s="162"/>
      <c r="I34" s="160"/>
    </row>
    <row r="35" spans="1:12" x14ac:dyDescent="0.25">
      <c r="A35" s="625"/>
      <c r="B35" s="647"/>
      <c r="C35" s="626"/>
      <c r="E35" s="117">
        <f t="shared" si="3"/>
        <v>2</v>
      </c>
      <c r="F35" s="118" t="s">
        <v>270</v>
      </c>
      <c r="G35" s="98"/>
      <c r="H35" s="162"/>
      <c r="I35" s="160"/>
    </row>
    <row r="36" spans="1:12" x14ac:dyDescent="0.25">
      <c r="A36" s="646">
        <v>4</v>
      </c>
      <c r="B36" s="648" t="s">
        <v>271</v>
      </c>
      <c r="E36" s="117">
        <v>1</v>
      </c>
      <c r="F36" s="118" t="s">
        <v>272</v>
      </c>
      <c r="G36" s="98"/>
      <c r="H36" s="162"/>
      <c r="I36" s="160"/>
    </row>
    <row r="37" spans="1:12" x14ac:dyDescent="0.25">
      <c r="A37" s="646"/>
      <c r="B37" s="648"/>
      <c r="E37" s="117">
        <f>E36+1</f>
        <v>2</v>
      </c>
      <c r="F37" s="118" t="s">
        <v>280</v>
      </c>
      <c r="G37" s="98"/>
      <c r="H37" s="162"/>
      <c r="I37" s="160"/>
      <c r="L37" s="143"/>
    </row>
    <row r="38" spans="1:12" x14ac:dyDescent="0.25">
      <c r="A38" s="646"/>
      <c r="B38" s="648"/>
      <c r="E38" s="117">
        <f>E37+1</f>
        <v>3</v>
      </c>
      <c r="F38" s="118" t="s">
        <v>273</v>
      </c>
      <c r="G38" s="98"/>
      <c r="H38" s="162"/>
      <c r="I38" s="160"/>
    </row>
    <row r="39" spans="1:12" x14ac:dyDescent="0.25">
      <c r="A39" s="160">
        <v>5</v>
      </c>
      <c r="B39" s="161" t="s">
        <v>274</v>
      </c>
      <c r="E39" s="117">
        <v>1</v>
      </c>
      <c r="F39" s="118" t="s">
        <v>302</v>
      </c>
      <c r="G39" s="98"/>
      <c r="H39" s="162"/>
      <c r="I39" s="160"/>
    </row>
  </sheetData>
  <mergeCells count="18">
    <mergeCell ref="A32:A35"/>
    <mergeCell ref="B32:B35"/>
    <mergeCell ref="C32:C33"/>
    <mergeCell ref="C34:C35"/>
    <mergeCell ref="A36:A38"/>
    <mergeCell ref="B36:B38"/>
    <mergeCell ref="C20:C21"/>
    <mergeCell ref="C22:C23"/>
    <mergeCell ref="A24:A26"/>
    <mergeCell ref="B24:B26"/>
    <mergeCell ref="A27:A28"/>
    <mergeCell ref="B27:B28"/>
    <mergeCell ref="A4:A11"/>
    <mergeCell ref="B4:B11"/>
    <mergeCell ref="A13:A14"/>
    <mergeCell ref="B13:B14"/>
    <mergeCell ref="A20:A23"/>
    <mergeCell ref="B20:B23"/>
  </mergeCells>
  <phoneticPr fontId="4"/>
  <conditionalFormatting sqref="G1:G3">
    <cfRule type="expression" dxfId="397" priority="67">
      <formula>AND($E1&gt;0,$G1="")</formula>
    </cfRule>
  </conditionalFormatting>
  <conditionalFormatting sqref="F1">
    <cfRule type="expression" dxfId="396" priority="66">
      <formula>AND($E1&gt;0,$G1="")</formula>
    </cfRule>
  </conditionalFormatting>
  <conditionalFormatting sqref="G40:G1047846">
    <cfRule type="expression" dxfId="395" priority="68">
      <formula>AND($E41&gt;0,$G40="")</formula>
    </cfRule>
  </conditionalFormatting>
  <conditionalFormatting sqref="G1048313:G1048576">
    <cfRule type="expression" dxfId="394" priority="69">
      <formula>AND($E227&gt;0,#REF!="")</formula>
    </cfRule>
  </conditionalFormatting>
  <conditionalFormatting sqref="G1048313:G1048576">
    <cfRule type="expression" dxfId="393" priority="70">
      <formula>AND($E227&gt;0,$G1048313="")</formula>
    </cfRule>
  </conditionalFormatting>
  <conditionalFormatting sqref="G15">
    <cfRule type="expression" dxfId="392" priority="65">
      <formula>AND($E15&gt;0,$G15="")</formula>
    </cfRule>
  </conditionalFormatting>
  <conditionalFormatting sqref="G12">
    <cfRule type="expression" dxfId="391" priority="64">
      <formula>AND($E12&gt;0,$G12="")</formula>
    </cfRule>
  </conditionalFormatting>
  <conditionalFormatting sqref="G17">
    <cfRule type="expression" dxfId="390" priority="63">
      <formula>AND($E17&gt;0,$G17="")</formula>
    </cfRule>
  </conditionalFormatting>
  <conditionalFormatting sqref="G29">
    <cfRule type="expression" dxfId="389" priority="62">
      <formula>AND($E29&gt;0,$G29="")</formula>
    </cfRule>
  </conditionalFormatting>
  <conditionalFormatting sqref="G4">
    <cfRule type="expression" dxfId="388" priority="32">
      <formula>AND($E4&gt;0,$G4="")</formula>
    </cfRule>
  </conditionalFormatting>
  <conditionalFormatting sqref="G6">
    <cfRule type="expression" dxfId="387" priority="31">
      <formula>AND($E6&gt;0,$G6="")</formula>
    </cfRule>
  </conditionalFormatting>
  <conditionalFormatting sqref="G8">
    <cfRule type="expression" dxfId="386" priority="30">
      <formula>AND($E8&gt;0,$G8="")</formula>
    </cfRule>
  </conditionalFormatting>
  <conditionalFormatting sqref="G9">
    <cfRule type="expression" dxfId="385" priority="29">
      <formula>AND($E9&gt;0,$G9="")</formula>
    </cfRule>
  </conditionalFormatting>
  <conditionalFormatting sqref="G10">
    <cfRule type="expression" dxfId="384" priority="28">
      <formula>AND($E10&gt;0,$G10="")</formula>
    </cfRule>
  </conditionalFormatting>
  <conditionalFormatting sqref="G11">
    <cfRule type="expression" dxfId="383" priority="27">
      <formula>AND($E11&gt;0,$G11="")</formula>
    </cfRule>
  </conditionalFormatting>
  <conditionalFormatting sqref="G13">
    <cfRule type="expression" dxfId="382" priority="26">
      <formula>AND($E13&gt;0,$G13="")</formula>
    </cfRule>
  </conditionalFormatting>
  <conditionalFormatting sqref="G14">
    <cfRule type="expression" dxfId="381" priority="25">
      <formula>AND($E14&gt;0,$G14="")</formula>
    </cfRule>
  </conditionalFormatting>
  <conditionalFormatting sqref="G16">
    <cfRule type="expression" dxfId="380" priority="24">
      <formula>AND($E16&gt;0,$G16="")</formula>
    </cfRule>
  </conditionalFormatting>
  <conditionalFormatting sqref="G18">
    <cfRule type="expression" dxfId="379" priority="23">
      <formula>AND($E18&gt;0,$G18="")</formula>
    </cfRule>
  </conditionalFormatting>
  <conditionalFormatting sqref="G19">
    <cfRule type="expression" dxfId="378" priority="22">
      <formula>AND($E19&gt;0,$G19="")</formula>
    </cfRule>
  </conditionalFormatting>
  <conditionalFormatting sqref="G20">
    <cfRule type="expression" dxfId="377" priority="21">
      <formula>AND($E20&gt;0,$G20="")</formula>
    </cfRule>
  </conditionalFormatting>
  <conditionalFormatting sqref="G21">
    <cfRule type="expression" dxfId="376" priority="20">
      <formula>AND($E21&gt;0,$G21="")</formula>
    </cfRule>
  </conditionalFormatting>
  <conditionalFormatting sqref="G22">
    <cfRule type="expression" dxfId="375" priority="19">
      <formula>AND($E22&gt;0,$G22="")</formula>
    </cfRule>
  </conditionalFormatting>
  <conditionalFormatting sqref="G23">
    <cfRule type="expression" dxfId="374" priority="18">
      <formula>AND($E23&gt;0,$G23="")</formula>
    </cfRule>
  </conditionalFormatting>
  <conditionalFormatting sqref="G24">
    <cfRule type="expression" dxfId="373" priority="17">
      <formula>AND($E24&gt;0,$G24="")</formula>
    </cfRule>
  </conditionalFormatting>
  <conditionalFormatting sqref="G25">
    <cfRule type="expression" dxfId="372" priority="16">
      <formula>AND($E25&gt;0,$G25="")</formula>
    </cfRule>
  </conditionalFormatting>
  <conditionalFormatting sqref="G26">
    <cfRule type="expression" dxfId="371" priority="15">
      <formula>AND($E26&gt;0,$G26="")</formula>
    </cfRule>
  </conditionalFormatting>
  <conditionalFormatting sqref="G27">
    <cfRule type="expression" dxfId="370" priority="14">
      <formula>AND($E27&gt;0,$G27="")</formula>
    </cfRule>
  </conditionalFormatting>
  <conditionalFormatting sqref="G28">
    <cfRule type="expression" dxfId="369" priority="13">
      <formula>AND($E28&gt;0,$G28="")</formula>
    </cfRule>
  </conditionalFormatting>
  <conditionalFormatting sqref="G30">
    <cfRule type="expression" dxfId="368" priority="12">
      <formula>AND($E30&gt;0,$G30="")</formula>
    </cfRule>
  </conditionalFormatting>
  <conditionalFormatting sqref="G31">
    <cfRule type="expression" dxfId="367" priority="11">
      <formula>AND($E31&gt;0,$G31="")</formula>
    </cfRule>
  </conditionalFormatting>
  <conditionalFormatting sqref="G32">
    <cfRule type="expression" dxfId="366" priority="10">
      <formula>AND($E32&gt;0,$G32="")</formula>
    </cfRule>
  </conditionalFormatting>
  <conditionalFormatting sqref="G33">
    <cfRule type="expression" dxfId="365" priority="9">
      <formula>AND($E33&gt;0,$G33="")</formula>
    </cfRule>
  </conditionalFormatting>
  <conditionalFormatting sqref="G34">
    <cfRule type="expression" dxfId="364" priority="8">
      <formula>AND($E34&gt;0,$G34="")</formula>
    </cfRule>
  </conditionalFormatting>
  <conditionalFormatting sqref="G35">
    <cfRule type="expression" dxfId="363" priority="7">
      <formula>AND($E35&gt;0,$G35="")</formula>
    </cfRule>
  </conditionalFormatting>
  <conditionalFormatting sqref="G36">
    <cfRule type="expression" dxfId="362" priority="6">
      <formula>AND($E36&gt;0,$G36="")</formula>
    </cfRule>
  </conditionalFormatting>
  <conditionalFormatting sqref="G37">
    <cfRule type="expression" dxfId="361" priority="5">
      <formula>AND($E37&gt;0,$G37="")</formula>
    </cfRule>
  </conditionalFormatting>
  <conditionalFormatting sqref="G38">
    <cfRule type="expression" dxfId="360" priority="4">
      <formula>AND($E38&gt;0,$G38="")</formula>
    </cfRule>
  </conditionalFormatting>
  <conditionalFormatting sqref="G39">
    <cfRule type="expression" dxfId="359" priority="3">
      <formula>AND($E39&gt;0,$G39="")</formula>
    </cfRule>
  </conditionalFormatting>
  <conditionalFormatting sqref="G1047847:G1048312">
    <cfRule type="expression" dxfId="358" priority="9257">
      <formula>AND($E1&gt;0,#REF!="")</formula>
    </cfRule>
  </conditionalFormatting>
  <conditionalFormatting sqref="G1047847:G1048312">
    <cfRule type="expression" dxfId="357" priority="9258">
      <formula>AND($E1&gt;0,$G1047847="")</formula>
    </cfRule>
  </conditionalFormatting>
  <conditionalFormatting sqref="G5">
    <cfRule type="expression" dxfId="356" priority="1">
      <formula>AND($E5&gt;0,$G5="")</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zoomScaleNormal="100" zoomScaleSheetLayoutView="100" workbookViewId="0">
      <pane ySplit="2" topLeftCell="A3" activePane="bottomLeft" state="frozen"/>
      <selection activeCell="F304" sqref="F304"/>
      <selection pane="bottomLeft" activeCell="K13" sqref="K13"/>
    </sheetView>
  </sheetViews>
  <sheetFormatPr defaultRowHeight="14.25" x14ac:dyDescent="0.25"/>
  <cols>
    <col min="1" max="1" width="3.75" style="461" customWidth="1"/>
    <col min="2" max="2" width="20" style="463" customWidth="1"/>
    <col min="3" max="3" width="23.25" style="462" customWidth="1"/>
    <col min="4" max="4" width="20" style="123" customWidth="1"/>
    <col min="5" max="5" width="3.75" style="461" customWidth="1"/>
    <col min="6" max="6" width="33.75" style="462" customWidth="1"/>
    <col min="7" max="7" width="11.125" style="94" bestFit="1" customWidth="1"/>
    <col min="8" max="9" width="6.375" style="461" bestFit="1" customWidth="1"/>
    <col min="10" max="10" width="9" style="461"/>
    <col min="11" max="11" width="8.625" style="56" customWidth="1"/>
    <col min="12" max="12" width="8.125" style="461" customWidth="1"/>
    <col min="13" max="13" width="25" style="463" customWidth="1"/>
    <col min="14" max="16384" width="9" style="463"/>
  </cols>
  <sheetData>
    <row r="1" spans="1:13" s="465" customFormat="1" ht="16.5" x14ac:dyDescent="0.25">
      <c r="A1" s="464" t="s">
        <v>1424</v>
      </c>
      <c r="C1" s="466">
        <f>COUNT($E:$E)</f>
        <v>59</v>
      </c>
      <c r="D1" s="467">
        <f>COUNTIF($I:$I,"OK")</f>
        <v>59</v>
      </c>
      <c r="E1" s="468"/>
      <c r="F1" s="469">
        <f>COUNTA($J:$J)-1</f>
        <v>0</v>
      </c>
      <c r="G1" s="470"/>
      <c r="H1" s="471"/>
      <c r="I1" s="471"/>
      <c r="J1" s="471"/>
      <c r="K1" s="471"/>
      <c r="L1" s="471"/>
      <c r="M1" s="471"/>
    </row>
    <row r="2" spans="1:13" s="10" customFormat="1" x14ac:dyDescent="0.25">
      <c r="A2" s="10" t="s">
        <v>1425</v>
      </c>
      <c r="B2" s="13" t="s">
        <v>28</v>
      </c>
      <c r="C2" s="14"/>
      <c r="D2" s="17"/>
      <c r="E2" s="10" t="s">
        <v>1425</v>
      </c>
      <c r="F2" s="11" t="s">
        <v>16</v>
      </c>
      <c r="G2" s="12" t="s">
        <v>3</v>
      </c>
      <c r="H2" s="12" t="s">
        <v>4</v>
      </c>
      <c r="I2" s="12" t="s">
        <v>8</v>
      </c>
      <c r="J2" s="12" t="s">
        <v>2</v>
      </c>
      <c r="K2" s="12" t="s">
        <v>0</v>
      </c>
      <c r="L2" s="12" t="s">
        <v>1</v>
      </c>
      <c r="M2" s="12" t="s">
        <v>7</v>
      </c>
    </row>
    <row r="3" spans="1:13" s="66" customFormat="1" x14ac:dyDescent="0.25">
      <c r="A3" s="63" t="s">
        <v>1426</v>
      </c>
      <c r="B3" s="64" t="s">
        <v>36</v>
      </c>
      <c r="C3" s="64"/>
      <c r="D3" s="86"/>
      <c r="E3" s="64"/>
      <c r="F3" s="64"/>
      <c r="G3" s="64"/>
      <c r="H3" s="64"/>
      <c r="I3" s="64"/>
      <c r="J3" s="64"/>
      <c r="K3" s="64"/>
      <c r="L3" s="64"/>
      <c r="M3" s="65"/>
    </row>
    <row r="4" spans="1:13" x14ac:dyDescent="0.25">
      <c r="A4" s="571">
        <v>1</v>
      </c>
      <c r="B4" s="583" t="s">
        <v>30</v>
      </c>
      <c r="C4" s="462" t="s">
        <v>1427</v>
      </c>
      <c r="E4" s="461">
        <v>1</v>
      </c>
      <c r="F4" s="462" t="s">
        <v>248</v>
      </c>
      <c r="G4" s="98">
        <v>43293</v>
      </c>
      <c r="H4" s="458" t="s">
        <v>1463</v>
      </c>
      <c r="I4" s="461" t="s">
        <v>947</v>
      </c>
    </row>
    <row r="5" spans="1:13" x14ac:dyDescent="0.25">
      <c r="A5" s="572"/>
      <c r="B5" s="584"/>
      <c r="C5" s="462" t="s">
        <v>1428</v>
      </c>
      <c r="E5" s="461">
        <f t="shared" ref="E5:E9" si="0">E4+1</f>
        <v>2</v>
      </c>
      <c r="F5" s="462" t="s">
        <v>308</v>
      </c>
      <c r="G5" s="98">
        <v>43293</v>
      </c>
      <c r="H5" s="473" t="s">
        <v>1463</v>
      </c>
      <c r="I5" s="474" t="s">
        <v>947</v>
      </c>
    </row>
    <row r="6" spans="1:13" s="460" customFormat="1" x14ac:dyDescent="0.25">
      <c r="A6" s="572"/>
      <c r="B6" s="584"/>
      <c r="C6" s="454" t="s">
        <v>638</v>
      </c>
      <c r="D6" s="453"/>
      <c r="E6" s="461">
        <f t="shared" si="0"/>
        <v>3</v>
      </c>
      <c r="F6" s="456" t="s">
        <v>639</v>
      </c>
      <c r="G6" s="98">
        <v>43293</v>
      </c>
      <c r="H6" s="473" t="s">
        <v>1463</v>
      </c>
      <c r="I6" s="474" t="s">
        <v>947</v>
      </c>
      <c r="J6" s="458"/>
      <c r="K6" s="99"/>
      <c r="L6" s="458"/>
    </row>
    <row r="7" spans="1:13" s="460" customFormat="1" x14ac:dyDescent="0.25">
      <c r="A7" s="572"/>
      <c r="B7" s="584"/>
      <c r="C7" s="454" t="s">
        <v>1429</v>
      </c>
      <c r="D7" s="453"/>
      <c r="E7" s="461">
        <f t="shared" si="0"/>
        <v>4</v>
      </c>
      <c r="F7" s="456" t="s">
        <v>639</v>
      </c>
      <c r="G7" s="98">
        <v>43293</v>
      </c>
      <c r="H7" s="473" t="s">
        <v>1463</v>
      </c>
      <c r="I7" s="474" t="s">
        <v>947</v>
      </c>
      <c r="J7" s="458"/>
      <c r="K7" s="99"/>
      <c r="L7" s="458"/>
    </row>
    <row r="8" spans="1:13" x14ac:dyDescent="0.25">
      <c r="A8" s="572"/>
      <c r="B8" s="584"/>
      <c r="C8" s="462" t="s">
        <v>1430</v>
      </c>
      <c r="E8" s="461">
        <f t="shared" si="0"/>
        <v>5</v>
      </c>
      <c r="F8" s="456" t="s">
        <v>1431</v>
      </c>
      <c r="G8" s="98">
        <v>43293</v>
      </c>
      <c r="H8" s="473" t="s">
        <v>1463</v>
      </c>
      <c r="I8" s="474" t="s">
        <v>947</v>
      </c>
    </row>
    <row r="9" spans="1:13" s="460" customFormat="1" x14ac:dyDescent="0.25">
      <c r="A9" s="572"/>
      <c r="B9" s="584"/>
      <c r="C9" s="462" t="s">
        <v>764</v>
      </c>
      <c r="D9" s="453"/>
      <c r="E9" s="461">
        <f t="shared" si="0"/>
        <v>6</v>
      </c>
      <c r="F9" s="456" t="s">
        <v>765</v>
      </c>
      <c r="G9" s="98">
        <v>43293</v>
      </c>
      <c r="H9" s="473" t="s">
        <v>1463</v>
      </c>
      <c r="I9" s="474" t="s">
        <v>947</v>
      </c>
      <c r="J9" s="458"/>
      <c r="K9" s="99"/>
      <c r="L9" s="458"/>
    </row>
    <row r="10" spans="1:13" s="251" customFormat="1" x14ac:dyDescent="0.25">
      <c r="A10" s="572"/>
      <c r="B10" s="584"/>
      <c r="C10" s="150" t="s">
        <v>1432</v>
      </c>
      <c r="D10" s="96"/>
      <c r="E10" s="97"/>
      <c r="F10" s="150"/>
      <c r="G10" s="150"/>
      <c r="H10" s="150"/>
      <c r="I10" s="97"/>
      <c r="J10" s="97"/>
      <c r="K10" s="250"/>
      <c r="L10" s="97"/>
    </row>
    <row r="11" spans="1:13" s="94" customFormat="1" x14ac:dyDescent="0.25">
      <c r="A11" s="572"/>
      <c r="B11" s="584"/>
      <c r="C11" s="454" t="s">
        <v>1433</v>
      </c>
      <c r="D11" s="123"/>
      <c r="E11" s="457">
        <f>E10+1</f>
        <v>1</v>
      </c>
      <c r="F11" s="462" t="s">
        <v>338</v>
      </c>
      <c r="G11" s="98">
        <v>43293</v>
      </c>
      <c r="H11" s="473" t="s">
        <v>1463</v>
      </c>
      <c r="I11" s="474" t="s">
        <v>947</v>
      </c>
      <c r="J11" s="461"/>
      <c r="K11" s="56"/>
      <c r="L11" s="461"/>
      <c r="M11" s="463"/>
    </row>
    <row r="12" spans="1:13" s="94" customFormat="1" x14ac:dyDescent="0.25">
      <c r="A12" s="572"/>
      <c r="B12" s="584"/>
      <c r="C12" s="498" t="s">
        <v>343</v>
      </c>
      <c r="D12" s="123"/>
      <c r="E12" s="497">
        <f>E10+1</f>
        <v>1</v>
      </c>
      <c r="F12" s="498" t="s">
        <v>34</v>
      </c>
      <c r="G12" s="144">
        <v>43304</v>
      </c>
      <c r="H12" s="500" t="s">
        <v>1550</v>
      </c>
      <c r="I12" s="501" t="s">
        <v>947</v>
      </c>
      <c r="J12" s="495"/>
      <c r="K12" s="56"/>
      <c r="L12" s="495"/>
      <c r="M12" s="496"/>
    </row>
    <row r="13" spans="1:13" s="94" customFormat="1" x14ac:dyDescent="0.25">
      <c r="A13" s="572"/>
      <c r="B13" s="584"/>
      <c r="C13" s="502" t="s">
        <v>1551</v>
      </c>
      <c r="D13" s="140"/>
      <c r="E13" s="499">
        <f>E11+1</f>
        <v>2</v>
      </c>
      <c r="F13" s="502" t="s">
        <v>34</v>
      </c>
      <c r="G13" s="144">
        <v>43304</v>
      </c>
      <c r="H13" s="500" t="s">
        <v>1550</v>
      </c>
      <c r="I13" s="501" t="s">
        <v>947</v>
      </c>
      <c r="J13" s="461"/>
      <c r="K13" s="56"/>
      <c r="L13" s="461"/>
      <c r="M13" s="463"/>
    </row>
    <row r="14" spans="1:13" s="94" customFormat="1" x14ac:dyDescent="0.25">
      <c r="A14" s="457">
        <v>2</v>
      </c>
      <c r="B14" s="454" t="s">
        <v>1434</v>
      </c>
      <c r="C14" s="462"/>
      <c r="D14" s="123"/>
      <c r="E14" s="461">
        <v>1</v>
      </c>
      <c r="F14" s="462" t="s">
        <v>1435</v>
      </c>
      <c r="G14" s="98">
        <v>43293</v>
      </c>
      <c r="H14" s="473" t="s">
        <v>1463</v>
      </c>
      <c r="I14" s="474" t="s">
        <v>947</v>
      </c>
      <c r="J14" s="461"/>
      <c r="K14" s="56"/>
      <c r="L14" s="461"/>
      <c r="M14" s="463"/>
    </row>
    <row r="15" spans="1:13" s="94" customFormat="1" x14ac:dyDescent="0.25">
      <c r="A15" s="614">
        <v>3</v>
      </c>
      <c r="B15" s="615" t="s">
        <v>1436</v>
      </c>
      <c r="C15" s="462"/>
      <c r="D15" s="123"/>
      <c r="E15" s="461">
        <v>1</v>
      </c>
      <c r="F15" s="462" t="s">
        <v>272</v>
      </c>
      <c r="G15" s="98">
        <v>43293</v>
      </c>
      <c r="H15" s="473" t="s">
        <v>1463</v>
      </c>
      <c r="I15" s="474" t="s">
        <v>947</v>
      </c>
      <c r="J15" s="461"/>
      <c r="K15" s="56"/>
      <c r="L15" s="461"/>
      <c r="M15" s="463"/>
    </row>
    <row r="16" spans="1:13" s="94" customFormat="1" ht="28.5" x14ac:dyDescent="0.25">
      <c r="A16" s="614"/>
      <c r="B16" s="615"/>
      <c r="C16" s="462"/>
      <c r="D16" s="123"/>
      <c r="E16" s="457">
        <f t="shared" ref="E16:E18" si="1">E15+1</f>
        <v>2</v>
      </c>
      <c r="F16" s="462" t="s">
        <v>1437</v>
      </c>
      <c r="G16" s="98">
        <v>43293</v>
      </c>
      <c r="H16" s="473" t="s">
        <v>1463</v>
      </c>
      <c r="I16" s="474" t="s">
        <v>947</v>
      </c>
      <c r="J16" s="461"/>
      <c r="K16" s="56"/>
      <c r="L16" s="461"/>
      <c r="M16" s="463"/>
    </row>
    <row r="17" spans="1:13" s="94" customFormat="1" x14ac:dyDescent="0.25">
      <c r="A17" s="614"/>
      <c r="B17" s="615"/>
      <c r="C17" s="462" t="s">
        <v>1438</v>
      </c>
      <c r="D17" s="123"/>
      <c r="E17" s="457">
        <f t="shared" si="1"/>
        <v>3</v>
      </c>
      <c r="F17" s="462" t="s">
        <v>1439</v>
      </c>
      <c r="G17" s="98">
        <v>43293</v>
      </c>
      <c r="H17" s="473" t="s">
        <v>1463</v>
      </c>
      <c r="I17" s="474" t="s">
        <v>947</v>
      </c>
      <c r="J17" s="461"/>
      <c r="K17" s="56"/>
      <c r="L17" s="461"/>
      <c r="M17" s="463"/>
    </row>
    <row r="18" spans="1:13" s="94" customFormat="1" x14ac:dyDescent="0.25">
      <c r="A18" s="614"/>
      <c r="B18" s="615"/>
      <c r="C18" s="462" t="s">
        <v>343</v>
      </c>
      <c r="D18" s="123"/>
      <c r="E18" s="457">
        <f t="shared" si="1"/>
        <v>4</v>
      </c>
      <c r="F18" s="454" t="s">
        <v>498</v>
      </c>
      <c r="G18" s="98">
        <v>43293</v>
      </c>
      <c r="H18" s="473" t="s">
        <v>1463</v>
      </c>
      <c r="I18" s="474" t="s">
        <v>947</v>
      </c>
      <c r="J18" s="461"/>
      <c r="K18" s="56"/>
      <c r="L18" s="461"/>
      <c r="M18" s="463"/>
    </row>
    <row r="19" spans="1:13" s="461" customFormat="1" x14ac:dyDescent="0.25">
      <c r="A19" s="571">
        <v>4</v>
      </c>
      <c r="B19" s="583" t="s">
        <v>1440</v>
      </c>
      <c r="C19" s="462" t="s">
        <v>1438</v>
      </c>
      <c r="D19" s="462"/>
      <c r="E19" s="461">
        <v>1</v>
      </c>
      <c r="F19" s="462" t="s">
        <v>1441</v>
      </c>
      <c r="G19" s="98">
        <v>43293</v>
      </c>
      <c r="H19" s="473" t="s">
        <v>1463</v>
      </c>
      <c r="I19" s="474" t="s">
        <v>947</v>
      </c>
      <c r="M19" s="463"/>
    </row>
    <row r="20" spans="1:13" s="461" customFormat="1" x14ac:dyDescent="0.25">
      <c r="A20" s="573"/>
      <c r="B20" s="585"/>
      <c r="C20" s="462" t="s">
        <v>343</v>
      </c>
      <c r="D20" s="462"/>
      <c r="E20" s="461">
        <v>2</v>
      </c>
      <c r="F20" s="454" t="s">
        <v>342</v>
      </c>
      <c r="G20" s="98">
        <v>43293</v>
      </c>
      <c r="H20" s="473" t="s">
        <v>1463</v>
      </c>
      <c r="I20" s="474" t="s">
        <v>947</v>
      </c>
      <c r="M20" s="463"/>
    </row>
    <row r="21" spans="1:13" s="66" customFormat="1" x14ac:dyDescent="0.25">
      <c r="A21" s="63" t="s">
        <v>1442</v>
      </c>
      <c r="B21" s="64" t="s">
        <v>253</v>
      </c>
      <c r="C21" s="64"/>
      <c r="D21" s="86"/>
      <c r="E21" s="64"/>
      <c r="F21" s="64"/>
      <c r="G21" s="64"/>
      <c r="H21" s="64"/>
      <c r="I21" s="64"/>
      <c r="J21" s="64"/>
      <c r="K21" s="64"/>
      <c r="L21" s="64"/>
      <c r="M21" s="65"/>
    </row>
    <row r="22" spans="1:13" x14ac:dyDescent="0.25">
      <c r="A22" s="571">
        <v>1</v>
      </c>
      <c r="B22" s="583" t="s">
        <v>1433</v>
      </c>
      <c r="C22" s="462" t="s">
        <v>1443</v>
      </c>
      <c r="D22" s="462"/>
      <c r="E22" s="461">
        <v>1</v>
      </c>
      <c r="F22" s="462" t="s">
        <v>1444</v>
      </c>
      <c r="G22" s="98">
        <v>43293</v>
      </c>
      <c r="H22" s="473" t="s">
        <v>1463</v>
      </c>
      <c r="I22" s="474" t="s">
        <v>947</v>
      </c>
    </row>
    <row r="23" spans="1:13" x14ac:dyDescent="0.25">
      <c r="A23" s="573"/>
      <c r="B23" s="585"/>
      <c r="C23" s="462" t="s">
        <v>1445</v>
      </c>
      <c r="D23" s="462"/>
      <c r="E23" s="461">
        <f>E22 +1</f>
        <v>2</v>
      </c>
      <c r="F23" s="462" t="s">
        <v>1446</v>
      </c>
      <c r="G23" s="98">
        <v>43293</v>
      </c>
      <c r="H23" s="473" t="s">
        <v>1463</v>
      </c>
      <c r="I23" s="474" t="s">
        <v>947</v>
      </c>
    </row>
    <row r="24" spans="1:13" s="66" customFormat="1" x14ac:dyDescent="0.25">
      <c r="A24" s="63" t="s">
        <v>1447</v>
      </c>
      <c r="B24" s="64" t="s">
        <v>449</v>
      </c>
      <c r="C24" s="64"/>
      <c r="D24" s="86"/>
      <c r="E24" s="64"/>
      <c r="F24" s="64"/>
      <c r="G24" s="64"/>
      <c r="H24" s="64"/>
      <c r="I24" s="64"/>
      <c r="J24" s="64"/>
      <c r="K24" s="64"/>
      <c r="L24" s="64"/>
      <c r="M24" s="65"/>
    </row>
    <row r="25" spans="1:13" x14ac:dyDescent="0.25">
      <c r="A25" s="461">
        <v>1</v>
      </c>
      <c r="E25" s="461">
        <v>1</v>
      </c>
      <c r="F25" s="462" t="s">
        <v>264</v>
      </c>
      <c r="G25" s="98">
        <v>43293</v>
      </c>
      <c r="H25" s="473" t="s">
        <v>1463</v>
      </c>
      <c r="I25" s="474" t="s">
        <v>947</v>
      </c>
    </row>
    <row r="26" spans="1:13" x14ac:dyDescent="0.25">
      <c r="A26" s="461">
        <v>2</v>
      </c>
      <c r="E26" s="461">
        <v>1</v>
      </c>
      <c r="F26" s="462" t="s">
        <v>450</v>
      </c>
      <c r="G26" s="98">
        <v>43293</v>
      </c>
      <c r="H26" s="473" t="s">
        <v>1463</v>
      </c>
      <c r="I26" s="474" t="s">
        <v>947</v>
      </c>
    </row>
    <row r="27" spans="1:13" x14ac:dyDescent="0.25">
      <c r="A27" s="571">
        <v>3</v>
      </c>
      <c r="B27" s="594" t="s">
        <v>103</v>
      </c>
      <c r="C27" s="583" t="s">
        <v>266</v>
      </c>
      <c r="E27" s="461">
        <v>1</v>
      </c>
      <c r="F27" s="462" t="s">
        <v>267</v>
      </c>
      <c r="G27" s="98">
        <v>43293</v>
      </c>
      <c r="H27" s="473" t="s">
        <v>1463</v>
      </c>
      <c r="I27" s="474" t="s">
        <v>947</v>
      </c>
    </row>
    <row r="28" spans="1:13" x14ac:dyDescent="0.25">
      <c r="A28" s="572"/>
      <c r="B28" s="595"/>
      <c r="C28" s="585"/>
      <c r="E28" s="461">
        <f t="shared" ref="E28:E32" si="2">E27+1</f>
        <v>2</v>
      </c>
      <c r="F28" s="462" t="s">
        <v>1448</v>
      </c>
      <c r="G28" s="98">
        <v>43293</v>
      </c>
      <c r="H28" s="473" t="s">
        <v>1463</v>
      </c>
      <c r="I28" s="474" t="s">
        <v>947</v>
      </c>
    </row>
    <row r="29" spans="1:13" x14ac:dyDescent="0.25">
      <c r="A29" s="572"/>
      <c r="B29" s="595"/>
      <c r="C29" s="583" t="s">
        <v>269</v>
      </c>
      <c r="E29" s="461">
        <f t="shared" si="2"/>
        <v>3</v>
      </c>
      <c r="F29" s="462" t="s">
        <v>267</v>
      </c>
      <c r="G29" s="98">
        <v>43293</v>
      </c>
      <c r="H29" s="473" t="s">
        <v>1463</v>
      </c>
      <c r="I29" s="474" t="s">
        <v>947</v>
      </c>
    </row>
    <row r="30" spans="1:13" x14ac:dyDescent="0.25">
      <c r="A30" s="573"/>
      <c r="B30" s="596"/>
      <c r="C30" s="585"/>
      <c r="E30" s="461">
        <f t="shared" si="2"/>
        <v>4</v>
      </c>
      <c r="F30" s="462" t="s">
        <v>270</v>
      </c>
      <c r="G30" s="98">
        <v>43293</v>
      </c>
      <c r="H30" s="473" t="s">
        <v>1463</v>
      </c>
      <c r="I30" s="474" t="s">
        <v>947</v>
      </c>
    </row>
    <row r="31" spans="1:13" x14ac:dyDescent="0.25">
      <c r="A31" s="614">
        <v>4</v>
      </c>
      <c r="B31" s="615" t="s">
        <v>1434</v>
      </c>
      <c r="E31" s="461">
        <v>1</v>
      </c>
      <c r="F31" s="462" t="s">
        <v>1449</v>
      </c>
      <c r="G31" s="98">
        <v>43293</v>
      </c>
      <c r="H31" s="473" t="s">
        <v>1463</v>
      </c>
      <c r="I31" s="474" t="s">
        <v>947</v>
      </c>
    </row>
    <row r="32" spans="1:13" x14ac:dyDescent="0.25">
      <c r="A32" s="614"/>
      <c r="B32" s="615"/>
      <c r="E32" s="461">
        <f t="shared" si="2"/>
        <v>2</v>
      </c>
      <c r="F32" s="462" t="s">
        <v>1450</v>
      </c>
      <c r="G32" s="98">
        <v>43293</v>
      </c>
      <c r="H32" s="473" t="s">
        <v>1463</v>
      </c>
      <c r="I32" s="474" t="s">
        <v>947</v>
      </c>
    </row>
    <row r="33" spans="1:13" x14ac:dyDescent="0.25">
      <c r="A33" s="572">
        <v>5</v>
      </c>
      <c r="B33" s="584" t="s">
        <v>1451</v>
      </c>
      <c r="C33" s="583" t="s">
        <v>487</v>
      </c>
      <c r="D33" s="603" t="s">
        <v>404</v>
      </c>
      <c r="E33" s="461">
        <v>1</v>
      </c>
      <c r="F33" s="462" t="s">
        <v>405</v>
      </c>
      <c r="G33" s="98">
        <v>43293</v>
      </c>
      <c r="H33" s="473" t="s">
        <v>1463</v>
      </c>
      <c r="I33" s="474" t="s">
        <v>947</v>
      </c>
    </row>
    <row r="34" spans="1:13" x14ac:dyDescent="0.25">
      <c r="A34" s="572"/>
      <c r="B34" s="584"/>
      <c r="C34" s="584"/>
      <c r="D34" s="605"/>
      <c r="E34" s="461">
        <f t="shared" ref="E34:E35" si="3">E33+1</f>
        <v>2</v>
      </c>
      <c r="F34" s="462" t="s">
        <v>401</v>
      </c>
      <c r="G34" s="98">
        <v>43293</v>
      </c>
      <c r="H34" s="473" t="s">
        <v>1463</v>
      </c>
      <c r="I34" s="474" t="s">
        <v>947</v>
      </c>
    </row>
    <row r="35" spans="1:13" x14ac:dyDescent="0.25">
      <c r="A35" s="572"/>
      <c r="B35" s="584"/>
      <c r="C35" s="584"/>
      <c r="D35" s="453" t="s">
        <v>402</v>
      </c>
      <c r="E35" s="461">
        <f t="shared" si="3"/>
        <v>3</v>
      </c>
      <c r="F35" s="462" t="s">
        <v>531</v>
      </c>
      <c r="G35" s="98">
        <v>43293</v>
      </c>
      <c r="H35" s="473" t="s">
        <v>1463</v>
      </c>
      <c r="I35" s="474" t="s">
        <v>947</v>
      </c>
    </row>
    <row r="36" spans="1:13" s="94" customFormat="1" x14ac:dyDescent="0.25">
      <c r="A36" s="614">
        <v>6</v>
      </c>
      <c r="B36" s="615" t="s">
        <v>1436</v>
      </c>
      <c r="C36" s="462"/>
      <c r="D36" s="123"/>
      <c r="E36" s="461">
        <v>1</v>
      </c>
      <c r="F36" s="462" t="s">
        <v>272</v>
      </c>
      <c r="G36" s="98">
        <v>43293</v>
      </c>
      <c r="H36" s="473" t="s">
        <v>1463</v>
      </c>
      <c r="I36" s="474" t="s">
        <v>947</v>
      </c>
      <c r="J36" s="461"/>
      <c r="K36" s="56"/>
      <c r="L36" s="461"/>
      <c r="M36" s="463"/>
    </row>
    <row r="37" spans="1:13" s="94" customFormat="1" x14ac:dyDescent="0.25">
      <c r="A37" s="614"/>
      <c r="B37" s="615"/>
      <c r="C37" s="462"/>
      <c r="D37" s="123"/>
      <c r="E37" s="461">
        <f>E36+1</f>
        <v>2</v>
      </c>
      <c r="F37" s="462" t="s">
        <v>454</v>
      </c>
      <c r="G37" s="98">
        <v>43293</v>
      </c>
      <c r="H37" s="473" t="s">
        <v>1463</v>
      </c>
      <c r="I37" s="474" t="s">
        <v>947</v>
      </c>
      <c r="J37" s="462"/>
      <c r="K37" s="56"/>
      <c r="L37" s="461"/>
      <c r="M37" s="463"/>
    </row>
    <row r="38" spans="1:13" s="94" customFormat="1" x14ac:dyDescent="0.25">
      <c r="A38" s="614"/>
      <c r="B38" s="615"/>
      <c r="C38" s="462"/>
      <c r="D38" s="123"/>
      <c r="E38" s="461">
        <f>E37+1</f>
        <v>3</v>
      </c>
      <c r="F38" s="462" t="s">
        <v>273</v>
      </c>
      <c r="G38" s="98">
        <v>43293</v>
      </c>
      <c r="H38" s="473" t="s">
        <v>1463</v>
      </c>
      <c r="I38" s="474" t="s">
        <v>947</v>
      </c>
      <c r="J38" s="461"/>
      <c r="K38" s="56"/>
      <c r="L38" s="461"/>
      <c r="M38" s="463"/>
    </row>
    <row r="39" spans="1:13" s="94" customFormat="1" x14ac:dyDescent="0.25">
      <c r="A39" s="571">
        <v>7</v>
      </c>
      <c r="B39" s="583" t="s">
        <v>274</v>
      </c>
      <c r="C39" s="462"/>
      <c r="D39" s="123"/>
      <c r="E39" s="461">
        <v>1</v>
      </c>
      <c r="F39" s="462" t="s">
        <v>411</v>
      </c>
      <c r="G39" s="98">
        <v>43293</v>
      </c>
      <c r="H39" s="473" t="s">
        <v>1463</v>
      </c>
      <c r="I39" s="474" t="s">
        <v>947</v>
      </c>
      <c r="J39" s="461"/>
      <c r="K39" s="56"/>
      <c r="L39" s="461"/>
      <c r="M39" s="463"/>
    </row>
    <row r="40" spans="1:13" s="94" customFormat="1" x14ac:dyDescent="0.25">
      <c r="A40" s="572"/>
      <c r="B40" s="584"/>
      <c r="C40" s="462"/>
      <c r="D40" s="123"/>
      <c r="E40" s="461">
        <f t="shared" ref="E40:E43" si="4">E39+1</f>
        <v>2</v>
      </c>
      <c r="F40" s="462" t="s">
        <v>455</v>
      </c>
      <c r="G40" s="98">
        <v>43293</v>
      </c>
      <c r="H40" s="473" t="s">
        <v>1463</v>
      </c>
      <c r="I40" s="474" t="s">
        <v>947</v>
      </c>
      <c r="J40" s="461"/>
      <c r="K40" s="56"/>
      <c r="L40" s="461"/>
      <c r="M40" s="463"/>
    </row>
    <row r="41" spans="1:13" x14ac:dyDescent="0.25">
      <c r="A41" s="572"/>
      <c r="B41" s="584"/>
      <c r="C41" s="583" t="s">
        <v>1433</v>
      </c>
      <c r="E41" s="461">
        <f t="shared" si="4"/>
        <v>3</v>
      </c>
      <c r="F41" s="462" t="s">
        <v>1452</v>
      </c>
      <c r="G41" s="98">
        <v>43293</v>
      </c>
      <c r="H41" s="473" t="s">
        <v>1463</v>
      </c>
      <c r="I41" s="474" t="s">
        <v>947</v>
      </c>
    </row>
    <row r="42" spans="1:13" x14ac:dyDescent="0.25">
      <c r="A42" s="572"/>
      <c r="B42" s="584"/>
      <c r="C42" s="585"/>
      <c r="E42" s="461">
        <f t="shared" si="4"/>
        <v>4</v>
      </c>
      <c r="F42" s="462" t="s">
        <v>342</v>
      </c>
      <c r="G42" s="98">
        <v>43293</v>
      </c>
      <c r="H42" s="473" t="s">
        <v>1463</v>
      </c>
      <c r="I42" s="474" t="s">
        <v>947</v>
      </c>
    </row>
    <row r="43" spans="1:13" s="472" customFormat="1" x14ac:dyDescent="0.25">
      <c r="A43" s="572"/>
      <c r="B43" s="584"/>
      <c r="C43" s="454" t="s">
        <v>343</v>
      </c>
      <c r="D43" s="452"/>
      <c r="E43" s="461">
        <f t="shared" si="4"/>
        <v>5</v>
      </c>
      <c r="F43" s="454" t="s">
        <v>342</v>
      </c>
      <c r="G43" s="98">
        <v>43293</v>
      </c>
      <c r="H43" s="473" t="s">
        <v>1463</v>
      </c>
      <c r="I43" s="474" t="s">
        <v>947</v>
      </c>
      <c r="J43" s="457"/>
      <c r="K43" s="252"/>
      <c r="L43" s="457"/>
      <c r="M43" s="459"/>
    </row>
    <row r="44" spans="1:13" s="94" customFormat="1" x14ac:dyDescent="0.25">
      <c r="A44" s="614">
        <v>8</v>
      </c>
      <c r="B44" s="616" t="s">
        <v>555</v>
      </c>
      <c r="C44" s="123" t="s">
        <v>43</v>
      </c>
      <c r="D44" s="123"/>
      <c r="E44" s="461">
        <v>1</v>
      </c>
      <c r="F44" s="462" t="s">
        <v>156</v>
      </c>
      <c r="G44" s="98">
        <v>43293</v>
      </c>
      <c r="H44" s="473" t="s">
        <v>1463</v>
      </c>
      <c r="I44" s="474" t="s">
        <v>947</v>
      </c>
      <c r="J44" s="461"/>
      <c r="K44" s="56"/>
      <c r="L44" s="461"/>
      <c r="M44" s="463"/>
    </row>
    <row r="45" spans="1:13" s="94" customFormat="1" x14ac:dyDescent="0.25">
      <c r="A45" s="614"/>
      <c r="B45" s="616"/>
      <c r="C45" s="123" t="s">
        <v>45</v>
      </c>
      <c r="D45" s="123"/>
      <c r="E45" s="461">
        <f>E44+1</f>
        <v>2</v>
      </c>
      <c r="F45" s="462">
        <v>1</v>
      </c>
      <c r="G45" s="98">
        <v>43293</v>
      </c>
      <c r="H45" s="473" t="s">
        <v>1463</v>
      </c>
      <c r="I45" s="474" t="s">
        <v>947</v>
      </c>
      <c r="J45" s="461"/>
      <c r="K45" s="56"/>
      <c r="L45" s="461"/>
      <c r="M45" s="463"/>
    </row>
    <row r="46" spans="1:13" s="94" customFormat="1" x14ac:dyDescent="0.25">
      <c r="A46" s="614"/>
      <c r="B46" s="616"/>
      <c r="C46" s="123" t="s">
        <v>457</v>
      </c>
      <c r="D46" s="123"/>
      <c r="E46" s="461">
        <f t="shared" ref="E46:E61" si="5">E45+1</f>
        <v>3</v>
      </c>
      <c r="F46" s="462" t="s">
        <v>1453</v>
      </c>
      <c r="G46" s="98">
        <v>43293</v>
      </c>
      <c r="H46" s="473" t="s">
        <v>1463</v>
      </c>
      <c r="I46" s="474" t="s">
        <v>947</v>
      </c>
      <c r="J46" s="461"/>
      <c r="K46" s="56"/>
      <c r="L46" s="461"/>
      <c r="M46" s="463"/>
    </row>
    <row r="47" spans="1:13" s="94" customFormat="1" x14ac:dyDescent="0.25">
      <c r="A47" s="614"/>
      <c r="B47" s="616"/>
      <c r="C47" s="123" t="s">
        <v>422</v>
      </c>
      <c r="D47" s="123"/>
      <c r="E47" s="461">
        <f t="shared" si="5"/>
        <v>4</v>
      </c>
      <c r="F47" s="462" t="s">
        <v>6</v>
      </c>
      <c r="G47" s="98">
        <v>43293</v>
      </c>
      <c r="H47" s="473" t="s">
        <v>1463</v>
      </c>
      <c r="I47" s="474" t="s">
        <v>947</v>
      </c>
      <c r="J47" s="461"/>
      <c r="K47" s="56"/>
      <c r="L47" s="461"/>
      <c r="M47" s="463"/>
    </row>
    <row r="48" spans="1:13" s="94" customFormat="1" x14ac:dyDescent="0.25">
      <c r="A48" s="614"/>
      <c r="B48" s="616"/>
      <c r="C48" s="123" t="s">
        <v>200</v>
      </c>
      <c r="D48" s="123"/>
      <c r="E48" s="461">
        <f t="shared" si="5"/>
        <v>5</v>
      </c>
      <c r="F48" s="462" t="s">
        <v>1454</v>
      </c>
      <c r="G48" s="98">
        <v>43293</v>
      </c>
      <c r="H48" s="473" t="s">
        <v>1463</v>
      </c>
      <c r="I48" s="474" t="s">
        <v>947</v>
      </c>
      <c r="J48" s="461"/>
      <c r="K48" s="56"/>
      <c r="L48" s="461"/>
      <c r="M48" s="463"/>
    </row>
    <row r="49" spans="1:13" s="94" customFormat="1" x14ac:dyDescent="0.25">
      <c r="A49" s="614"/>
      <c r="B49" s="616"/>
      <c r="C49" s="123" t="s">
        <v>243</v>
      </c>
      <c r="D49" s="123"/>
      <c r="E49" s="461">
        <f t="shared" si="5"/>
        <v>6</v>
      </c>
      <c r="F49" s="462" t="s">
        <v>1454</v>
      </c>
      <c r="G49" s="98">
        <v>43293</v>
      </c>
      <c r="H49" s="473" t="s">
        <v>1463</v>
      </c>
      <c r="I49" s="474" t="s">
        <v>947</v>
      </c>
      <c r="J49" s="461"/>
      <c r="K49" s="56"/>
      <c r="L49" s="461"/>
      <c r="M49" s="463"/>
    </row>
    <row r="50" spans="1:13" s="94" customFormat="1" x14ac:dyDescent="0.25">
      <c r="A50" s="614"/>
      <c r="B50" s="616"/>
      <c r="C50" s="123" t="s">
        <v>328</v>
      </c>
      <c r="D50" s="123"/>
      <c r="E50" s="461">
        <f t="shared" si="5"/>
        <v>7</v>
      </c>
      <c r="F50" s="462" t="s">
        <v>1454</v>
      </c>
      <c r="G50" s="98">
        <v>43293</v>
      </c>
      <c r="H50" s="473" t="s">
        <v>1463</v>
      </c>
      <c r="I50" s="474" t="s">
        <v>947</v>
      </c>
      <c r="J50" s="461"/>
      <c r="K50" s="56"/>
      <c r="L50" s="461"/>
      <c r="M50" s="463"/>
    </row>
    <row r="51" spans="1:13" s="94" customFormat="1" x14ac:dyDescent="0.25">
      <c r="A51" s="614"/>
      <c r="B51" s="616"/>
      <c r="C51" s="123" t="s">
        <v>1455</v>
      </c>
      <c r="D51" s="123"/>
      <c r="E51" s="461">
        <f t="shared" si="5"/>
        <v>8</v>
      </c>
      <c r="F51" s="462" t="s">
        <v>1454</v>
      </c>
      <c r="G51" s="98">
        <v>43293</v>
      </c>
      <c r="H51" s="473" t="s">
        <v>1463</v>
      </c>
      <c r="I51" s="474" t="s">
        <v>947</v>
      </c>
      <c r="J51" s="461"/>
      <c r="K51" s="56"/>
      <c r="L51" s="461"/>
      <c r="M51" s="463"/>
    </row>
    <row r="52" spans="1:13" s="94" customFormat="1" x14ac:dyDescent="0.25">
      <c r="A52" s="614"/>
      <c r="B52" s="616"/>
      <c r="C52" s="123" t="s">
        <v>1456</v>
      </c>
      <c r="D52" s="123"/>
      <c r="E52" s="461">
        <f t="shared" si="5"/>
        <v>9</v>
      </c>
      <c r="F52" s="462" t="s">
        <v>460</v>
      </c>
      <c r="G52" s="98">
        <v>43293</v>
      </c>
      <c r="H52" s="473" t="s">
        <v>1463</v>
      </c>
      <c r="I52" s="474" t="s">
        <v>947</v>
      </c>
      <c r="J52" s="461"/>
      <c r="K52" s="56"/>
      <c r="L52" s="461"/>
      <c r="M52" s="463"/>
    </row>
    <row r="53" spans="1:13" s="94" customFormat="1" x14ac:dyDescent="0.25">
      <c r="A53" s="614"/>
      <c r="B53" s="616"/>
      <c r="C53" s="123" t="s">
        <v>1457</v>
      </c>
      <c r="D53" s="123"/>
      <c r="E53" s="461">
        <f>E52+1</f>
        <v>10</v>
      </c>
      <c r="F53" s="462" t="s">
        <v>1458</v>
      </c>
      <c r="G53" s="98">
        <v>43293</v>
      </c>
      <c r="H53" s="473" t="s">
        <v>1463</v>
      </c>
      <c r="I53" s="474" t="s">
        <v>947</v>
      </c>
      <c r="J53" s="461"/>
      <c r="K53" s="56"/>
      <c r="L53" s="461"/>
      <c r="M53" s="463"/>
    </row>
    <row r="54" spans="1:13" s="94" customFormat="1" x14ac:dyDescent="0.25">
      <c r="A54" s="614"/>
      <c r="B54" s="616"/>
      <c r="C54" s="123" t="s">
        <v>1459</v>
      </c>
      <c r="D54" s="123"/>
      <c r="E54" s="461">
        <f>E53+1</f>
        <v>11</v>
      </c>
      <c r="F54" s="462" t="s">
        <v>1454</v>
      </c>
      <c r="G54" s="98">
        <v>43293</v>
      </c>
      <c r="H54" s="473" t="s">
        <v>1463</v>
      </c>
      <c r="I54" s="474" t="s">
        <v>947</v>
      </c>
      <c r="J54" s="461"/>
      <c r="K54" s="56"/>
      <c r="L54" s="461"/>
      <c r="M54" s="463"/>
    </row>
    <row r="55" spans="1:13" s="94" customFormat="1" x14ac:dyDescent="0.25">
      <c r="A55" s="614"/>
      <c r="B55" s="616"/>
      <c r="C55" s="462" t="s">
        <v>697</v>
      </c>
      <c r="D55" s="123"/>
      <c r="E55" s="457">
        <f>E54+1</f>
        <v>12</v>
      </c>
      <c r="F55" s="462" t="s">
        <v>460</v>
      </c>
      <c r="G55" s="98">
        <v>43293</v>
      </c>
      <c r="H55" s="473" t="s">
        <v>1463</v>
      </c>
      <c r="I55" s="474" t="s">
        <v>947</v>
      </c>
      <c r="J55" s="461"/>
      <c r="K55" s="56"/>
      <c r="L55" s="461"/>
      <c r="M55" s="463"/>
    </row>
    <row r="56" spans="1:13" s="94" customFormat="1" x14ac:dyDescent="0.25">
      <c r="A56" s="614"/>
      <c r="B56" s="616"/>
      <c r="C56" s="455" t="s">
        <v>543</v>
      </c>
      <c r="D56" s="123"/>
      <c r="E56" s="457">
        <f>E55+1</f>
        <v>13</v>
      </c>
      <c r="F56" s="462" t="s">
        <v>460</v>
      </c>
      <c r="G56" s="98">
        <v>43293</v>
      </c>
      <c r="H56" s="473" t="s">
        <v>1463</v>
      </c>
      <c r="I56" s="474" t="s">
        <v>947</v>
      </c>
      <c r="J56" s="461"/>
      <c r="K56" s="56"/>
      <c r="L56" s="461"/>
      <c r="M56" s="463"/>
    </row>
    <row r="57" spans="1:13" s="94" customFormat="1" x14ac:dyDescent="0.25">
      <c r="A57" s="614"/>
      <c r="B57" s="616"/>
      <c r="C57" s="123" t="s">
        <v>37</v>
      </c>
      <c r="D57" s="123"/>
      <c r="E57" s="457">
        <f>E56+1</f>
        <v>14</v>
      </c>
      <c r="F57" s="462" t="s">
        <v>460</v>
      </c>
      <c r="G57" s="98">
        <v>43293</v>
      </c>
      <c r="H57" s="473" t="s">
        <v>1463</v>
      </c>
      <c r="I57" s="474" t="s">
        <v>947</v>
      </c>
      <c r="J57" s="461"/>
      <c r="K57" s="56"/>
      <c r="L57" s="461"/>
      <c r="M57" s="463"/>
    </row>
    <row r="58" spans="1:13" s="94" customFormat="1" x14ac:dyDescent="0.25">
      <c r="A58" s="614"/>
      <c r="B58" s="616"/>
      <c r="C58" s="123" t="s">
        <v>38</v>
      </c>
      <c r="D58" s="123"/>
      <c r="E58" s="461">
        <f t="shared" si="5"/>
        <v>15</v>
      </c>
      <c r="F58" s="462" t="s">
        <v>460</v>
      </c>
      <c r="G58" s="98">
        <v>43293</v>
      </c>
      <c r="H58" s="473" t="s">
        <v>1463</v>
      </c>
      <c r="I58" s="474" t="s">
        <v>947</v>
      </c>
      <c r="J58" s="461"/>
      <c r="K58" s="56"/>
      <c r="L58" s="461"/>
      <c r="M58" s="463"/>
    </row>
    <row r="59" spans="1:13" s="94" customFormat="1" x14ac:dyDescent="0.25">
      <c r="A59" s="614"/>
      <c r="B59" s="616"/>
      <c r="C59" s="123" t="s">
        <v>39</v>
      </c>
      <c r="D59" s="123"/>
      <c r="E59" s="461">
        <f t="shared" si="5"/>
        <v>16</v>
      </c>
      <c r="F59" s="462" t="s">
        <v>460</v>
      </c>
      <c r="G59" s="98">
        <v>43293</v>
      </c>
      <c r="H59" s="473" t="s">
        <v>1463</v>
      </c>
      <c r="I59" s="474" t="s">
        <v>947</v>
      </c>
      <c r="J59" s="461"/>
      <c r="K59" s="56"/>
      <c r="L59" s="461"/>
      <c r="M59" s="463"/>
    </row>
    <row r="60" spans="1:13" s="94" customFormat="1" x14ac:dyDescent="0.25">
      <c r="A60" s="614"/>
      <c r="B60" s="616"/>
      <c r="C60" s="123" t="s">
        <v>40</v>
      </c>
      <c r="D60" s="123"/>
      <c r="E60" s="461">
        <f t="shared" si="5"/>
        <v>17</v>
      </c>
      <c r="F60" s="462" t="s">
        <v>1460</v>
      </c>
      <c r="G60" s="98">
        <v>43293</v>
      </c>
      <c r="H60" s="473" t="s">
        <v>1463</v>
      </c>
      <c r="I60" s="474" t="s">
        <v>947</v>
      </c>
      <c r="J60" s="461"/>
      <c r="K60" s="56"/>
      <c r="L60" s="461"/>
      <c r="M60" s="463"/>
    </row>
    <row r="61" spans="1:13" s="94" customFormat="1" x14ac:dyDescent="0.25">
      <c r="A61" s="614"/>
      <c r="B61" s="616"/>
      <c r="C61" s="123" t="s">
        <v>41</v>
      </c>
      <c r="D61" s="123"/>
      <c r="E61" s="461">
        <f t="shared" si="5"/>
        <v>18</v>
      </c>
      <c r="F61" s="462" t="s">
        <v>462</v>
      </c>
      <c r="G61" s="98">
        <v>43293</v>
      </c>
      <c r="H61" s="473" t="s">
        <v>1463</v>
      </c>
      <c r="I61" s="474" t="s">
        <v>947</v>
      </c>
      <c r="J61" s="461"/>
      <c r="K61" s="56"/>
      <c r="L61" s="461"/>
      <c r="M61" s="463"/>
    </row>
    <row r="62" spans="1:13" s="94" customFormat="1" x14ac:dyDescent="0.25">
      <c r="A62" s="571">
        <v>9</v>
      </c>
      <c r="B62" s="594" t="s">
        <v>1461</v>
      </c>
      <c r="C62" s="462"/>
      <c r="D62" s="123"/>
      <c r="E62" s="461">
        <v>1</v>
      </c>
      <c r="F62" s="462" t="s">
        <v>272</v>
      </c>
      <c r="G62" s="98">
        <v>43293</v>
      </c>
      <c r="H62" s="473" t="s">
        <v>1463</v>
      </c>
      <c r="I62" s="474" t="s">
        <v>947</v>
      </c>
      <c r="J62" s="463"/>
      <c r="K62" s="56"/>
      <c r="L62" s="461"/>
      <c r="M62" s="463"/>
    </row>
    <row r="63" spans="1:13" s="94" customFormat="1" x14ac:dyDescent="0.25">
      <c r="A63" s="572"/>
      <c r="B63" s="595"/>
      <c r="C63" s="462"/>
      <c r="D63" s="123"/>
      <c r="E63" s="461">
        <f>E62+1</f>
        <v>2</v>
      </c>
      <c r="F63" s="462" t="s">
        <v>454</v>
      </c>
      <c r="G63" s="98">
        <v>43293</v>
      </c>
      <c r="H63" s="473" t="s">
        <v>1463</v>
      </c>
      <c r="I63" s="474" t="s">
        <v>947</v>
      </c>
      <c r="J63" s="462"/>
      <c r="K63" s="56"/>
      <c r="L63" s="461"/>
      <c r="M63" s="463"/>
    </row>
    <row r="64" spans="1:13" s="94" customFormat="1" x14ac:dyDescent="0.25">
      <c r="A64" s="572"/>
      <c r="B64" s="595"/>
      <c r="C64" s="462"/>
      <c r="D64" s="123"/>
      <c r="E64" s="461">
        <f>E63+1</f>
        <v>3</v>
      </c>
      <c r="F64" s="462" t="s">
        <v>464</v>
      </c>
      <c r="G64" s="98">
        <v>43293</v>
      </c>
      <c r="H64" s="473" t="s">
        <v>1463</v>
      </c>
      <c r="I64" s="474" t="s">
        <v>947</v>
      </c>
      <c r="J64" s="461"/>
      <c r="K64" s="56"/>
      <c r="L64" s="461"/>
      <c r="M64" s="463"/>
    </row>
    <row r="65" spans="1:13" s="94" customFormat="1" x14ac:dyDescent="0.25">
      <c r="A65" s="573"/>
      <c r="B65" s="596"/>
      <c r="C65" s="462"/>
      <c r="D65" s="123"/>
      <c r="E65" s="461">
        <f>E64+1</f>
        <v>4</v>
      </c>
      <c r="F65" s="462" t="s">
        <v>273</v>
      </c>
      <c r="G65" s="98">
        <v>43293</v>
      </c>
      <c r="H65" s="473" t="s">
        <v>1463</v>
      </c>
      <c r="I65" s="474" t="s">
        <v>947</v>
      </c>
      <c r="J65" s="461"/>
      <c r="K65" s="56"/>
      <c r="L65" s="461"/>
      <c r="M65" s="463"/>
    </row>
  </sheetData>
  <autoFilter ref="A2:M43"/>
  <mergeCells count="27">
    <mergeCell ref="A62:A65"/>
    <mergeCell ref="B62:B65"/>
    <mergeCell ref="A36:A38"/>
    <mergeCell ref="B36:B38"/>
    <mergeCell ref="A39:A43"/>
    <mergeCell ref="B39:B43"/>
    <mergeCell ref="C41:C42"/>
    <mergeCell ref="A44:A61"/>
    <mergeCell ref="B44:B61"/>
    <mergeCell ref="A31:A32"/>
    <mergeCell ref="B31:B32"/>
    <mergeCell ref="A33:A35"/>
    <mergeCell ref="B33:B35"/>
    <mergeCell ref="C33:C35"/>
    <mergeCell ref="D33:D34"/>
    <mergeCell ref="A22:A23"/>
    <mergeCell ref="B22:B23"/>
    <mergeCell ref="A27:A30"/>
    <mergeCell ref="B27:B30"/>
    <mergeCell ref="C27:C28"/>
    <mergeCell ref="C29:C30"/>
    <mergeCell ref="A4:A13"/>
    <mergeCell ref="B4:B13"/>
    <mergeCell ref="A15:A18"/>
    <mergeCell ref="B15:B18"/>
    <mergeCell ref="A19:A20"/>
    <mergeCell ref="B19:B20"/>
  </mergeCells>
  <phoneticPr fontId="4"/>
  <conditionalFormatting sqref="G1:G9">
    <cfRule type="expression" dxfId="355" priority="14">
      <formula>AND($E1&gt;0,$G1="")</formula>
    </cfRule>
  </conditionalFormatting>
  <conditionalFormatting sqref="F1">
    <cfRule type="expression" dxfId="354" priority="13">
      <formula>AND($E1&gt;0,$G1="")</formula>
    </cfRule>
  </conditionalFormatting>
  <conditionalFormatting sqref="G1048245:G1048576">
    <cfRule type="expression" dxfId="353" priority="15">
      <formula>AND($E163&gt;0,#REF!="")</formula>
    </cfRule>
  </conditionalFormatting>
  <conditionalFormatting sqref="G21">
    <cfRule type="expression" dxfId="352" priority="12">
      <formula>AND($E21&gt;0,$G21="")</formula>
    </cfRule>
  </conditionalFormatting>
  <conditionalFormatting sqref="G24">
    <cfRule type="expression" dxfId="351" priority="11">
      <formula>AND($E24&gt;0,$G24="")</formula>
    </cfRule>
  </conditionalFormatting>
  <conditionalFormatting sqref="G66:G1047778">
    <cfRule type="expression" dxfId="350" priority="16">
      <formula>AND($E71&gt;0,$G66="")</formula>
    </cfRule>
  </conditionalFormatting>
  <conditionalFormatting sqref="G1048245:G1048576">
    <cfRule type="expression" dxfId="349" priority="17">
      <formula>AND($E163&gt;0,$G1048245="")</formula>
    </cfRule>
  </conditionalFormatting>
  <conditionalFormatting sqref="G11 G14:G17">
    <cfRule type="expression" dxfId="348" priority="7">
      <formula>AND($E11&gt;0,$G11="")</formula>
    </cfRule>
  </conditionalFormatting>
  <conditionalFormatting sqref="G25:G65">
    <cfRule type="expression" dxfId="347" priority="6">
      <formula>AND($E25&gt;0,$G25="")</formula>
    </cfRule>
  </conditionalFormatting>
  <conditionalFormatting sqref="G22:G23">
    <cfRule type="expression" dxfId="346" priority="5">
      <formula>AND($E22&gt;0,$G22="")</formula>
    </cfRule>
  </conditionalFormatting>
  <conditionalFormatting sqref="G18:G20">
    <cfRule type="expression" dxfId="345" priority="4">
      <formula>AND($E18&gt;0,$G18="")</formula>
    </cfRule>
  </conditionalFormatting>
  <conditionalFormatting sqref="G1047779:G1048244">
    <cfRule type="expression" dxfId="344" priority="9863">
      <formula>AND($E1&gt;0,#REF!="")</formula>
    </cfRule>
  </conditionalFormatting>
  <conditionalFormatting sqref="G1047779:G1048244">
    <cfRule type="expression" dxfId="343" priority="9864">
      <formula>AND($E1&gt;0,$G1047779="")</formula>
    </cfRule>
  </conditionalFormatting>
  <conditionalFormatting sqref="G13">
    <cfRule type="expression" dxfId="342" priority="2">
      <formula>AND($E13&gt;0,$G13="")</formula>
    </cfRule>
  </conditionalFormatting>
  <conditionalFormatting sqref="G12">
    <cfRule type="expression" dxfId="341" priority="1">
      <formula>AND($E12&gt;0,$G12="")</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7"/>
  <sheetViews>
    <sheetView zoomScaleNormal="100" zoomScaleSheetLayoutView="100" workbookViewId="0">
      <pane xSplit="5" ySplit="2" topLeftCell="F3" activePane="bottomRight" state="frozen"/>
      <selection activeCell="H35" sqref="H35"/>
      <selection pane="topRight" activeCell="H35" sqref="H35"/>
      <selection pane="bottomLeft" activeCell="H35" sqref="H35"/>
      <selection pane="bottomRight" activeCell="G13" sqref="G13:I13"/>
    </sheetView>
  </sheetViews>
  <sheetFormatPr defaultRowHeight="14.25" x14ac:dyDescent="0.25"/>
  <cols>
    <col min="1" max="1" width="3.75" style="484" customWidth="1"/>
    <col min="2" max="2" width="20" style="485" customWidth="1"/>
    <col min="3" max="3" width="20" style="486" customWidth="1"/>
    <col min="4" max="4" width="20" style="123" customWidth="1"/>
    <col min="5" max="5" width="3.75" style="484" customWidth="1"/>
    <col min="6" max="6" width="33.75" style="486" customWidth="1"/>
    <col min="7" max="7" width="11.125" style="94" bestFit="1" customWidth="1"/>
    <col min="8" max="9" width="6.375" style="484" bestFit="1" customWidth="1"/>
    <col min="10" max="10" width="23.625" style="484" customWidth="1"/>
    <col min="11" max="11" width="6.375" style="56" bestFit="1" customWidth="1"/>
    <col min="12" max="12" width="6.375" style="484" bestFit="1" customWidth="1"/>
    <col min="13" max="13" width="25" style="485" customWidth="1"/>
    <col min="14" max="16384" width="9" style="485"/>
  </cols>
  <sheetData>
    <row r="1" spans="1:13" s="465" customFormat="1" ht="16.5" x14ac:dyDescent="0.25">
      <c r="A1" s="464" t="s">
        <v>1464</v>
      </c>
      <c r="C1" s="466">
        <f>COUNT($E:$E)</f>
        <v>102</v>
      </c>
      <c r="D1" s="467">
        <f>COUNTIF($I:$I,"OK")</f>
        <v>102</v>
      </c>
      <c r="E1" s="468"/>
      <c r="F1" s="469">
        <f>COUNTA($J:$J)-1</f>
        <v>0</v>
      </c>
      <c r="G1" s="470"/>
      <c r="H1" s="471"/>
      <c r="I1" s="471"/>
      <c r="J1" s="471"/>
      <c r="K1" s="471"/>
      <c r="L1" s="471"/>
      <c r="M1" s="471"/>
    </row>
    <row r="2" spans="1:13" s="10" customFormat="1" x14ac:dyDescent="0.25">
      <c r="A2" s="10" t="s">
        <v>15</v>
      </c>
      <c r="B2" s="13" t="s">
        <v>28</v>
      </c>
      <c r="C2" s="14"/>
      <c r="D2" s="17"/>
      <c r="E2" s="10" t="s">
        <v>15</v>
      </c>
      <c r="F2" s="11" t="s">
        <v>16</v>
      </c>
      <c r="G2" s="12" t="s">
        <v>3</v>
      </c>
      <c r="H2" s="12" t="s">
        <v>4</v>
      </c>
      <c r="I2" s="12" t="s">
        <v>8</v>
      </c>
      <c r="J2" s="12" t="s">
        <v>2</v>
      </c>
      <c r="K2" s="12" t="s">
        <v>0</v>
      </c>
      <c r="L2" s="12" t="s">
        <v>1</v>
      </c>
      <c r="M2" s="12" t="s">
        <v>7</v>
      </c>
    </row>
    <row r="3" spans="1:13" s="66" customFormat="1" x14ac:dyDescent="0.25">
      <c r="A3" s="63" t="s">
        <v>1465</v>
      </c>
      <c r="B3" s="64" t="s">
        <v>36</v>
      </c>
      <c r="C3" s="64"/>
      <c r="D3" s="86"/>
      <c r="E3" s="64"/>
      <c r="F3" s="64"/>
      <c r="G3" s="64"/>
      <c r="H3" s="64"/>
      <c r="I3" s="64"/>
      <c r="J3" s="64"/>
      <c r="K3" s="64"/>
      <c r="L3" s="64"/>
      <c r="M3" s="65"/>
    </row>
    <row r="4" spans="1:13" s="478" customFormat="1" x14ac:dyDescent="0.25">
      <c r="A4" s="571">
        <v>1</v>
      </c>
      <c r="B4" s="583" t="s">
        <v>30</v>
      </c>
      <c r="C4" s="486" t="s">
        <v>1466</v>
      </c>
      <c r="D4" s="482"/>
      <c r="E4" s="484">
        <v>1</v>
      </c>
      <c r="F4" s="480" t="s">
        <v>248</v>
      </c>
      <c r="G4" s="94">
        <v>43298</v>
      </c>
      <c r="H4" s="484" t="s">
        <v>1406</v>
      </c>
      <c r="I4" s="484" t="s">
        <v>947</v>
      </c>
      <c r="J4" s="476"/>
      <c r="K4" s="99"/>
      <c r="L4" s="476"/>
    </row>
    <row r="5" spans="1:13" x14ac:dyDescent="0.25">
      <c r="A5" s="572"/>
      <c r="B5" s="584"/>
      <c r="C5" s="486" t="s">
        <v>1467</v>
      </c>
      <c r="E5" s="475">
        <f t="shared" ref="E5:E32" si="0">E4+1</f>
        <v>2</v>
      </c>
      <c r="F5" s="486" t="s">
        <v>308</v>
      </c>
      <c r="G5" s="94">
        <v>43298</v>
      </c>
      <c r="H5" s="484" t="s">
        <v>1406</v>
      </c>
      <c r="I5" s="484" t="s">
        <v>947</v>
      </c>
    </row>
    <row r="6" spans="1:13" s="478" customFormat="1" x14ac:dyDescent="0.25">
      <c r="A6" s="572"/>
      <c r="B6" s="584"/>
      <c r="C6" s="479" t="s">
        <v>638</v>
      </c>
      <c r="D6" s="482"/>
      <c r="E6" s="484">
        <f t="shared" si="0"/>
        <v>3</v>
      </c>
      <c r="F6" s="480" t="s">
        <v>639</v>
      </c>
      <c r="G6" s="94">
        <v>43298</v>
      </c>
      <c r="H6" s="484" t="s">
        <v>1406</v>
      </c>
      <c r="I6" s="484" t="s">
        <v>947</v>
      </c>
      <c r="J6" s="476"/>
      <c r="K6" s="99"/>
      <c r="L6" s="476"/>
    </row>
    <row r="7" spans="1:13" s="483" customFormat="1" x14ac:dyDescent="0.25">
      <c r="A7" s="572"/>
      <c r="B7" s="584"/>
      <c r="C7" s="486" t="s">
        <v>606</v>
      </c>
      <c r="D7" s="482"/>
      <c r="E7" s="484">
        <f>E6+1</f>
        <v>4</v>
      </c>
      <c r="F7" s="480" t="s">
        <v>1468</v>
      </c>
      <c r="G7" s="94">
        <v>43298</v>
      </c>
      <c r="H7" s="484" t="s">
        <v>1406</v>
      </c>
      <c r="I7" s="484" t="s">
        <v>947</v>
      </c>
      <c r="J7" s="476"/>
      <c r="K7" s="99"/>
      <c r="L7" s="476"/>
      <c r="M7" s="478"/>
    </row>
    <row r="8" spans="1:13" s="251" customFormat="1" x14ac:dyDescent="0.25">
      <c r="A8" s="572"/>
      <c r="B8" s="584"/>
      <c r="C8" s="150" t="s">
        <v>1469</v>
      </c>
      <c r="D8" s="96"/>
      <c r="E8" s="97"/>
      <c r="F8" s="150"/>
      <c r="G8" s="150"/>
      <c r="H8" s="97"/>
      <c r="I8" s="97"/>
      <c r="J8" s="97"/>
      <c r="K8" s="250"/>
      <c r="L8" s="97"/>
    </row>
    <row r="9" spans="1:13" x14ac:dyDescent="0.25">
      <c r="A9" s="572"/>
      <c r="B9" s="584"/>
      <c r="C9" s="486" t="s">
        <v>1470</v>
      </c>
      <c r="E9" s="475">
        <f>E7+1</f>
        <v>5</v>
      </c>
      <c r="F9" s="486" t="s">
        <v>1471</v>
      </c>
      <c r="G9" s="94">
        <v>43298</v>
      </c>
      <c r="H9" s="484" t="s">
        <v>1406</v>
      </c>
      <c r="I9" s="484" t="s">
        <v>947</v>
      </c>
    </row>
    <row r="10" spans="1:13" x14ac:dyDescent="0.25">
      <c r="A10" s="572"/>
      <c r="B10" s="584"/>
      <c r="C10" s="486" t="s">
        <v>1472</v>
      </c>
      <c r="E10" s="475">
        <f t="shared" si="0"/>
        <v>6</v>
      </c>
      <c r="F10" s="486" t="s">
        <v>34</v>
      </c>
      <c r="G10" s="94">
        <v>43298</v>
      </c>
      <c r="H10" s="484" t="s">
        <v>1406</v>
      </c>
      <c r="I10" s="484" t="s">
        <v>947</v>
      </c>
    </row>
    <row r="11" spans="1:13" x14ac:dyDescent="0.25">
      <c r="A11" s="572"/>
      <c r="B11" s="584"/>
      <c r="C11" s="486" t="s">
        <v>1473</v>
      </c>
      <c r="E11" s="475">
        <f t="shared" si="0"/>
        <v>7</v>
      </c>
      <c r="F11" s="486" t="s">
        <v>34</v>
      </c>
      <c r="G11" s="94">
        <v>43298</v>
      </c>
      <c r="H11" s="484" t="s">
        <v>1406</v>
      </c>
      <c r="I11" s="484" t="s">
        <v>947</v>
      </c>
    </row>
    <row r="12" spans="1:13" s="94" customFormat="1" x14ac:dyDescent="0.25">
      <c r="A12" s="572"/>
      <c r="B12" s="584"/>
      <c r="C12" s="486" t="s">
        <v>1174</v>
      </c>
      <c r="D12" s="123"/>
      <c r="E12" s="475">
        <f t="shared" si="0"/>
        <v>8</v>
      </c>
      <c r="F12" s="486" t="s">
        <v>1474</v>
      </c>
      <c r="G12" s="94">
        <v>43298</v>
      </c>
      <c r="H12" s="484" t="s">
        <v>1406</v>
      </c>
      <c r="I12" s="484" t="s">
        <v>947</v>
      </c>
      <c r="J12" s="484"/>
      <c r="K12" s="56"/>
      <c r="L12" s="484"/>
      <c r="M12" s="485"/>
    </row>
    <row r="13" spans="1:13" s="94" customFormat="1" x14ac:dyDescent="0.25">
      <c r="A13" s="572"/>
      <c r="B13" s="584"/>
      <c r="C13" s="486" t="s">
        <v>29</v>
      </c>
      <c r="D13" s="123"/>
      <c r="E13" s="475">
        <f t="shared" si="0"/>
        <v>9</v>
      </c>
      <c r="F13" s="486" t="s">
        <v>29</v>
      </c>
      <c r="G13" s="94">
        <v>43298</v>
      </c>
      <c r="H13" s="484" t="s">
        <v>1406</v>
      </c>
      <c r="I13" s="484" t="s">
        <v>947</v>
      </c>
      <c r="J13" s="484"/>
      <c r="K13" s="56"/>
      <c r="L13" s="484"/>
      <c r="M13" s="485"/>
    </row>
    <row r="14" spans="1:13" s="251" customFormat="1" x14ac:dyDescent="0.25">
      <c r="A14" s="572"/>
      <c r="B14" s="584"/>
      <c r="C14" s="150" t="s">
        <v>1475</v>
      </c>
      <c r="D14" s="96"/>
      <c r="E14" s="97"/>
      <c r="F14" s="150"/>
      <c r="G14" s="150"/>
      <c r="H14" s="97"/>
      <c r="I14" s="97"/>
      <c r="J14" s="97"/>
      <c r="K14" s="250"/>
      <c r="L14" s="97"/>
    </row>
    <row r="15" spans="1:13" x14ac:dyDescent="0.25">
      <c r="A15" s="572"/>
      <c r="B15" s="584"/>
      <c r="C15" s="486" t="s">
        <v>415</v>
      </c>
      <c r="E15" s="484">
        <f>E13+1</f>
        <v>10</v>
      </c>
      <c r="F15" s="486" t="s">
        <v>443</v>
      </c>
      <c r="G15" s="94">
        <v>43298</v>
      </c>
      <c r="H15" s="484" t="s">
        <v>1406</v>
      </c>
      <c r="I15" s="484" t="s">
        <v>947</v>
      </c>
    </row>
    <row r="16" spans="1:13" s="94" customFormat="1" ht="28.5" x14ac:dyDescent="0.25">
      <c r="A16" s="572"/>
      <c r="B16" s="584"/>
      <c r="C16" s="486" t="s">
        <v>1187</v>
      </c>
      <c r="D16" s="123"/>
      <c r="E16" s="484">
        <f t="shared" ref="E16:E22" si="1">E15+1</f>
        <v>11</v>
      </c>
      <c r="F16" s="486" t="s">
        <v>1476</v>
      </c>
      <c r="G16" s="94">
        <v>43298</v>
      </c>
      <c r="H16" s="484" t="s">
        <v>1406</v>
      </c>
      <c r="I16" s="484" t="s">
        <v>947</v>
      </c>
      <c r="J16" s="484"/>
      <c r="K16" s="56"/>
      <c r="L16" s="484"/>
    </row>
    <row r="17" spans="1:13" s="94" customFormat="1" x14ac:dyDescent="0.25">
      <c r="A17" s="572"/>
      <c r="B17" s="584"/>
      <c r="C17" s="486" t="s">
        <v>29</v>
      </c>
      <c r="D17" s="123"/>
      <c r="E17" s="484">
        <f t="shared" si="1"/>
        <v>12</v>
      </c>
      <c r="F17" s="486" t="s">
        <v>497</v>
      </c>
      <c r="G17" s="94">
        <v>43298</v>
      </c>
      <c r="H17" s="484" t="s">
        <v>1406</v>
      </c>
      <c r="I17" s="484" t="s">
        <v>947</v>
      </c>
      <c r="J17" s="484"/>
      <c r="K17" s="56"/>
      <c r="L17" s="484"/>
      <c r="M17" s="485"/>
    </row>
    <row r="18" spans="1:13" s="94" customFormat="1" x14ac:dyDescent="0.25">
      <c r="A18" s="572"/>
      <c r="B18" s="584"/>
      <c r="C18" s="583" t="s">
        <v>1477</v>
      </c>
      <c r="D18" s="123"/>
      <c r="E18" s="484">
        <f t="shared" si="1"/>
        <v>13</v>
      </c>
      <c r="F18" s="486" t="s">
        <v>338</v>
      </c>
      <c r="G18" s="94">
        <v>43298</v>
      </c>
      <c r="H18" s="484" t="s">
        <v>1406</v>
      </c>
      <c r="I18" s="484" t="s">
        <v>947</v>
      </c>
      <c r="J18" s="484"/>
      <c r="K18" s="56"/>
      <c r="L18" s="484"/>
      <c r="M18" s="485"/>
    </row>
    <row r="19" spans="1:13" s="94" customFormat="1" x14ac:dyDescent="0.25">
      <c r="A19" s="572"/>
      <c r="B19" s="584"/>
      <c r="C19" s="585"/>
      <c r="D19" s="123"/>
      <c r="E19" s="484">
        <f t="shared" si="1"/>
        <v>14</v>
      </c>
      <c r="F19" s="486" t="s">
        <v>497</v>
      </c>
      <c r="G19" s="94">
        <v>43298</v>
      </c>
      <c r="H19" s="484" t="s">
        <v>1406</v>
      </c>
      <c r="I19" s="484" t="s">
        <v>947</v>
      </c>
      <c r="J19" s="484"/>
      <c r="K19" s="56"/>
      <c r="L19" s="484"/>
      <c r="M19" s="485"/>
    </row>
    <row r="20" spans="1:13" s="94" customFormat="1" x14ac:dyDescent="0.25">
      <c r="A20" s="572"/>
      <c r="B20" s="584"/>
      <c r="C20" s="583" t="s">
        <v>1478</v>
      </c>
      <c r="D20" s="123"/>
      <c r="E20" s="484">
        <f t="shared" si="1"/>
        <v>15</v>
      </c>
      <c r="F20" s="486" t="s">
        <v>338</v>
      </c>
      <c r="G20" s="94">
        <v>43298</v>
      </c>
      <c r="H20" s="484" t="s">
        <v>1406</v>
      </c>
      <c r="I20" s="484" t="s">
        <v>947</v>
      </c>
      <c r="J20" s="484"/>
      <c r="K20" s="56"/>
      <c r="L20" s="484"/>
      <c r="M20" s="485"/>
    </row>
    <row r="21" spans="1:13" s="94" customFormat="1" x14ac:dyDescent="0.25">
      <c r="A21" s="572"/>
      <c r="B21" s="584"/>
      <c r="C21" s="585"/>
      <c r="D21" s="123"/>
      <c r="E21" s="484">
        <f t="shared" si="1"/>
        <v>16</v>
      </c>
      <c r="F21" s="486" t="s">
        <v>497</v>
      </c>
      <c r="G21" s="94">
        <v>43298</v>
      </c>
      <c r="H21" s="484" t="s">
        <v>1406</v>
      </c>
      <c r="I21" s="484" t="s">
        <v>947</v>
      </c>
      <c r="J21" s="484"/>
      <c r="K21" s="56"/>
      <c r="L21" s="484"/>
      <c r="M21" s="485"/>
    </row>
    <row r="22" spans="1:13" s="472" customFormat="1" x14ac:dyDescent="0.25">
      <c r="A22" s="572"/>
      <c r="B22" s="584"/>
      <c r="C22" s="479" t="s">
        <v>343</v>
      </c>
      <c r="D22" s="481"/>
      <c r="E22" s="484">
        <f t="shared" si="1"/>
        <v>17</v>
      </c>
      <c r="F22" s="479" t="s">
        <v>498</v>
      </c>
      <c r="G22" s="94">
        <v>43298</v>
      </c>
      <c r="H22" s="484" t="s">
        <v>1406</v>
      </c>
      <c r="I22" s="484" t="s">
        <v>947</v>
      </c>
      <c r="J22" s="475"/>
      <c r="K22" s="252"/>
      <c r="L22" s="475"/>
      <c r="M22" s="477"/>
    </row>
    <row r="23" spans="1:13" s="94" customFormat="1" x14ac:dyDescent="0.25">
      <c r="A23" s="475">
        <v>2</v>
      </c>
      <c r="B23" s="479" t="s">
        <v>346</v>
      </c>
      <c r="C23" s="486"/>
      <c r="D23" s="123"/>
      <c r="E23" s="484">
        <v>1</v>
      </c>
      <c r="F23" s="486" t="s">
        <v>1479</v>
      </c>
      <c r="G23" s="94">
        <v>43298</v>
      </c>
      <c r="H23" s="484" t="s">
        <v>1406</v>
      </c>
      <c r="I23" s="484" t="s">
        <v>947</v>
      </c>
      <c r="J23" s="484"/>
      <c r="K23" s="56"/>
      <c r="L23" s="484"/>
      <c r="M23" s="485"/>
    </row>
    <row r="24" spans="1:13" s="94" customFormat="1" x14ac:dyDescent="0.25">
      <c r="A24" s="614">
        <v>3</v>
      </c>
      <c r="B24" s="615" t="s">
        <v>1480</v>
      </c>
      <c r="C24" s="486"/>
      <c r="D24" s="123"/>
      <c r="E24" s="484">
        <v>1</v>
      </c>
      <c r="F24" s="486" t="s">
        <v>1481</v>
      </c>
      <c r="G24" s="94">
        <v>43298</v>
      </c>
      <c r="H24" s="484" t="s">
        <v>1406</v>
      </c>
      <c r="I24" s="484" t="s">
        <v>947</v>
      </c>
      <c r="J24" s="484"/>
      <c r="K24" s="56"/>
      <c r="L24" s="484"/>
      <c r="M24" s="485"/>
    </row>
    <row r="25" spans="1:13" s="94" customFormat="1" ht="28.5" x14ac:dyDescent="0.25">
      <c r="A25" s="614"/>
      <c r="B25" s="615"/>
      <c r="C25" s="123" t="s">
        <v>1482</v>
      </c>
      <c r="D25" s="123"/>
      <c r="E25" s="475">
        <f t="shared" si="0"/>
        <v>2</v>
      </c>
      <c r="F25" s="486" t="s">
        <v>1483</v>
      </c>
      <c r="G25" s="94">
        <v>43298</v>
      </c>
      <c r="H25" s="484" t="s">
        <v>1406</v>
      </c>
      <c r="I25" s="484" t="s">
        <v>947</v>
      </c>
      <c r="J25" s="484"/>
      <c r="K25" s="56"/>
      <c r="L25" s="484"/>
      <c r="M25" s="485"/>
    </row>
    <row r="26" spans="1:13" s="94" customFormat="1" x14ac:dyDescent="0.25">
      <c r="A26" s="614"/>
      <c r="B26" s="615"/>
      <c r="C26" s="486"/>
      <c r="D26" s="123"/>
      <c r="E26" s="475">
        <f t="shared" si="0"/>
        <v>3</v>
      </c>
      <c r="F26" s="486" t="s">
        <v>273</v>
      </c>
      <c r="G26" s="94">
        <v>43298</v>
      </c>
      <c r="H26" s="484" t="s">
        <v>1406</v>
      </c>
      <c r="I26" s="484" t="s">
        <v>947</v>
      </c>
      <c r="J26" s="484"/>
      <c r="K26" s="56"/>
      <c r="L26" s="484"/>
      <c r="M26" s="485"/>
    </row>
    <row r="27" spans="1:13" s="94" customFormat="1" x14ac:dyDescent="0.25">
      <c r="A27" s="614">
        <v>4</v>
      </c>
      <c r="B27" s="615" t="s">
        <v>1484</v>
      </c>
      <c r="C27" s="486"/>
      <c r="D27" s="123"/>
      <c r="E27" s="484">
        <v>1</v>
      </c>
      <c r="F27" s="486" t="s">
        <v>272</v>
      </c>
      <c r="G27" s="94">
        <v>43298</v>
      </c>
      <c r="H27" s="484" t="s">
        <v>1406</v>
      </c>
      <c r="I27" s="484" t="s">
        <v>947</v>
      </c>
      <c r="J27" s="484"/>
      <c r="K27" s="56"/>
      <c r="L27" s="484"/>
      <c r="M27" s="485"/>
    </row>
    <row r="28" spans="1:13" s="94" customFormat="1" ht="28.5" x14ac:dyDescent="0.25">
      <c r="A28" s="614"/>
      <c r="B28" s="615"/>
      <c r="C28" s="486"/>
      <c r="D28" s="123"/>
      <c r="E28" s="475">
        <f t="shared" si="0"/>
        <v>2</v>
      </c>
      <c r="F28" s="486" t="s">
        <v>1485</v>
      </c>
      <c r="G28" s="94">
        <v>43298</v>
      </c>
      <c r="H28" s="484" t="s">
        <v>1406</v>
      </c>
      <c r="I28" s="484" t="s">
        <v>947</v>
      </c>
      <c r="J28" s="484"/>
      <c r="K28" s="56"/>
      <c r="L28" s="484"/>
      <c r="M28" s="485"/>
    </row>
    <row r="29" spans="1:13" s="94" customFormat="1" x14ac:dyDescent="0.25">
      <c r="A29" s="614"/>
      <c r="B29" s="615"/>
      <c r="C29" s="486"/>
      <c r="D29" s="123"/>
      <c r="E29" s="475">
        <f t="shared" si="0"/>
        <v>3</v>
      </c>
      <c r="F29" s="486" t="s">
        <v>273</v>
      </c>
      <c r="G29" s="94">
        <v>43298</v>
      </c>
      <c r="H29" s="484" t="s">
        <v>1406</v>
      </c>
      <c r="I29" s="484" t="s">
        <v>947</v>
      </c>
      <c r="J29" s="484"/>
      <c r="K29" s="56"/>
      <c r="L29" s="484"/>
      <c r="M29" s="485"/>
    </row>
    <row r="30" spans="1:13" s="94" customFormat="1" x14ac:dyDescent="0.25">
      <c r="A30" s="630">
        <v>5</v>
      </c>
      <c r="B30" s="661" t="s">
        <v>274</v>
      </c>
      <c r="C30" s="583" t="s">
        <v>1486</v>
      </c>
      <c r="D30" s="123" t="s">
        <v>1470</v>
      </c>
      <c r="E30" s="484">
        <v>1</v>
      </c>
      <c r="F30" s="486" t="s">
        <v>1487</v>
      </c>
      <c r="G30" s="94">
        <v>43298</v>
      </c>
      <c r="H30" s="484" t="s">
        <v>1406</v>
      </c>
      <c r="I30" s="484" t="s">
        <v>947</v>
      </c>
      <c r="J30" s="484"/>
      <c r="K30" s="56"/>
      <c r="L30" s="484"/>
      <c r="M30" s="485"/>
    </row>
    <row r="31" spans="1:13" s="94" customFormat="1" x14ac:dyDescent="0.25">
      <c r="A31" s="639"/>
      <c r="B31" s="662"/>
      <c r="C31" s="584"/>
      <c r="D31" s="486" t="s">
        <v>1174</v>
      </c>
      <c r="E31" s="484">
        <f t="shared" si="0"/>
        <v>2</v>
      </c>
      <c r="F31" s="486" t="s">
        <v>1488</v>
      </c>
      <c r="G31" s="94">
        <v>43298</v>
      </c>
      <c r="H31" s="484" t="s">
        <v>1406</v>
      </c>
      <c r="I31" s="484" t="s">
        <v>947</v>
      </c>
      <c r="J31" s="484"/>
      <c r="K31" s="56"/>
      <c r="L31" s="484"/>
      <c r="M31" s="485"/>
    </row>
    <row r="32" spans="1:13" s="94" customFormat="1" x14ac:dyDescent="0.25">
      <c r="A32" s="631"/>
      <c r="B32" s="663"/>
      <c r="C32" s="585"/>
      <c r="D32" s="486" t="s">
        <v>1489</v>
      </c>
      <c r="E32" s="484">
        <f t="shared" si="0"/>
        <v>3</v>
      </c>
      <c r="F32" s="486" t="s">
        <v>29</v>
      </c>
      <c r="G32" s="94">
        <v>43298</v>
      </c>
      <c r="H32" s="484" t="s">
        <v>1406</v>
      </c>
      <c r="I32" s="484" t="s">
        <v>947</v>
      </c>
      <c r="J32" s="484"/>
      <c r="K32" s="56"/>
      <c r="L32" s="484"/>
      <c r="M32" s="485"/>
    </row>
    <row r="33" spans="1:13" s="66" customFormat="1" x14ac:dyDescent="0.25">
      <c r="A33" s="63" t="s">
        <v>97</v>
      </c>
      <c r="B33" s="64" t="s">
        <v>253</v>
      </c>
      <c r="C33" s="64"/>
      <c r="D33" s="86"/>
      <c r="E33" s="64"/>
      <c r="F33" s="64"/>
      <c r="G33" s="64"/>
      <c r="H33" s="64"/>
      <c r="I33" s="64"/>
      <c r="J33" s="64"/>
      <c r="K33" s="64"/>
      <c r="L33" s="64"/>
      <c r="M33" s="65"/>
    </row>
    <row r="34" spans="1:13" x14ac:dyDescent="0.25">
      <c r="A34" s="475">
        <v>1</v>
      </c>
      <c r="B34" s="486" t="s">
        <v>1174</v>
      </c>
      <c r="C34" s="486" t="s">
        <v>1490</v>
      </c>
      <c r="D34" s="123" t="s">
        <v>367</v>
      </c>
      <c r="E34" s="484">
        <v>1</v>
      </c>
      <c r="F34" s="254" t="s">
        <v>1491</v>
      </c>
      <c r="G34" s="94">
        <v>43298</v>
      </c>
      <c r="H34" s="484" t="s">
        <v>1406</v>
      </c>
      <c r="I34" s="484" t="s">
        <v>947</v>
      </c>
    </row>
    <row r="35" spans="1:13" s="66" customFormat="1" x14ac:dyDescent="0.25">
      <c r="A35" s="63" t="s">
        <v>9</v>
      </c>
      <c r="B35" s="64" t="s">
        <v>1481</v>
      </c>
      <c r="C35" s="64"/>
      <c r="D35" s="86"/>
      <c r="E35" s="64"/>
      <c r="F35" s="64"/>
      <c r="G35" s="64"/>
      <c r="H35" s="64"/>
      <c r="I35" s="64"/>
      <c r="J35" s="64"/>
      <c r="K35" s="64"/>
      <c r="L35" s="64"/>
      <c r="M35" s="65"/>
    </row>
    <row r="36" spans="1:13" x14ac:dyDescent="0.25">
      <c r="A36" s="571">
        <v>1</v>
      </c>
      <c r="B36" s="583" t="s">
        <v>1492</v>
      </c>
      <c r="C36" s="571"/>
      <c r="E36" s="484">
        <v>1</v>
      </c>
      <c r="F36" s="486" t="s">
        <v>1481</v>
      </c>
      <c r="G36" s="94">
        <v>43298</v>
      </c>
      <c r="H36" s="484" t="s">
        <v>1406</v>
      </c>
      <c r="I36" s="484" t="s">
        <v>947</v>
      </c>
    </row>
    <row r="37" spans="1:13" x14ac:dyDescent="0.25">
      <c r="A37" s="572"/>
      <c r="B37" s="584"/>
      <c r="C37" s="573"/>
      <c r="D37" s="493" t="s">
        <v>1493</v>
      </c>
      <c r="E37" s="484">
        <f t="shared" ref="E37:E42" si="2">E36+1</f>
        <v>2</v>
      </c>
      <c r="F37" s="486" t="s">
        <v>308</v>
      </c>
      <c r="G37" s="94">
        <v>43298</v>
      </c>
      <c r="H37" s="484" t="s">
        <v>1406</v>
      </c>
      <c r="I37" s="484" t="s">
        <v>947</v>
      </c>
    </row>
    <row r="38" spans="1:13" x14ac:dyDescent="0.25">
      <c r="A38" s="572"/>
      <c r="B38" s="584"/>
      <c r="C38" s="123" t="s">
        <v>1494</v>
      </c>
      <c r="E38" s="484">
        <f t="shared" si="2"/>
        <v>3</v>
      </c>
      <c r="F38" s="486" t="s">
        <v>1495</v>
      </c>
      <c r="G38" s="94">
        <v>43298</v>
      </c>
      <c r="H38" s="484" t="s">
        <v>1406</v>
      </c>
      <c r="I38" s="484" t="s">
        <v>947</v>
      </c>
    </row>
    <row r="39" spans="1:13" ht="28.5" x14ac:dyDescent="0.25">
      <c r="A39" s="572"/>
      <c r="B39" s="584"/>
      <c r="C39" s="479" t="s">
        <v>266</v>
      </c>
      <c r="E39" s="484">
        <v>1</v>
      </c>
      <c r="F39" s="486" t="s">
        <v>1496</v>
      </c>
      <c r="G39" s="94">
        <v>43298</v>
      </c>
      <c r="H39" s="484" t="s">
        <v>1406</v>
      </c>
      <c r="I39" s="484" t="s">
        <v>947</v>
      </c>
    </row>
    <row r="40" spans="1:13" x14ac:dyDescent="0.25">
      <c r="A40" s="573"/>
      <c r="B40" s="585"/>
      <c r="C40" s="479" t="s">
        <v>269</v>
      </c>
      <c r="E40" s="484">
        <f t="shared" si="2"/>
        <v>2</v>
      </c>
      <c r="F40" s="486" t="s">
        <v>1497</v>
      </c>
      <c r="G40" s="94">
        <v>43298</v>
      </c>
      <c r="H40" s="484" t="s">
        <v>1406</v>
      </c>
      <c r="I40" s="484" t="s">
        <v>947</v>
      </c>
    </row>
    <row r="41" spans="1:13" x14ac:dyDescent="0.25">
      <c r="A41" s="614">
        <v>2</v>
      </c>
      <c r="B41" s="615" t="s">
        <v>346</v>
      </c>
      <c r="E41" s="484">
        <v>1</v>
      </c>
      <c r="F41" s="486" t="s">
        <v>1498</v>
      </c>
      <c r="G41" s="94">
        <v>43298</v>
      </c>
      <c r="H41" s="484" t="s">
        <v>1406</v>
      </c>
      <c r="I41" s="484" t="s">
        <v>947</v>
      </c>
    </row>
    <row r="42" spans="1:13" x14ac:dyDescent="0.25">
      <c r="A42" s="614"/>
      <c r="B42" s="615"/>
      <c r="E42" s="484">
        <f t="shared" si="2"/>
        <v>2</v>
      </c>
      <c r="F42" s="486" t="s">
        <v>1499</v>
      </c>
      <c r="G42" s="94">
        <v>43298</v>
      </c>
      <c r="H42" s="484" t="s">
        <v>1406</v>
      </c>
      <c r="I42" s="484" t="s">
        <v>947</v>
      </c>
    </row>
    <row r="43" spans="1:13" x14ac:dyDescent="0.25">
      <c r="A43" s="571">
        <v>3</v>
      </c>
      <c r="B43" s="583" t="s">
        <v>398</v>
      </c>
      <c r="C43" s="583" t="s">
        <v>407</v>
      </c>
      <c r="D43" s="603" t="s">
        <v>404</v>
      </c>
      <c r="E43" s="484">
        <v>1</v>
      </c>
      <c r="F43" s="486" t="s">
        <v>405</v>
      </c>
      <c r="G43" s="94">
        <v>43298</v>
      </c>
      <c r="H43" s="484" t="s">
        <v>1406</v>
      </c>
      <c r="I43" s="484" t="s">
        <v>947</v>
      </c>
    </row>
    <row r="44" spans="1:13" x14ac:dyDescent="0.25">
      <c r="A44" s="572"/>
      <c r="B44" s="584"/>
      <c r="C44" s="584"/>
      <c r="D44" s="605"/>
      <c r="E44" s="484">
        <f t="shared" ref="E44" si="3">E43+1</f>
        <v>2</v>
      </c>
      <c r="F44" s="486" t="s">
        <v>401</v>
      </c>
      <c r="G44" s="94">
        <v>43298</v>
      </c>
      <c r="H44" s="484" t="s">
        <v>1406</v>
      </c>
      <c r="I44" s="484" t="s">
        <v>947</v>
      </c>
    </row>
    <row r="45" spans="1:13" s="94" customFormat="1" x14ac:dyDescent="0.25">
      <c r="A45" s="614">
        <v>4</v>
      </c>
      <c r="B45" s="615" t="s">
        <v>1480</v>
      </c>
      <c r="C45" s="486"/>
      <c r="D45" s="123"/>
      <c r="E45" s="484">
        <v>1</v>
      </c>
      <c r="F45" s="486" t="s">
        <v>1500</v>
      </c>
      <c r="G45" s="94">
        <v>43298</v>
      </c>
      <c r="H45" s="484" t="s">
        <v>1406</v>
      </c>
      <c r="I45" s="484" t="s">
        <v>947</v>
      </c>
      <c r="J45" s="484"/>
      <c r="K45" s="56"/>
      <c r="L45" s="484"/>
      <c r="M45" s="485"/>
    </row>
    <row r="46" spans="1:13" s="94" customFormat="1" ht="42.75" x14ac:dyDescent="0.25">
      <c r="A46" s="614"/>
      <c r="B46" s="615"/>
      <c r="C46" s="123" t="s">
        <v>1501</v>
      </c>
      <c r="D46" s="123"/>
      <c r="E46" s="475">
        <f t="shared" ref="E46:E47" si="4">E45+1</f>
        <v>2</v>
      </c>
      <c r="F46" s="486" t="s">
        <v>1502</v>
      </c>
      <c r="G46" s="94">
        <v>43298</v>
      </c>
      <c r="H46" s="484" t="s">
        <v>1406</v>
      </c>
      <c r="I46" s="484" t="s">
        <v>947</v>
      </c>
      <c r="J46" s="484"/>
      <c r="K46" s="56"/>
      <c r="L46" s="484"/>
      <c r="M46" s="485"/>
    </row>
    <row r="47" spans="1:13" s="94" customFormat="1" x14ac:dyDescent="0.25">
      <c r="A47" s="614"/>
      <c r="B47" s="615"/>
      <c r="C47" s="486"/>
      <c r="D47" s="123"/>
      <c r="E47" s="475">
        <f t="shared" si="4"/>
        <v>3</v>
      </c>
      <c r="F47" s="486" t="s">
        <v>273</v>
      </c>
      <c r="G47" s="94">
        <v>43298</v>
      </c>
      <c r="H47" s="484" t="s">
        <v>1406</v>
      </c>
      <c r="I47" s="484" t="s">
        <v>947</v>
      </c>
      <c r="J47" s="484"/>
      <c r="K47" s="56"/>
      <c r="L47" s="484"/>
      <c r="M47" s="485"/>
    </row>
    <row r="48" spans="1:13" s="94" customFormat="1" x14ac:dyDescent="0.25">
      <c r="A48" s="614">
        <v>5</v>
      </c>
      <c r="B48" s="615" t="s">
        <v>1503</v>
      </c>
      <c r="C48" s="486"/>
      <c r="D48" s="123"/>
      <c r="E48" s="484">
        <v>1</v>
      </c>
      <c r="F48" s="486" t="s">
        <v>1500</v>
      </c>
      <c r="G48" s="94">
        <v>43298</v>
      </c>
      <c r="H48" s="484" t="s">
        <v>1406</v>
      </c>
      <c r="I48" s="484" t="s">
        <v>947</v>
      </c>
      <c r="J48" s="484"/>
      <c r="K48" s="56"/>
      <c r="L48" s="484"/>
      <c r="M48" s="485"/>
    </row>
    <row r="49" spans="1:13" s="94" customFormat="1" x14ac:dyDescent="0.25">
      <c r="A49" s="614"/>
      <c r="B49" s="615"/>
      <c r="C49" s="486"/>
      <c r="D49" s="123"/>
      <c r="E49" s="484">
        <f>E48+1</f>
        <v>2</v>
      </c>
      <c r="F49" s="486" t="s">
        <v>1504</v>
      </c>
      <c r="G49" s="94">
        <v>43298</v>
      </c>
      <c r="H49" s="484" t="s">
        <v>1406</v>
      </c>
      <c r="I49" s="484" t="s">
        <v>947</v>
      </c>
      <c r="J49" s="486"/>
      <c r="K49" s="56"/>
      <c r="L49" s="484"/>
      <c r="M49" s="485"/>
    </row>
    <row r="50" spans="1:13" s="94" customFormat="1" x14ac:dyDescent="0.25">
      <c r="A50" s="614"/>
      <c r="B50" s="615"/>
      <c r="C50" s="486"/>
      <c r="D50" s="123"/>
      <c r="E50" s="484">
        <f>E49+1</f>
        <v>3</v>
      </c>
      <c r="F50" s="486" t="s">
        <v>273</v>
      </c>
      <c r="G50" s="94">
        <v>43298</v>
      </c>
      <c r="H50" s="484" t="s">
        <v>1406</v>
      </c>
      <c r="I50" s="484" t="s">
        <v>947</v>
      </c>
      <c r="J50" s="484"/>
      <c r="K50" s="56"/>
      <c r="L50" s="484"/>
      <c r="M50" s="485"/>
    </row>
    <row r="51" spans="1:13" s="94" customFormat="1" x14ac:dyDescent="0.25">
      <c r="A51" s="571">
        <v>6</v>
      </c>
      <c r="B51" s="583" t="s">
        <v>274</v>
      </c>
      <c r="C51" s="486"/>
      <c r="D51" s="123"/>
      <c r="E51" s="484">
        <v>1</v>
      </c>
      <c r="F51" s="486" t="s">
        <v>1505</v>
      </c>
      <c r="G51" s="94">
        <v>43298</v>
      </c>
      <c r="H51" s="484" t="s">
        <v>1406</v>
      </c>
      <c r="I51" s="484" t="s">
        <v>947</v>
      </c>
      <c r="J51" s="484"/>
      <c r="K51" s="56"/>
      <c r="L51" s="484"/>
      <c r="M51" s="485"/>
    </row>
    <row r="52" spans="1:13" s="94" customFormat="1" x14ac:dyDescent="0.25">
      <c r="A52" s="572"/>
      <c r="B52" s="584"/>
      <c r="C52" s="477"/>
      <c r="D52" s="494"/>
      <c r="E52" s="484">
        <f>E51+1</f>
        <v>2</v>
      </c>
      <c r="F52" s="486" t="s">
        <v>1506</v>
      </c>
      <c r="G52" s="94">
        <v>43298</v>
      </c>
      <c r="H52" s="484" t="s">
        <v>1406</v>
      </c>
      <c r="I52" s="484" t="s">
        <v>947</v>
      </c>
      <c r="J52" s="484"/>
      <c r="K52" s="56"/>
      <c r="L52" s="484"/>
      <c r="M52" s="485"/>
    </row>
    <row r="53" spans="1:13" s="66" customFormat="1" x14ac:dyDescent="0.25">
      <c r="A53" s="63" t="s">
        <v>262</v>
      </c>
      <c r="B53" s="64" t="s">
        <v>1507</v>
      </c>
      <c r="C53" s="64"/>
      <c r="D53" s="86"/>
      <c r="E53" s="64"/>
      <c r="F53" s="64"/>
      <c r="G53" s="64"/>
      <c r="H53" s="64"/>
      <c r="I53" s="64"/>
      <c r="J53" s="64"/>
      <c r="K53" s="64"/>
      <c r="L53" s="64"/>
      <c r="M53" s="65"/>
    </row>
    <row r="54" spans="1:13" x14ac:dyDescent="0.25">
      <c r="A54" s="571">
        <v>1</v>
      </c>
      <c r="B54" s="583" t="s">
        <v>346</v>
      </c>
      <c r="E54" s="484">
        <v>1</v>
      </c>
      <c r="F54" s="486" t="s">
        <v>1508</v>
      </c>
      <c r="G54" s="94">
        <v>43298</v>
      </c>
      <c r="H54" s="484" t="s">
        <v>1406</v>
      </c>
      <c r="I54" s="484" t="s">
        <v>947</v>
      </c>
    </row>
    <row r="55" spans="1:13" x14ac:dyDescent="0.25">
      <c r="A55" s="572"/>
      <c r="B55" s="584"/>
      <c r="C55" s="583"/>
      <c r="D55" s="486" t="s">
        <v>1509</v>
      </c>
      <c r="E55" s="484">
        <f>E54+1</f>
        <v>2</v>
      </c>
      <c r="F55" s="486" t="s">
        <v>1510</v>
      </c>
      <c r="G55" s="94">
        <v>43298</v>
      </c>
      <c r="H55" s="484" t="s">
        <v>1406</v>
      </c>
      <c r="I55" s="484" t="s">
        <v>947</v>
      </c>
    </row>
    <row r="56" spans="1:13" x14ac:dyDescent="0.25">
      <c r="A56" s="572"/>
      <c r="B56" s="584"/>
      <c r="C56" s="585"/>
      <c r="D56" s="486" t="s">
        <v>1511</v>
      </c>
      <c r="E56" s="484">
        <v>3</v>
      </c>
      <c r="F56" s="486" t="s">
        <v>1512</v>
      </c>
      <c r="G56" s="94">
        <v>43298</v>
      </c>
      <c r="H56" s="484" t="s">
        <v>1406</v>
      </c>
      <c r="I56" s="484" t="s">
        <v>947</v>
      </c>
    </row>
    <row r="57" spans="1:13" x14ac:dyDescent="0.25">
      <c r="A57" s="571">
        <v>2</v>
      </c>
      <c r="B57" s="594" t="s">
        <v>409</v>
      </c>
      <c r="E57" s="484">
        <v>1</v>
      </c>
      <c r="F57" s="486" t="s">
        <v>272</v>
      </c>
      <c r="G57" s="94">
        <v>43298</v>
      </c>
      <c r="H57" s="484" t="s">
        <v>1406</v>
      </c>
      <c r="I57" s="484" t="s">
        <v>947</v>
      </c>
    </row>
    <row r="58" spans="1:13" x14ac:dyDescent="0.25">
      <c r="A58" s="572"/>
      <c r="B58" s="595"/>
      <c r="E58" s="484">
        <f t="shared" ref="E58:E59" si="5">E57+1</f>
        <v>2</v>
      </c>
      <c r="F58" s="486" t="s">
        <v>1513</v>
      </c>
      <c r="G58" s="94">
        <v>43298</v>
      </c>
      <c r="H58" s="484" t="s">
        <v>1406</v>
      </c>
      <c r="I58" s="484" t="s">
        <v>947</v>
      </c>
    </row>
    <row r="59" spans="1:13" x14ac:dyDescent="0.25">
      <c r="A59" s="573"/>
      <c r="B59" s="596"/>
      <c r="E59" s="484">
        <f t="shared" si="5"/>
        <v>3</v>
      </c>
      <c r="F59" s="486" t="s">
        <v>273</v>
      </c>
      <c r="G59" s="94">
        <v>43298</v>
      </c>
      <c r="H59" s="484" t="s">
        <v>1406</v>
      </c>
      <c r="I59" s="484" t="s">
        <v>947</v>
      </c>
    </row>
    <row r="60" spans="1:13" s="94" customFormat="1" x14ac:dyDescent="0.25">
      <c r="A60" s="630">
        <v>3</v>
      </c>
      <c r="B60" s="661" t="s">
        <v>274</v>
      </c>
      <c r="C60" s="583" t="s">
        <v>1486</v>
      </c>
      <c r="D60" s="123" t="s">
        <v>1470</v>
      </c>
      <c r="E60" s="484">
        <v>1</v>
      </c>
      <c r="F60" s="486" t="s">
        <v>1487</v>
      </c>
      <c r="G60" s="94">
        <v>43298</v>
      </c>
      <c r="H60" s="484" t="s">
        <v>1406</v>
      </c>
      <c r="I60" s="484" t="s">
        <v>947</v>
      </c>
      <c r="J60" s="484"/>
      <c r="K60" s="56"/>
      <c r="L60" s="484"/>
      <c r="M60" s="485"/>
    </row>
    <row r="61" spans="1:13" s="94" customFormat="1" x14ac:dyDescent="0.25">
      <c r="A61" s="639"/>
      <c r="B61" s="662"/>
      <c r="C61" s="584"/>
      <c r="D61" s="486" t="s">
        <v>1174</v>
      </c>
      <c r="E61" s="484">
        <f t="shared" ref="E61:E62" si="6">E60+1</f>
        <v>2</v>
      </c>
      <c r="F61" s="486" t="s">
        <v>1514</v>
      </c>
      <c r="G61" s="94">
        <v>43298</v>
      </c>
      <c r="H61" s="484" t="s">
        <v>1406</v>
      </c>
      <c r="I61" s="484" t="s">
        <v>947</v>
      </c>
      <c r="J61" s="484"/>
      <c r="K61" s="56"/>
      <c r="L61" s="484"/>
      <c r="M61" s="485"/>
    </row>
    <row r="62" spans="1:13" s="94" customFormat="1" x14ac:dyDescent="0.25">
      <c r="A62" s="631"/>
      <c r="B62" s="663"/>
      <c r="C62" s="585"/>
      <c r="D62" s="486" t="s">
        <v>1489</v>
      </c>
      <c r="E62" s="484">
        <f t="shared" si="6"/>
        <v>3</v>
      </c>
      <c r="F62" s="486" t="s">
        <v>29</v>
      </c>
      <c r="G62" s="94">
        <v>43298</v>
      </c>
      <c r="H62" s="484" t="s">
        <v>1406</v>
      </c>
      <c r="I62" s="484" t="s">
        <v>947</v>
      </c>
      <c r="J62" s="484"/>
      <c r="K62" s="56"/>
      <c r="L62" s="484"/>
      <c r="M62" s="485"/>
    </row>
    <row r="63" spans="1:13" s="66" customFormat="1" x14ac:dyDescent="0.25">
      <c r="A63" s="63" t="s">
        <v>146</v>
      </c>
      <c r="B63" s="64" t="s">
        <v>1515</v>
      </c>
      <c r="C63" s="64"/>
      <c r="D63" s="86"/>
      <c r="E63" s="64"/>
      <c r="F63" s="64"/>
      <c r="G63" s="64"/>
      <c r="H63" s="64"/>
      <c r="I63" s="64"/>
      <c r="J63" s="64"/>
      <c r="K63" s="64"/>
      <c r="L63" s="64"/>
      <c r="M63" s="65"/>
    </row>
    <row r="64" spans="1:13" x14ac:dyDescent="0.25">
      <c r="A64" s="571">
        <v>1</v>
      </c>
      <c r="B64" s="583" t="s">
        <v>346</v>
      </c>
      <c r="E64" s="484">
        <v>1</v>
      </c>
      <c r="F64" s="486" t="s">
        <v>1508</v>
      </c>
      <c r="G64" s="94">
        <v>43298</v>
      </c>
      <c r="H64" s="484" t="s">
        <v>1406</v>
      </c>
      <c r="I64" s="484" t="s">
        <v>947</v>
      </c>
    </row>
    <row r="65" spans="1:13" x14ac:dyDescent="0.25">
      <c r="A65" s="572"/>
      <c r="B65" s="584"/>
      <c r="C65" s="583"/>
      <c r="D65" s="486" t="s">
        <v>1516</v>
      </c>
      <c r="E65" s="484">
        <f>E64+1</f>
        <v>2</v>
      </c>
      <c r="F65" s="486" t="s">
        <v>1517</v>
      </c>
      <c r="G65" s="94">
        <v>43298</v>
      </c>
      <c r="H65" s="484" t="s">
        <v>1406</v>
      </c>
      <c r="I65" s="484" t="s">
        <v>947</v>
      </c>
    </row>
    <row r="66" spans="1:13" x14ac:dyDescent="0.25">
      <c r="A66" s="572"/>
      <c r="B66" s="584"/>
      <c r="C66" s="585"/>
      <c r="D66" s="486" t="s">
        <v>1518</v>
      </c>
      <c r="E66" s="484">
        <v>3</v>
      </c>
      <c r="F66" s="486" t="s">
        <v>1512</v>
      </c>
      <c r="G66" s="94">
        <v>43298</v>
      </c>
      <c r="H66" s="484" t="s">
        <v>1406</v>
      </c>
      <c r="I66" s="484" t="s">
        <v>947</v>
      </c>
    </row>
    <row r="67" spans="1:13" x14ac:dyDescent="0.25">
      <c r="A67" s="571">
        <v>2</v>
      </c>
      <c r="B67" s="594" t="s">
        <v>409</v>
      </c>
      <c r="E67" s="484">
        <v>1</v>
      </c>
      <c r="F67" s="486" t="s">
        <v>272</v>
      </c>
      <c r="G67" s="94">
        <v>43298</v>
      </c>
      <c r="H67" s="484" t="s">
        <v>1406</v>
      </c>
      <c r="I67" s="484" t="s">
        <v>947</v>
      </c>
    </row>
    <row r="68" spans="1:13" x14ac:dyDescent="0.25">
      <c r="A68" s="572"/>
      <c r="B68" s="595"/>
      <c r="E68" s="484">
        <f t="shared" ref="E68:E69" si="7">E67+1</f>
        <v>2</v>
      </c>
      <c r="F68" s="486" t="s">
        <v>1513</v>
      </c>
      <c r="G68" s="94">
        <v>43298</v>
      </c>
      <c r="H68" s="484" t="s">
        <v>1406</v>
      </c>
      <c r="I68" s="484" t="s">
        <v>947</v>
      </c>
    </row>
    <row r="69" spans="1:13" x14ac:dyDescent="0.25">
      <c r="A69" s="573"/>
      <c r="B69" s="596"/>
      <c r="E69" s="484">
        <f t="shared" si="7"/>
        <v>3</v>
      </c>
      <c r="F69" s="486" t="s">
        <v>273</v>
      </c>
      <c r="G69" s="94">
        <v>43298</v>
      </c>
      <c r="H69" s="484" t="s">
        <v>1406</v>
      </c>
      <c r="I69" s="484" t="s">
        <v>947</v>
      </c>
    </row>
    <row r="70" spans="1:13" s="94" customFormat="1" x14ac:dyDescent="0.25">
      <c r="A70" s="630">
        <v>3</v>
      </c>
      <c r="B70" s="661" t="s">
        <v>274</v>
      </c>
      <c r="C70" s="583" t="s">
        <v>1486</v>
      </c>
      <c r="D70" s="123" t="s">
        <v>1470</v>
      </c>
      <c r="E70" s="484">
        <v>1</v>
      </c>
      <c r="F70" s="486" t="s">
        <v>1487</v>
      </c>
      <c r="G70" s="94">
        <v>43298</v>
      </c>
      <c r="H70" s="484" t="s">
        <v>1406</v>
      </c>
      <c r="I70" s="484" t="s">
        <v>947</v>
      </c>
      <c r="J70" s="484"/>
      <c r="K70" s="56"/>
      <c r="L70" s="484"/>
      <c r="M70" s="485"/>
    </row>
    <row r="71" spans="1:13" s="94" customFormat="1" x14ac:dyDescent="0.25">
      <c r="A71" s="639"/>
      <c r="B71" s="662"/>
      <c r="C71" s="584"/>
      <c r="D71" s="486" t="s">
        <v>1174</v>
      </c>
      <c r="E71" s="484">
        <f t="shared" ref="E71:E72" si="8">E70+1</f>
        <v>2</v>
      </c>
      <c r="F71" s="486" t="s">
        <v>1514</v>
      </c>
      <c r="G71" s="94">
        <v>43298</v>
      </c>
      <c r="H71" s="484" t="s">
        <v>1406</v>
      </c>
      <c r="I71" s="484" t="s">
        <v>947</v>
      </c>
      <c r="J71" s="484"/>
      <c r="K71" s="56"/>
      <c r="L71" s="484"/>
      <c r="M71" s="485"/>
    </row>
    <row r="72" spans="1:13" s="94" customFormat="1" x14ac:dyDescent="0.25">
      <c r="A72" s="631"/>
      <c r="B72" s="663"/>
      <c r="C72" s="585"/>
      <c r="D72" s="486" t="s">
        <v>1489</v>
      </c>
      <c r="E72" s="484">
        <f t="shared" si="8"/>
        <v>3</v>
      </c>
      <c r="F72" s="486" t="s">
        <v>29</v>
      </c>
      <c r="G72" s="94">
        <v>43298</v>
      </c>
      <c r="H72" s="484" t="s">
        <v>1406</v>
      </c>
      <c r="I72" s="484" t="s">
        <v>947</v>
      </c>
      <c r="J72" s="484"/>
      <c r="K72" s="56"/>
      <c r="L72" s="484"/>
      <c r="M72" s="485"/>
    </row>
    <row r="73" spans="1:13" s="66" customFormat="1" x14ac:dyDescent="0.25">
      <c r="A73" s="63" t="s">
        <v>1193</v>
      </c>
      <c r="B73" s="64" t="s">
        <v>1519</v>
      </c>
      <c r="C73" s="64"/>
      <c r="D73" s="86"/>
      <c r="E73" s="64"/>
      <c r="F73" s="64"/>
      <c r="G73" s="64"/>
      <c r="H73" s="64"/>
      <c r="I73" s="64"/>
      <c r="J73" s="64"/>
      <c r="K73" s="64"/>
      <c r="L73" s="64"/>
      <c r="M73" s="65"/>
    </row>
    <row r="74" spans="1:13" s="94" customFormat="1" x14ac:dyDescent="0.25">
      <c r="A74" s="571">
        <v>1</v>
      </c>
      <c r="B74" s="583" t="s">
        <v>1520</v>
      </c>
      <c r="C74" s="486" t="s">
        <v>1174</v>
      </c>
      <c r="D74" s="123"/>
      <c r="E74" s="484">
        <v>1</v>
      </c>
      <c r="F74" s="486" t="s">
        <v>1521</v>
      </c>
      <c r="G74" s="94">
        <v>43298</v>
      </c>
      <c r="H74" s="484" t="s">
        <v>1406</v>
      </c>
      <c r="I74" s="484" t="s">
        <v>947</v>
      </c>
      <c r="J74" s="484"/>
      <c r="K74" s="56"/>
      <c r="L74" s="484"/>
    </row>
    <row r="75" spans="1:13" x14ac:dyDescent="0.25">
      <c r="A75" s="572"/>
      <c r="B75" s="584"/>
      <c r="C75" s="486" t="s">
        <v>415</v>
      </c>
      <c r="E75" s="484">
        <f>E74+1</f>
        <v>2</v>
      </c>
      <c r="F75" s="486" t="s">
        <v>443</v>
      </c>
      <c r="G75" s="94">
        <v>43298</v>
      </c>
      <c r="H75" s="484" t="s">
        <v>1406</v>
      </c>
      <c r="I75" s="484" t="s">
        <v>947</v>
      </c>
    </row>
    <row r="76" spans="1:13" s="94" customFormat="1" ht="28.5" x14ac:dyDescent="0.25">
      <c r="A76" s="572"/>
      <c r="B76" s="584"/>
      <c r="C76" s="486" t="s">
        <v>1187</v>
      </c>
      <c r="D76" s="123"/>
      <c r="E76" s="484">
        <f t="shared" ref="E76:E82" si="9">E75+1</f>
        <v>3</v>
      </c>
      <c r="F76" s="486" t="s">
        <v>1522</v>
      </c>
      <c r="G76" s="94">
        <v>43298</v>
      </c>
      <c r="H76" s="484" t="s">
        <v>1406</v>
      </c>
      <c r="I76" s="484" t="s">
        <v>947</v>
      </c>
      <c r="J76" s="484"/>
      <c r="K76" s="56"/>
      <c r="L76" s="484"/>
    </row>
    <row r="77" spans="1:13" s="94" customFormat="1" x14ac:dyDescent="0.25">
      <c r="A77" s="572"/>
      <c r="B77" s="584"/>
      <c r="C77" s="486" t="s">
        <v>29</v>
      </c>
      <c r="D77" s="123"/>
      <c r="E77" s="484">
        <f t="shared" si="9"/>
        <v>4</v>
      </c>
      <c r="F77" s="486" t="s">
        <v>498</v>
      </c>
      <c r="G77" s="94">
        <v>43298</v>
      </c>
      <c r="H77" s="484" t="s">
        <v>1406</v>
      </c>
      <c r="I77" s="484" t="s">
        <v>947</v>
      </c>
      <c r="J77" s="484"/>
      <c r="K77" s="56"/>
      <c r="L77" s="484"/>
      <c r="M77" s="485"/>
    </row>
    <row r="78" spans="1:13" s="94" customFormat="1" x14ac:dyDescent="0.25">
      <c r="A78" s="572"/>
      <c r="B78" s="584"/>
      <c r="C78" s="583" t="s">
        <v>1477</v>
      </c>
      <c r="D78" s="123"/>
      <c r="E78" s="484">
        <f t="shared" si="9"/>
        <v>5</v>
      </c>
      <c r="F78" s="486" t="s">
        <v>338</v>
      </c>
      <c r="G78" s="94">
        <v>43298</v>
      </c>
      <c r="H78" s="484" t="s">
        <v>1406</v>
      </c>
      <c r="I78" s="484" t="s">
        <v>947</v>
      </c>
      <c r="J78" s="484"/>
      <c r="K78" s="56"/>
      <c r="L78" s="484"/>
      <c r="M78" s="485"/>
    </row>
    <row r="79" spans="1:13" s="94" customFormat="1" x14ac:dyDescent="0.25">
      <c r="A79" s="572"/>
      <c r="B79" s="584"/>
      <c r="C79" s="585"/>
      <c r="D79" s="123"/>
      <c r="E79" s="484">
        <f t="shared" si="9"/>
        <v>6</v>
      </c>
      <c r="F79" s="486" t="s">
        <v>336</v>
      </c>
      <c r="G79" s="94">
        <v>43298</v>
      </c>
      <c r="H79" s="484" t="s">
        <v>1406</v>
      </c>
      <c r="I79" s="484" t="s">
        <v>947</v>
      </c>
      <c r="J79" s="484"/>
      <c r="K79" s="56"/>
      <c r="L79" s="484"/>
      <c r="M79" s="485"/>
    </row>
    <row r="80" spans="1:13" s="94" customFormat="1" x14ac:dyDescent="0.25">
      <c r="A80" s="572"/>
      <c r="B80" s="584"/>
      <c r="C80" s="583" t="s">
        <v>1478</v>
      </c>
      <c r="D80" s="123"/>
      <c r="E80" s="484">
        <f t="shared" si="9"/>
        <v>7</v>
      </c>
      <c r="F80" s="486" t="s">
        <v>338</v>
      </c>
      <c r="G80" s="94">
        <v>43298</v>
      </c>
      <c r="H80" s="484" t="s">
        <v>1406</v>
      </c>
      <c r="I80" s="484" t="s">
        <v>947</v>
      </c>
      <c r="J80" s="484"/>
      <c r="K80" s="56"/>
      <c r="L80" s="484"/>
      <c r="M80" s="485"/>
    </row>
    <row r="81" spans="1:13" s="94" customFormat="1" x14ac:dyDescent="0.25">
      <c r="A81" s="572"/>
      <c r="B81" s="584"/>
      <c r="C81" s="585"/>
      <c r="D81" s="123"/>
      <c r="E81" s="484">
        <f t="shared" si="9"/>
        <v>8</v>
      </c>
      <c r="F81" s="486" t="s">
        <v>336</v>
      </c>
      <c r="G81" s="94">
        <v>43298</v>
      </c>
      <c r="H81" s="484" t="s">
        <v>1406</v>
      </c>
      <c r="I81" s="484" t="s">
        <v>947</v>
      </c>
      <c r="J81" s="484"/>
      <c r="K81" s="56"/>
      <c r="L81" s="484"/>
      <c r="M81" s="485"/>
    </row>
    <row r="82" spans="1:13" s="472" customFormat="1" x14ac:dyDescent="0.25">
      <c r="A82" s="572"/>
      <c r="B82" s="584"/>
      <c r="C82" s="479" t="s">
        <v>343</v>
      </c>
      <c r="D82" s="481"/>
      <c r="E82" s="484">
        <f t="shared" si="9"/>
        <v>9</v>
      </c>
      <c r="F82" s="479" t="s">
        <v>342</v>
      </c>
      <c r="G82" s="94">
        <v>43298</v>
      </c>
      <c r="H82" s="484" t="s">
        <v>1406</v>
      </c>
      <c r="I82" s="484" t="s">
        <v>947</v>
      </c>
      <c r="J82" s="475"/>
      <c r="K82" s="252"/>
      <c r="L82" s="475"/>
      <c r="M82" s="477"/>
    </row>
    <row r="83" spans="1:13" s="66" customFormat="1" x14ac:dyDescent="0.25">
      <c r="A83" s="63" t="s">
        <v>797</v>
      </c>
      <c r="B83" s="64" t="s">
        <v>449</v>
      </c>
      <c r="C83" s="64"/>
      <c r="D83" s="86"/>
      <c r="E83" s="64"/>
      <c r="F83" s="64"/>
      <c r="G83" s="64"/>
      <c r="H83" s="64"/>
      <c r="I83" s="64"/>
      <c r="J83" s="64"/>
      <c r="K83" s="64"/>
      <c r="L83" s="64"/>
      <c r="M83" s="65"/>
    </row>
    <row r="84" spans="1:13" x14ac:dyDescent="0.25">
      <c r="A84" s="571">
        <v>1</v>
      </c>
      <c r="B84" s="571"/>
      <c r="C84" s="571"/>
      <c r="D84" s="664"/>
      <c r="E84" s="484">
        <v>1</v>
      </c>
      <c r="F84" s="486" t="s">
        <v>264</v>
      </c>
      <c r="G84" s="94">
        <v>43298</v>
      </c>
      <c r="H84" s="484" t="s">
        <v>1406</v>
      </c>
      <c r="I84" s="484" t="s">
        <v>947</v>
      </c>
    </row>
    <row r="85" spans="1:13" x14ac:dyDescent="0.25">
      <c r="A85" s="573"/>
      <c r="B85" s="573"/>
      <c r="C85" s="573"/>
      <c r="D85" s="665"/>
      <c r="E85" s="484">
        <f t="shared" ref="E85:E91" si="10">E84+1</f>
        <v>2</v>
      </c>
      <c r="F85" s="486" t="s">
        <v>450</v>
      </c>
      <c r="G85" s="94">
        <v>43298</v>
      </c>
      <c r="H85" s="484" t="s">
        <v>1406</v>
      </c>
      <c r="I85" s="484" t="s">
        <v>947</v>
      </c>
    </row>
    <row r="86" spans="1:13" x14ac:dyDescent="0.25">
      <c r="A86" s="571">
        <v>2</v>
      </c>
      <c r="B86" s="594" t="s">
        <v>103</v>
      </c>
      <c r="C86" s="583" t="s">
        <v>266</v>
      </c>
      <c r="E86" s="484">
        <v>1</v>
      </c>
      <c r="F86" s="486" t="s">
        <v>267</v>
      </c>
      <c r="G86" s="94">
        <v>43298</v>
      </c>
      <c r="H86" s="484" t="s">
        <v>1406</v>
      </c>
      <c r="I86" s="484" t="s">
        <v>947</v>
      </c>
    </row>
    <row r="87" spans="1:13" x14ac:dyDescent="0.25">
      <c r="A87" s="572"/>
      <c r="B87" s="595"/>
      <c r="C87" s="585"/>
      <c r="E87" s="484">
        <f t="shared" si="10"/>
        <v>2</v>
      </c>
      <c r="F87" s="486" t="s">
        <v>268</v>
      </c>
      <c r="G87" s="94">
        <v>43298</v>
      </c>
      <c r="H87" s="484" t="s">
        <v>1406</v>
      </c>
      <c r="I87" s="484" t="s">
        <v>947</v>
      </c>
    </row>
    <row r="88" spans="1:13" x14ac:dyDescent="0.25">
      <c r="A88" s="572"/>
      <c r="B88" s="595"/>
      <c r="C88" s="583" t="s">
        <v>269</v>
      </c>
      <c r="E88" s="484">
        <v>1</v>
      </c>
      <c r="F88" s="486" t="s">
        <v>267</v>
      </c>
      <c r="G88" s="94">
        <v>43298</v>
      </c>
      <c r="H88" s="484" t="s">
        <v>1406</v>
      </c>
      <c r="I88" s="484" t="s">
        <v>947</v>
      </c>
    </row>
    <row r="89" spans="1:13" x14ac:dyDescent="0.25">
      <c r="A89" s="573"/>
      <c r="B89" s="596"/>
      <c r="C89" s="585"/>
      <c r="E89" s="484">
        <f t="shared" si="10"/>
        <v>2</v>
      </c>
      <c r="F89" s="486" t="s">
        <v>1497</v>
      </c>
      <c r="G89" s="94">
        <v>43298</v>
      </c>
      <c r="H89" s="484" t="s">
        <v>1406</v>
      </c>
      <c r="I89" s="484" t="s">
        <v>947</v>
      </c>
    </row>
    <row r="90" spans="1:13" x14ac:dyDescent="0.25">
      <c r="A90" s="614">
        <v>3</v>
      </c>
      <c r="B90" s="615" t="s">
        <v>346</v>
      </c>
      <c r="E90" s="484">
        <v>1</v>
      </c>
      <c r="F90" s="486" t="s">
        <v>1523</v>
      </c>
      <c r="G90" s="94">
        <v>43298</v>
      </c>
      <c r="H90" s="484" t="s">
        <v>1406</v>
      </c>
      <c r="I90" s="484" t="s">
        <v>947</v>
      </c>
    </row>
    <row r="91" spans="1:13" x14ac:dyDescent="0.25">
      <c r="A91" s="614"/>
      <c r="B91" s="615"/>
      <c r="E91" s="484">
        <f t="shared" si="10"/>
        <v>2</v>
      </c>
      <c r="F91" s="486" t="s">
        <v>1524</v>
      </c>
      <c r="G91" s="94">
        <v>43298</v>
      </c>
      <c r="H91" s="484" t="s">
        <v>1406</v>
      </c>
      <c r="I91" s="484" t="s">
        <v>947</v>
      </c>
    </row>
    <row r="92" spans="1:13" x14ac:dyDescent="0.25">
      <c r="A92" s="571">
        <v>4</v>
      </c>
      <c r="B92" s="583" t="s">
        <v>398</v>
      </c>
      <c r="C92" s="583" t="s">
        <v>407</v>
      </c>
      <c r="D92" s="603" t="s">
        <v>404</v>
      </c>
      <c r="E92" s="484">
        <v>1</v>
      </c>
      <c r="F92" s="486" t="s">
        <v>405</v>
      </c>
      <c r="G92" s="94">
        <v>43298</v>
      </c>
      <c r="H92" s="484" t="s">
        <v>1406</v>
      </c>
      <c r="I92" s="484" t="s">
        <v>947</v>
      </c>
    </row>
    <row r="93" spans="1:13" x14ac:dyDescent="0.25">
      <c r="A93" s="572"/>
      <c r="B93" s="584"/>
      <c r="C93" s="584"/>
      <c r="D93" s="605"/>
      <c r="E93" s="484">
        <f t="shared" ref="E93:E95" si="11">E92+1</f>
        <v>2</v>
      </c>
      <c r="F93" s="486" t="s">
        <v>401</v>
      </c>
      <c r="G93" s="94">
        <v>43298</v>
      </c>
      <c r="H93" s="484" t="s">
        <v>1406</v>
      </c>
      <c r="I93" s="484" t="s">
        <v>947</v>
      </c>
    </row>
    <row r="94" spans="1:13" x14ac:dyDescent="0.25">
      <c r="A94" s="572"/>
      <c r="B94" s="584"/>
      <c r="C94" s="594" t="s">
        <v>1525</v>
      </c>
      <c r="D94" s="603" t="s">
        <v>404</v>
      </c>
      <c r="E94" s="484">
        <v>1</v>
      </c>
      <c r="F94" s="486" t="s">
        <v>405</v>
      </c>
      <c r="G94" s="94">
        <v>43298</v>
      </c>
      <c r="H94" s="484" t="s">
        <v>1406</v>
      </c>
      <c r="I94" s="484" t="s">
        <v>947</v>
      </c>
    </row>
    <row r="95" spans="1:13" x14ac:dyDescent="0.25">
      <c r="A95" s="572"/>
      <c r="B95" s="584"/>
      <c r="C95" s="595"/>
      <c r="D95" s="605"/>
      <c r="E95" s="484">
        <f t="shared" si="11"/>
        <v>2</v>
      </c>
      <c r="F95" s="486" t="s">
        <v>401</v>
      </c>
      <c r="G95" s="94">
        <v>43298</v>
      </c>
      <c r="H95" s="484" t="s">
        <v>1406</v>
      </c>
      <c r="I95" s="484" t="s">
        <v>947</v>
      </c>
    </row>
    <row r="96" spans="1:13" x14ac:dyDescent="0.25">
      <c r="A96" s="572"/>
      <c r="B96" s="584"/>
      <c r="C96" s="595"/>
      <c r="D96" s="603" t="s">
        <v>1526</v>
      </c>
      <c r="E96" s="484">
        <f>E95+1</f>
        <v>3</v>
      </c>
      <c r="F96" s="486" t="s">
        <v>1527</v>
      </c>
      <c r="G96" s="94">
        <v>43298</v>
      </c>
      <c r="H96" s="484" t="s">
        <v>1406</v>
      </c>
      <c r="I96" s="484" t="s">
        <v>947</v>
      </c>
    </row>
    <row r="97" spans="1:13" x14ac:dyDescent="0.25">
      <c r="A97" s="572"/>
      <c r="B97" s="584"/>
      <c r="C97" s="596"/>
      <c r="D97" s="605"/>
      <c r="E97" s="484">
        <f>E96+1</f>
        <v>4</v>
      </c>
      <c r="F97" s="486" t="s">
        <v>1528</v>
      </c>
      <c r="G97" s="94">
        <v>43298</v>
      </c>
      <c r="H97" s="484" t="s">
        <v>1406</v>
      </c>
      <c r="I97" s="484" t="s">
        <v>947</v>
      </c>
    </row>
    <row r="98" spans="1:13" s="94" customFormat="1" x14ac:dyDescent="0.25">
      <c r="A98" s="614">
        <v>5</v>
      </c>
      <c r="B98" s="615" t="s">
        <v>409</v>
      </c>
      <c r="C98" s="486"/>
      <c r="D98" s="123"/>
      <c r="E98" s="484">
        <v>1</v>
      </c>
      <c r="F98" s="486" t="s">
        <v>272</v>
      </c>
      <c r="G98" s="94">
        <v>43298</v>
      </c>
      <c r="H98" s="484" t="s">
        <v>1406</v>
      </c>
      <c r="I98" s="484" t="s">
        <v>947</v>
      </c>
      <c r="J98" s="484"/>
      <c r="K98" s="56"/>
      <c r="L98" s="484"/>
      <c r="M98" s="485"/>
    </row>
    <row r="99" spans="1:13" s="94" customFormat="1" x14ac:dyDescent="0.25">
      <c r="A99" s="614"/>
      <c r="B99" s="615"/>
      <c r="C99" s="486"/>
      <c r="D99" s="123"/>
      <c r="E99" s="484">
        <f>E98+1</f>
        <v>2</v>
      </c>
      <c r="F99" s="486" t="s">
        <v>454</v>
      </c>
      <c r="G99" s="94">
        <v>43298</v>
      </c>
      <c r="H99" s="484" t="s">
        <v>1406</v>
      </c>
      <c r="I99" s="484" t="s">
        <v>947</v>
      </c>
      <c r="J99" s="486"/>
      <c r="K99" s="56"/>
      <c r="L99" s="484"/>
      <c r="M99" s="485"/>
    </row>
    <row r="100" spans="1:13" s="94" customFormat="1" x14ac:dyDescent="0.25">
      <c r="A100" s="614"/>
      <c r="B100" s="615"/>
      <c r="C100" s="486"/>
      <c r="D100" s="123"/>
      <c r="E100" s="484">
        <f>E99+1</f>
        <v>3</v>
      </c>
      <c r="F100" s="486" t="s">
        <v>273</v>
      </c>
      <c r="G100" s="94">
        <v>43298</v>
      </c>
      <c r="H100" s="484" t="s">
        <v>1406</v>
      </c>
      <c r="I100" s="484" t="s">
        <v>947</v>
      </c>
      <c r="J100" s="484"/>
      <c r="K100" s="56"/>
      <c r="L100" s="484"/>
      <c r="M100" s="485"/>
    </row>
    <row r="101" spans="1:13" s="94" customFormat="1" x14ac:dyDescent="0.25">
      <c r="A101" s="571">
        <v>6</v>
      </c>
      <c r="B101" s="583" t="s">
        <v>274</v>
      </c>
      <c r="C101" s="486"/>
      <c r="D101" s="123"/>
      <c r="E101" s="484">
        <v>1</v>
      </c>
      <c r="F101" s="486" t="s">
        <v>411</v>
      </c>
      <c r="G101" s="94">
        <v>43298</v>
      </c>
      <c r="H101" s="484" t="s">
        <v>1406</v>
      </c>
      <c r="I101" s="484" t="s">
        <v>947</v>
      </c>
      <c r="J101" s="484"/>
      <c r="K101" s="56"/>
      <c r="L101" s="484"/>
      <c r="M101" s="485"/>
    </row>
    <row r="102" spans="1:13" s="94" customFormat="1" x14ac:dyDescent="0.25">
      <c r="A102" s="572"/>
      <c r="B102" s="584"/>
      <c r="C102" s="486"/>
      <c r="D102" s="123"/>
      <c r="E102" s="484">
        <f t="shared" ref="E102:E112" si="12">E101+1</f>
        <v>2</v>
      </c>
      <c r="F102" s="486" t="s">
        <v>455</v>
      </c>
      <c r="G102" s="94">
        <v>43298</v>
      </c>
      <c r="H102" s="484" t="s">
        <v>1406</v>
      </c>
      <c r="I102" s="484" t="s">
        <v>947</v>
      </c>
      <c r="J102" s="484"/>
      <c r="K102" s="56"/>
      <c r="L102" s="484"/>
      <c r="M102" s="485"/>
    </row>
    <row r="103" spans="1:13" s="94" customFormat="1" x14ac:dyDescent="0.25">
      <c r="A103" s="572"/>
      <c r="B103" s="584"/>
      <c r="C103" s="616" t="s">
        <v>506</v>
      </c>
      <c r="D103" s="123"/>
      <c r="E103" s="484">
        <f t="shared" si="12"/>
        <v>3</v>
      </c>
      <c r="F103" s="486" t="s">
        <v>1529</v>
      </c>
      <c r="G103" s="94">
        <v>43298</v>
      </c>
      <c r="H103" s="484" t="s">
        <v>1406</v>
      </c>
      <c r="I103" s="484" t="s">
        <v>947</v>
      </c>
      <c r="J103" s="484"/>
      <c r="K103" s="56"/>
      <c r="L103" s="484"/>
      <c r="M103" s="485"/>
    </row>
    <row r="104" spans="1:13" s="94" customFormat="1" x14ac:dyDescent="0.25">
      <c r="A104" s="572"/>
      <c r="B104" s="584"/>
      <c r="C104" s="616"/>
      <c r="D104" s="123"/>
      <c r="E104" s="484">
        <f t="shared" si="12"/>
        <v>4</v>
      </c>
      <c r="F104" s="486" t="s">
        <v>414</v>
      </c>
      <c r="G104" s="94">
        <v>43298</v>
      </c>
      <c r="H104" s="484" t="s">
        <v>1406</v>
      </c>
      <c r="I104" s="484" t="s">
        <v>947</v>
      </c>
      <c r="J104" s="484"/>
      <c r="K104" s="56"/>
      <c r="L104" s="484"/>
      <c r="M104" s="485"/>
    </row>
    <row r="105" spans="1:13" x14ac:dyDescent="0.25">
      <c r="A105" s="572"/>
      <c r="B105" s="584"/>
      <c r="C105" s="486" t="s">
        <v>415</v>
      </c>
      <c r="E105" s="484">
        <f t="shared" si="12"/>
        <v>5</v>
      </c>
      <c r="F105" s="486" t="s">
        <v>443</v>
      </c>
      <c r="G105" s="94">
        <v>43298</v>
      </c>
      <c r="H105" s="484" t="s">
        <v>1406</v>
      </c>
      <c r="I105" s="484" t="s">
        <v>947</v>
      </c>
    </row>
    <row r="106" spans="1:13" s="94" customFormat="1" ht="28.5" x14ac:dyDescent="0.25">
      <c r="A106" s="572"/>
      <c r="B106" s="584"/>
      <c r="C106" s="486" t="s">
        <v>1187</v>
      </c>
      <c r="D106" s="123"/>
      <c r="E106" s="484">
        <f t="shared" si="12"/>
        <v>6</v>
      </c>
      <c r="F106" s="486" t="s">
        <v>1476</v>
      </c>
      <c r="G106" s="94">
        <v>43298</v>
      </c>
      <c r="H106" s="484" t="s">
        <v>1406</v>
      </c>
      <c r="I106" s="484" t="s">
        <v>947</v>
      </c>
      <c r="J106" s="484"/>
      <c r="K106" s="56"/>
      <c r="L106" s="484"/>
    </row>
    <row r="107" spans="1:13" s="94" customFormat="1" x14ac:dyDescent="0.25">
      <c r="A107" s="572"/>
      <c r="B107" s="584"/>
      <c r="C107" s="486" t="s">
        <v>29</v>
      </c>
      <c r="D107" s="123"/>
      <c r="E107" s="484">
        <f t="shared" si="12"/>
        <v>7</v>
      </c>
      <c r="F107" s="486" t="s">
        <v>497</v>
      </c>
      <c r="G107" s="94">
        <v>43298</v>
      </c>
      <c r="H107" s="484" t="s">
        <v>1406</v>
      </c>
      <c r="I107" s="484" t="s">
        <v>947</v>
      </c>
      <c r="J107" s="484"/>
      <c r="K107" s="56"/>
      <c r="L107" s="484"/>
      <c r="M107" s="485"/>
    </row>
    <row r="108" spans="1:13" s="94" customFormat="1" x14ac:dyDescent="0.25">
      <c r="A108" s="572"/>
      <c r="B108" s="584"/>
      <c r="C108" s="583" t="s">
        <v>1477</v>
      </c>
      <c r="D108" s="123"/>
      <c r="E108" s="484">
        <f t="shared" si="12"/>
        <v>8</v>
      </c>
      <c r="F108" s="486" t="s">
        <v>338</v>
      </c>
      <c r="G108" s="94">
        <v>43298</v>
      </c>
      <c r="H108" s="484" t="s">
        <v>1406</v>
      </c>
      <c r="I108" s="484" t="s">
        <v>947</v>
      </c>
      <c r="J108" s="484"/>
      <c r="K108" s="56"/>
      <c r="L108" s="484"/>
      <c r="M108" s="485"/>
    </row>
    <row r="109" spans="1:13" s="94" customFormat="1" x14ac:dyDescent="0.25">
      <c r="A109" s="572"/>
      <c r="B109" s="584"/>
      <c r="C109" s="585"/>
      <c r="D109" s="123"/>
      <c r="E109" s="484">
        <f t="shared" si="12"/>
        <v>9</v>
      </c>
      <c r="F109" s="486" t="s">
        <v>497</v>
      </c>
      <c r="G109" s="94">
        <v>43298</v>
      </c>
      <c r="H109" s="484" t="s">
        <v>1406</v>
      </c>
      <c r="I109" s="484" t="s">
        <v>947</v>
      </c>
      <c r="J109" s="484"/>
      <c r="K109" s="56"/>
      <c r="L109" s="484"/>
      <c r="M109" s="485"/>
    </row>
    <row r="110" spans="1:13" s="94" customFormat="1" x14ac:dyDescent="0.25">
      <c r="A110" s="572"/>
      <c r="B110" s="584"/>
      <c r="C110" s="583" t="s">
        <v>1478</v>
      </c>
      <c r="D110" s="123"/>
      <c r="E110" s="484">
        <f t="shared" si="12"/>
        <v>10</v>
      </c>
      <c r="F110" s="486" t="s">
        <v>338</v>
      </c>
      <c r="G110" s="94">
        <v>43298</v>
      </c>
      <c r="H110" s="484" t="s">
        <v>1406</v>
      </c>
      <c r="I110" s="484" t="s">
        <v>947</v>
      </c>
      <c r="J110" s="484"/>
      <c r="K110" s="56"/>
      <c r="L110" s="484"/>
      <c r="M110" s="485"/>
    </row>
    <row r="111" spans="1:13" s="94" customFormat="1" x14ac:dyDescent="0.25">
      <c r="A111" s="572"/>
      <c r="B111" s="584"/>
      <c r="C111" s="585"/>
      <c r="D111" s="123"/>
      <c r="E111" s="484">
        <f t="shared" si="12"/>
        <v>11</v>
      </c>
      <c r="F111" s="486" t="s">
        <v>497</v>
      </c>
      <c r="G111" s="94">
        <v>43298</v>
      </c>
      <c r="H111" s="484" t="s">
        <v>1406</v>
      </c>
      <c r="I111" s="484" t="s">
        <v>947</v>
      </c>
      <c r="J111" s="484"/>
      <c r="K111" s="56"/>
      <c r="L111" s="484"/>
      <c r="M111" s="485"/>
    </row>
    <row r="112" spans="1:13" s="472" customFormat="1" x14ac:dyDescent="0.25">
      <c r="A112" s="572"/>
      <c r="B112" s="584"/>
      <c r="C112" s="479" t="s">
        <v>343</v>
      </c>
      <c r="D112" s="481"/>
      <c r="E112" s="484">
        <f t="shared" si="12"/>
        <v>12</v>
      </c>
      <c r="F112" s="479" t="s">
        <v>498</v>
      </c>
      <c r="G112" s="94">
        <v>43298</v>
      </c>
      <c r="H112" s="484" t="s">
        <v>1406</v>
      </c>
      <c r="I112" s="484" t="s">
        <v>947</v>
      </c>
      <c r="J112" s="475"/>
      <c r="K112" s="252"/>
      <c r="L112" s="475"/>
      <c r="M112" s="477"/>
    </row>
    <row r="113" spans="1:13" s="94" customFormat="1" ht="33" customHeight="1" x14ac:dyDescent="0.25">
      <c r="A113" s="475">
        <v>7</v>
      </c>
      <c r="B113" s="477" t="s">
        <v>1530</v>
      </c>
      <c r="C113" s="123" t="s">
        <v>1531</v>
      </c>
      <c r="D113" s="123"/>
      <c r="E113" s="484">
        <v>1</v>
      </c>
      <c r="F113" s="486" t="s">
        <v>1532</v>
      </c>
      <c r="G113" s="94">
        <v>43298</v>
      </c>
      <c r="H113" s="484" t="s">
        <v>1406</v>
      </c>
      <c r="I113" s="484" t="s">
        <v>947</v>
      </c>
      <c r="J113" s="484"/>
      <c r="K113" s="56"/>
      <c r="L113" s="484"/>
      <c r="M113" s="485"/>
    </row>
    <row r="114" spans="1:13" ht="18.75" customHeight="1" x14ac:dyDescent="0.25">
      <c r="G114" s="98"/>
    </row>
    <row r="115" spans="1:13" x14ac:dyDescent="0.25">
      <c r="G115" s="98"/>
    </row>
    <row r="116" spans="1:13" x14ac:dyDescent="0.25">
      <c r="G116" s="98"/>
    </row>
    <row r="117" spans="1:13" x14ac:dyDescent="0.25">
      <c r="G117" s="98"/>
    </row>
    <row r="118" spans="1:13" x14ac:dyDescent="0.25">
      <c r="G118" s="98"/>
    </row>
    <row r="119" spans="1:13" x14ac:dyDescent="0.25">
      <c r="C119" s="486" t="s">
        <v>1533</v>
      </c>
    </row>
    <row r="122" spans="1:13" x14ac:dyDescent="0.25">
      <c r="A122" s="485"/>
      <c r="C122" s="485"/>
      <c r="D122" s="485"/>
      <c r="E122" s="485"/>
      <c r="F122" s="485"/>
      <c r="G122" s="485"/>
      <c r="H122" s="485"/>
      <c r="I122" s="485"/>
      <c r="J122" s="485"/>
      <c r="K122" s="485"/>
      <c r="L122" s="485"/>
    </row>
    <row r="123" spans="1:13" x14ac:dyDescent="0.25">
      <c r="A123" s="485"/>
      <c r="C123" s="485"/>
      <c r="D123" s="485"/>
      <c r="E123" s="485"/>
      <c r="F123" s="485"/>
      <c r="G123" s="485"/>
      <c r="H123" s="485"/>
      <c r="I123" s="485"/>
      <c r="J123" s="485"/>
      <c r="K123" s="485"/>
      <c r="L123" s="485"/>
    </row>
    <row r="124" spans="1:13" x14ac:dyDescent="0.25">
      <c r="A124" s="485"/>
      <c r="C124" s="485"/>
      <c r="D124" s="485"/>
      <c r="E124" s="485"/>
      <c r="F124" s="485"/>
      <c r="G124" s="485"/>
      <c r="H124" s="485"/>
      <c r="I124" s="485"/>
      <c r="J124" s="485"/>
      <c r="K124" s="485"/>
      <c r="L124" s="485"/>
    </row>
    <row r="125" spans="1:13" x14ac:dyDescent="0.25">
      <c r="A125" s="485"/>
      <c r="C125" s="485"/>
      <c r="D125" s="485"/>
      <c r="E125" s="485"/>
      <c r="F125" s="485"/>
      <c r="G125" s="485"/>
      <c r="H125" s="485"/>
      <c r="I125" s="485"/>
      <c r="J125" s="485"/>
      <c r="K125" s="485"/>
      <c r="L125" s="485"/>
    </row>
    <row r="130" spans="1:12" x14ac:dyDescent="0.25">
      <c r="A130" s="485"/>
      <c r="C130" s="485"/>
      <c r="D130" s="485"/>
      <c r="E130" s="485"/>
      <c r="F130" s="485"/>
      <c r="G130" s="485"/>
      <c r="H130" s="485"/>
      <c r="I130" s="485"/>
      <c r="J130" s="485"/>
      <c r="K130" s="485"/>
      <c r="L130" s="485"/>
    </row>
    <row r="131" spans="1:12" x14ac:dyDescent="0.25">
      <c r="A131" s="485"/>
      <c r="C131" s="485"/>
      <c r="D131" s="485"/>
      <c r="E131" s="485"/>
      <c r="F131" s="485"/>
      <c r="G131" s="485"/>
      <c r="H131" s="485"/>
      <c r="I131" s="485"/>
      <c r="J131" s="485"/>
      <c r="K131" s="485"/>
      <c r="L131" s="485"/>
    </row>
    <row r="132" spans="1:12" x14ac:dyDescent="0.25">
      <c r="A132" s="485"/>
      <c r="C132" s="485"/>
      <c r="D132" s="485"/>
      <c r="E132" s="485"/>
      <c r="F132" s="485"/>
      <c r="G132" s="485"/>
      <c r="H132" s="485"/>
      <c r="I132" s="485"/>
      <c r="J132" s="485"/>
      <c r="K132" s="485"/>
      <c r="L132" s="485"/>
    </row>
    <row r="133" spans="1:12" x14ac:dyDescent="0.25">
      <c r="A133" s="485"/>
      <c r="C133" s="485"/>
      <c r="D133" s="485"/>
      <c r="E133" s="485"/>
      <c r="F133" s="485"/>
      <c r="G133" s="485"/>
      <c r="H133" s="485"/>
      <c r="I133" s="485"/>
      <c r="J133" s="485"/>
      <c r="K133" s="485"/>
      <c r="L133" s="485"/>
    </row>
    <row r="134" spans="1:12" x14ac:dyDescent="0.25">
      <c r="A134" s="485"/>
      <c r="C134" s="485"/>
      <c r="D134" s="485"/>
      <c r="E134" s="485"/>
      <c r="F134" s="485"/>
      <c r="G134" s="485"/>
      <c r="H134" s="485"/>
      <c r="I134" s="485"/>
      <c r="J134" s="485"/>
      <c r="K134" s="485"/>
      <c r="L134" s="485"/>
    </row>
    <row r="135" spans="1:12" x14ac:dyDescent="0.25">
      <c r="A135" s="485"/>
      <c r="C135" s="485"/>
      <c r="D135" s="485"/>
      <c r="E135" s="485"/>
      <c r="F135" s="485"/>
      <c r="G135" s="485"/>
      <c r="H135" s="485"/>
      <c r="I135" s="485"/>
      <c r="J135" s="485"/>
      <c r="K135" s="485"/>
      <c r="L135" s="485"/>
    </row>
    <row r="136" spans="1:12" x14ac:dyDescent="0.25">
      <c r="A136" s="485"/>
      <c r="C136" s="485"/>
      <c r="D136" s="485"/>
      <c r="E136" s="485"/>
      <c r="F136" s="485"/>
      <c r="G136" s="485"/>
      <c r="H136" s="485"/>
      <c r="I136" s="485"/>
      <c r="J136" s="485"/>
      <c r="K136" s="485"/>
      <c r="L136" s="485"/>
    </row>
    <row r="137" spans="1:12" x14ac:dyDescent="0.25">
      <c r="A137" s="485"/>
      <c r="C137" s="485"/>
      <c r="D137" s="485"/>
      <c r="E137" s="485"/>
      <c r="F137" s="485"/>
      <c r="G137" s="485"/>
      <c r="H137" s="485"/>
      <c r="I137" s="485"/>
      <c r="J137" s="485"/>
      <c r="K137" s="485"/>
      <c r="L137" s="485"/>
    </row>
    <row r="138" spans="1:12" x14ac:dyDescent="0.25">
      <c r="A138" s="485"/>
      <c r="C138" s="485"/>
      <c r="D138" s="485"/>
      <c r="E138" s="485"/>
      <c r="F138" s="485"/>
      <c r="G138" s="485"/>
      <c r="H138" s="485"/>
      <c r="I138" s="485"/>
      <c r="J138" s="485"/>
      <c r="K138" s="485"/>
      <c r="L138" s="485"/>
    </row>
    <row r="139" spans="1:12" x14ac:dyDescent="0.25">
      <c r="A139" s="485"/>
      <c r="C139" s="485"/>
      <c r="D139" s="485"/>
      <c r="E139" s="485"/>
      <c r="F139" s="485"/>
      <c r="G139" s="485"/>
      <c r="H139" s="485"/>
      <c r="I139" s="485"/>
      <c r="J139" s="485"/>
      <c r="K139" s="485"/>
      <c r="L139" s="485"/>
    </row>
    <row r="140" spans="1:12" x14ac:dyDescent="0.25">
      <c r="A140" s="485"/>
      <c r="C140" s="485"/>
      <c r="D140" s="485"/>
      <c r="E140" s="485"/>
      <c r="F140" s="485"/>
      <c r="G140" s="485"/>
      <c r="H140" s="485"/>
      <c r="I140" s="485"/>
      <c r="J140" s="485"/>
      <c r="K140" s="485"/>
      <c r="L140" s="485"/>
    </row>
    <row r="141" spans="1:12" x14ac:dyDescent="0.25">
      <c r="A141" s="485"/>
      <c r="C141" s="485"/>
      <c r="D141" s="485"/>
      <c r="E141" s="485"/>
      <c r="F141" s="485"/>
      <c r="G141" s="485"/>
      <c r="H141" s="485"/>
      <c r="I141" s="485"/>
      <c r="J141" s="485"/>
      <c r="K141" s="485"/>
      <c r="L141" s="485"/>
    </row>
    <row r="142" spans="1:12" x14ac:dyDescent="0.25">
      <c r="A142" s="485"/>
      <c r="C142" s="485"/>
      <c r="D142" s="485"/>
      <c r="E142" s="485"/>
      <c r="F142" s="485"/>
      <c r="G142" s="485"/>
      <c r="H142" s="485"/>
      <c r="I142" s="485"/>
      <c r="J142" s="485"/>
      <c r="K142" s="485"/>
      <c r="L142" s="485"/>
    </row>
    <row r="143" spans="1:12" x14ac:dyDescent="0.25">
      <c r="A143" s="485"/>
      <c r="C143" s="485"/>
      <c r="D143" s="485"/>
      <c r="E143" s="485"/>
      <c r="F143" s="485"/>
      <c r="G143" s="485"/>
      <c r="H143" s="485"/>
      <c r="I143" s="485"/>
      <c r="J143" s="485"/>
      <c r="K143" s="485"/>
      <c r="L143" s="485"/>
    </row>
    <row r="144" spans="1:12" x14ac:dyDescent="0.25">
      <c r="A144" s="485"/>
      <c r="C144" s="485"/>
      <c r="D144" s="485"/>
      <c r="E144" s="485"/>
      <c r="F144" s="485"/>
      <c r="G144" s="485"/>
      <c r="H144" s="485"/>
      <c r="I144" s="485"/>
      <c r="J144" s="485"/>
      <c r="K144" s="485"/>
      <c r="L144" s="485"/>
    </row>
    <row r="145" spans="1:12" x14ac:dyDescent="0.25">
      <c r="A145" s="485"/>
      <c r="C145" s="485"/>
      <c r="D145" s="485"/>
      <c r="E145" s="485"/>
      <c r="F145" s="485"/>
      <c r="G145" s="485"/>
      <c r="H145" s="485"/>
      <c r="I145" s="485"/>
      <c r="J145" s="485"/>
      <c r="K145" s="485"/>
      <c r="L145" s="485"/>
    </row>
    <row r="146" spans="1:12" x14ac:dyDescent="0.25">
      <c r="A146" s="485"/>
      <c r="C146" s="485"/>
      <c r="D146" s="485"/>
      <c r="E146" s="485"/>
      <c r="F146" s="485"/>
      <c r="G146" s="485"/>
      <c r="H146" s="485"/>
      <c r="I146" s="485"/>
      <c r="J146" s="485"/>
      <c r="K146" s="485"/>
      <c r="L146" s="485"/>
    </row>
    <row r="147" spans="1:12" x14ac:dyDescent="0.25">
      <c r="A147" s="485"/>
      <c r="C147" s="485"/>
      <c r="D147" s="485"/>
      <c r="E147" s="485"/>
      <c r="F147" s="485"/>
      <c r="G147" s="485"/>
      <c r="H147" s="485"/>
      <c r="I147" s="485"/>
      <c r="J147" s="485"/>
      <c r="K147" s="485"/>
      <c r="L147" s="485"/>
    </row>
    <row r="148" spans="1:12" x14ac:dyDescent="0.25">
      <c r="A148" s="485"/>
      <c r="C148" s="485"/>
      <c r="D148" s="485"/>
      <c r="E148" s="485"/>
      <c r="F148" s="485"/>
      <c r="G148" s="485"/>
      <c r="H148" s="485"/>
      <c r="I148" s="485"/>
      <c r="J148" s="485"/>
      <c r="K148" s="485"/>
      <c r="L148" s="485"/>
    </row>
    <row r="149" spans="1:12" x14ac:dyDescent="0.25">
      <c r="A149" s="485"/>
      <c r="C149" s="485"/>
      <c r="D149" s="485"/>
      <c r="E149" s="485"/>
      <c r="F149" s="485"/>
      <c r="G149" s="485"/>
      <c r="H149" s="485"/>
      <c r="I149" s="485"/>
      <c r="J149" s="485"/>
      <c r="K149" s="485"/>
      <c r="L149" s="485"/>
    </row>
    <row r="150" spans="1:12" x14ac:dyDescent="0.25">
      <c r="A150" s="485"/>
      <c r="C150" s="485"/>
      <c r="D150" s="485"/>
      <c r="E150" s="485"/>
      <c r="F150" s="485"/>
      <c r="G150" s="485"/>
      <c r="H150" s="485"/>
      <c r="I150" s="485"/>
      <c r="J150" s="485"/>
      <c r="K150" s="485"/>
      <c r="L150" s="485"/>
    </row>
    <row r="151" spans="1:12" x14ac:dyDescent="0.25">
      <c r="A151" s="485"/>
      <c r="C151" s="485"/>
      <c r="D151" s="485"/>
      <c r="E151" s="485"/>
      <c r="F151" s="485"/>
      <c r="G151" s="485"/>
      <c r="H151" s="485"/>
      <c r="I151" s="485"/>
      <c r="J151" s="485"/>
      <c r="K151" s="485"/>
      <c r="L151" s="485"/>
    </row>
    <row r="152" spans="1:12" x14ac:dyDescent="0.25">
      <c r="A152" s="485"/>
      <c r="C152" s="485"/>
      <c r="D152" s="485"/>
      <c r="E152" s="485"/>
      <c r="F152" s="485"/>
      <c r="G152" s="485"/>
      <c r="H152" s="485"/>
      <c r="I152" s="485"/>
      <c r="J152" s="485"/>
      <c r="K152" s="485"/>
      <c r="L152" s="485"/>
    </row>
    <row r="153" spans="1:12" x14ac:dyDescent="0.25">
      <c r="A153" s="485"/>
      <c r="C153" s="485"/>
      <c r="D153" s="485"/>
      <c r="E153" s="485"/>
      <c r="F153" s="485"/>
      <c r="G153" s="485"/>
      <c r="H153" s="485"/>
      <c r="I153" s="485"/>
      <c r="J153" s="485"/>
      <c r="K153" s="485"/>
      <c r="L153" s="485"/>
    </row>
    <row r="154" spans="1:12" x14ac:dyDescent="0.25">
      <c r="A154" s="485"/>
      <c r="C154" s="485"/>
      <c r="D154" s="485"/>
      <c r="E154" s="485"/>
      <c r="F154" s="485"/>
      <c r="G154" s="485"/>
      <c r="H154" s="485"/>
      <c r="I154" s="485"/>
      <c r="J154" s="485"/>
      <c r="K154" s="485"/>
      <c r="L154" s="485"/>
    </row>
    <row r="155" spans="1:12" x14ac:dyDescent="0.25">
      <c r="A155" s="485"/>
      <c r="C155" s="485"/>
      <c r="D155" s="485"/>
      <c r="E155" s="485"/>
      <c r="F155" s="485"/>
      <c r="G155" s="485"/>
      <c r="H155" s="485"/>
      <c r="I155" s="485"/>
      <c r="J155" s="485"/>
      <c r="K155" s="485"/>
      <c r="L155" s="485"/>
    </row>
    <row r="156" spans="1:12" x14ac:dyDescent="0.25">
      <c r="A156" s="485"/>
      <c r="C156" s="485"/>
      <c r="D156" s="485"/>
      <c r="E156" s="485"/>
      <c r="F156" s="485"/>
      <c r="G156" s="485"/>
      <c r="H156" s="485"/>
      <c r="I156" s="485"/>
      <c r="J156" s="485"/>
      <c r="K156" s="485"/>
      <c r="L156" s="485"/>
    </row>
    <row r="157" spans="1:12" x14ac:dyDescent="0.25">
      <c r="A157" s="485"/>
      <c r="C157" s="485"/>
      <c r="D157" s="485"/>
      <c r="E157" s="485"/>
      <c r="F157" s="485"/>
      <c r="G157" s="485"/>
      <c r="H157" s="485"/>
      <c r="I157" s="485"/>
      <c r="J157" s="485"/>
      <c r="K157" s="485"/>
      <c r="L157" s="485"/>
    </row>
    <row r="158" spans="1:12" x14ac:dyDescent="0.25">
      <c r="A158" s="485"/>
      <c r="C158" s="485"/>
      <c r="D158" s="485"/>
      <c r="E158" s="485"/>
      <c r="F158" s="485"/>
      <c r="G158" s="485"/>
      <c r="H158" s="485"/>
      <c r="I158" s="485"/>
      <c r="J158" s="485"/>
      <c r="K158" s="485"/>
      <c r="L158" s="485"/>
    </row>
    <row r="159" spans="1:12" x14ac:dyDescent="0.25">
      <c r="A159" s="485"/>
      <c r="C159" s="485"/>
      <c r="D159" s="485"/>
      <c r="E159" s="485"/>
      <c r="F159" s="485"/>
      <c r="G159" s="485"/>
      <c r="H159" s="485"/>
      <c r="I159" s="485"/>
      <c r="J159" s="485"/>
      <c r="K159" s="485"/>
      <c r="L159" s="485"/>
    </row>
    <row r="160" spans="1:12" x14ac:dyDescent="0.25">
      <c r="A160" s="485"/>
      <c r="C160" s="485"/>
      <c r="D160" s="485"/>
      <c r="E160" s="485"/>
      <c r="F160" s="485"/>
      <c r="G160" s="485"/>
      <c r="H160" s="485"/>
      <c r="I160" s="485"/>
      <c r="J160" s="485"/>
      <c r="K160" s="485"/>
      <c r="L160" s="485"/>
    </row>
    <row r="161" spans="1:12" x14ac:dyDescent="0.25">
      <c r="A161" s="485"/>
      <c r="C161" s="485"/>
      <c r="D161" s="485"/>
      <c r="E161" s="485"/>
      <c r="F161" s="485"/>
      <c r="G161" s="485"/>
      <c r="H161" s="485"/>
      <c r="I161" s="485"/>
      <c r="J161" s="485"/>
      <c r="K161" s="485"/>
      <c r="L161" s="485"/>
    </row>
    <row r="162" spans="1:12" x14ac:dyDescent="0.25">
      <c r="A162" s="485"/>
      <c r="C162" s="485"/>
      <c r="D162" s="485"/>
      <c r="E162" s="485"/>
      <c r="F162" s="485"/>
      <c r="G162" s="485"/>
      <c r="H162" s="485"/>
      <c r="I162" s="485"/>
      <c r="J162" s="485"/>
      <c r="K162" s="485"/>
      <c r="L162" s="485"/>
    </row>
    <row r="163" spans="1:12" x14ac:dyDescent="0.25">
      <c r="A163" s="485"/>
      <c r="C163" s="485"/>
      <c r="D163" s="485"/>
      <c r="E163" s="485"/>
      <c r="F163" s="485"/>
      <c r="G163" s="485"/>
      <c r="H163" s="485"/>
      <c r="I163" s="485"/>
      <c r="J163" s="485"/>
      <c r="K163" s="485"/>
      <c r="L163" s="485"/>
    </row>
    <row r="164" spans="1:12" x14ac:dyDescent="0.25">
      <c r="A164" s="485"/>
      <c r="C164" s="485"/>
      <c r="D164" s="485"/>
      <c r="E164" s="485"/>
      <c r="F164" s="485"/>
      <c r="G164" s="485"/>
      <c r="H164" s="485"/>
      <c r="I164" s="485"/>
      <c r="J164" s="485"/>
      <c r="K164" s="485"/>
      <c r="L164" s="485"/>
    </row>
    <row r="165" spans="1:12" x14ac:dyDescent="0.25">
      <c r="A165" s="485"/>
      <c r="C165" s="485"/>
      <c r="D165" s="485"/>
      <c r="E165" s="485"/>
      <c r="F165" s="485"/>
      <c r="G165" s="485"/>
      <c r="H165" s="485"/>
      <c r="I165" s="485"/>
      <c r="J165" s="485"/>
      <c r="K165" s="485"/>
      <c r="L165" s="485"/>
    </row>
    <row r="166" spans="1:12" x14ac:dyDescent="0.25">
      <c r="A166" s="485"/>
      <c r="C166" s="485"/>
      <c r="D166" s="485"/>
      <c r="E166" s="485"/>
      <c r="F166" s="485"/>
      <c r="G166" s="485"/>
      <c r="H166" s="485"/>
      <c r="I166" s="485"/>
      <c r="J166" s="485"/>
      <c r="K166" s="485"/>
      <c r="L166" s="485"/>
    </row>
    <row r="167" spans="1:12" x14ac:dyDescent="0.25">
      <c r="A167" s="485"/>
      <c r="C167" s="485"/>
      <c r="D167" s="485"/>
      <c r="E167" s="485"/>
      <c r="F167" s="485"/>
      <c r="G167" s="485"/>
      <c r="H167" s="485"/>
      <c r="I167" s="485"/>
      <c r="J167" s="485"/>
      <c r="K167" s="485"/>
      <c r="L167" s="485"/>
    </row>
    <row r="168" spans="1:12" x14ac:dyDescent="0.25">
      <c r="A168" s="485"/>
      <c r="C168" s="485"/>
      <c r="D168" s="485"/>
      <c r="E168" s="485"/>
      <c r="F168" s="485"/>
      <c r="G168" s="485"/>
      <c r="H168" s="485"/>
      <c r="I168" s="485"/>
      <c r="J168" s="485"/>
      <c r="K168" s="485"/>
      <c r="L168" s="485"/>
    </row>
    <row r="169" spans="1:12" x14ac:dyDescent="0.25">
      <c r="A169" s="485"/>
      <c r="C169" s="485"/>
      <c r="D169" s="485"/>
      <c r="E169" s="485"/>
      <c r="F169" s="485"/>
      <c r="G169" s="485"/>
      <c r="H169" s="485"/>
      <c r="I169" s="485"/>
      <c r="J169" s="485"/>
      <c r="K169" s="485"/>
      <c r="L169" s="485"/>
    </row>
    <row r="170" spans="1:12" x14ac:dyDescent="0.25">
      <c r="A170" s="485"/>
      <c r="C170" s="485"/>
      <c r="D170" s="485"/>
      <c r="E170" s="485"/>
      <c r="F170" s="485"/>
      <c r="G170" s="485"/>
      <c r="H170" s="485"/>
      <c r="I170" s="485"/>
      <c r="J170" s="485"/>
      <c r="K170" s="485"/>
      <c r="L170" s="485"/>
    </row>
    <row r="171" spans="1:12" x14ac:dyDescent="0.25">
      <c r="A171" s="485"/>
      <c r="C171" s="485"/>
      <c r="D171" s="485"/>
      <c r="E171" s="485"/>
      <c r="F171" s="485"/>
      <c r="G171" s="485"/>
      <c r="H171" s="485"/>
      <c r="I171" s="485"/>
      <c r="J171" s="485"/>
      <c r="K171" s="485"/>
      <c r="L171" s="485"/>
    </row>
    <row r="172" spans="1:12" x14ac:dyDescent="0.25">
      <c r="A172" s="485"/>
      <c r="C172" s="485"/>
      <c r="D172" s="485"/>
      <c r="E172" s="485"/>
      <c r="F172" s="485"/>
      <c r="G172" s="485"/>
      <c r="H172" s="485"/>
      <c r="I172" s="485"/>
      <c r="J172" s="485"/>
      <c r="K172" s="485"/>
      <c r="L172" s="485"/>
    </row>
    <row r="173" spans="1:12" x14ac:dyDescent="0.25">
      <c r="A173" s="485"/>
      <c r="C173" s="485"/>
      <c r="D173" s="485"/>
      <c r="E173" s="485"/>
      <c r="F173" s="485"/>
      <c r="G173" s="485"/>
      <c r="H173" s="485"/>
      <c r="I173" s="485"/>
      <c r="J173" s="485"/>
      <c r="K173" s="485"/>
      <c r="L173" s="485"/>
    </row>
    <row r="174" spans="1:12" x14ac:dyDescent="0.25">
      <c r="A174" s="485"/>
      <c r="C174" s="485"/>
      <c r="D174" s="485"/>
      <c r="E174" s="485"/>
      <c r="F174" s="485"/>
      <c r="G174" s="485"/>
      <c r="H174" s="485"/>
      <c r="I174" s="485"/>
      <c r="J174" s="485"/>
      <c r="K174" s="485"/>
      <c r="L174" s="485"/>
    </row>
    <row r="175" spans="1:12" x14ac:dyDescent="0.25">
      <c r="A175" s="485"/>
      <c r="C175" s="485"/>
      <c r="D175" s="485"/>
      <c r="E175" s="485"/>
      <c r="F175" s="485"/>
      <c r="G175" s="485"/>
      <c r="H175" s="485"/>
      <c r="I175" s="485"/>
      <c r="J175" s="485"/>
      <c r="K175" s="485"/>
      <c r="L175" s="485"/>
    </row>
    <row r="176" spans="1:12" x14ac:dyDescent="0.25">
      <c r="A176" s="485"/>
      <c r="C176" s="485"/>
      <c r="D176" s="485"/>
      <c r="E176" s="485"/>
      <c r="F176" s="485"/>
      <c r="G176" s="485"/>
      <c r="H176" s="485"/>
      <c r="I176" s="485"/>
      <c r="J176" s="485"/>
      <c r="K176" s="485"/>
      <c r="L176" s="485"/>
    </row>
    <row r="177" spans="1:12" x14ac:dyDescent="0.25">
      <c r="A177" s="485"/>
      <c r="C177" s="485"/>
      <c r="D177" s="485"/>
      <c r="E177" s="485"/>
      <c r="F177" s="485"/>
      <c r="G177" s="485"/>
      <c r="H177" s="485"/>
      <c r="I177" s="485"/>
      <c r="J177" s="485"/>
      <c r="K177" s="485"/>
      <c r="L177" s="485"/>
    </row>
    <row r="178" spans="1:12" x14ac:dyDescent="0.25">
      <c r="A178" s="485"/>
      <c r="C178" s="485"/>
      <c r="D178" s="485"/>
      <c r="E178" s="485"/>
      <c r="F178" s="485"/>
      <c r="G178" s="485"/>
      <c r="H178" s="485"/>
      <c r="I178" s="485"/>
      <c r="J178" s="485"/>
      <c r="K178" s="485"/>
      <c r="L178" s="485"/>
    </row>
    <row r="179" spans="1:12" x14ac:dyDescent="0.25">
      <c r="A179" s="485"/>
      <c r="C179" s="485"/>
      <c r="D179" s="485"/>
      <c r="E179" s="485"/>
      <c r="F179" s="485"/>
      <c r="G179" s="485"/>
      <c r="H179" s="485"/>
      <c r="I179" s="485"/>
      <c r="J179" s="485"/>
      <c r="K179" s="485"/>
      <c r="L179" s="485"/>
    </row>
    <row r="180" spans="1:12" x14ac:dyDescent="0.25">
      <c r="A180" s="485"/>
      <c r="C180" s="485"/>
      <c r="D180" s="485"/>
      <c r="E180" s="485"/>
      <c r="F180" s="485"/>
      <c r="G180" s="485"/>
      <c r="H180" s="485"/>
      <c r="I180" s="485"/>
      <c r="J180" s="485"/>
      <c r="K180" s="485"/>
      <c r="L180" s="485"/>
    </row>
    <row r="181" spans="1:12" x14ac:dyDescent="0.25">
      <c r="A181" s="485"/>
      <c r="C181" s="485"/>
      <c r="D181" s="485"/>
      <c r="E181" s="485"/>
      <c r="F181" s="485"/>
      <c r="G181" s="485"/>
      <c r="H181" s="485"/>
      <c r="I181" s="485"/>
      <c r="J181" s="485"/>
      <c r="K181" s="485"/>
      <c r="L181" s="485"/>
    </row>
    <row r="182" spans="1:12" x14ac:dyDescent="0.25">
      <c r="A182" s="485"/>
      <c r="C182" s="485"/>
      <c r="D182" s="485"/>
      <c r="E182" s="485"/>
      <c r="F182" s="485"/>
      <c r="G182" s="485"/>
      <c r="H182" s="485"/>
      <c r="I182" s="485"/>
      <c r="J182" s="485"/>
      <c r="K182" s="485"/>
      <c r="L182" s="485"/>
    </row>
    <row r="183" spans="1:12" x14ac:dyDescent="0.25">
      <c r="A183" s="485"/>
      <c r="C183" s="485"/>
      <c r="D183" s="485"/>
      <c r="E183" s="485"/>
      <c r="F183" s="485"/>
      <c r="G183" s="485"/>
      <c r="H183" s="485"/>
      <c r="I183" s="485"/>
      <c r="J183" s="485"/>
      <c r="K183" s="485"/>
      <c r="L183" s="485"/>
    </row>
    <row r="184" spans="1:12" x14ac:dyDescent="0.25">
      <c r="A184" s="485"/>
      <c r="C184" s="485"/>
      <c r="D184" s="485"/>
      <c r="E184" s="485"/>
      <c r="F184" s="485"/>
      <c r="G184" s="485"/>
      <c r="H184" s="485"/>
      <c r="I184" s="485"/>
      <c r="J184" s="485"/>
      <c r="K184" s="485"/>
      <c r="L184" s="485"/>
    </row>
    <row r="185" spans="1:12" x14ac:dyDescent="0.25">
      <c r="A185" s="485"/>
      <c r="C185" s="485"/>
      <c r="D185" s="485"/>
      <c r="E185" s="485"/>
      <c r="F185" s="485"/>
      <c r="G185" s="485"/>
      <c r="H185" s="485"/>
      <c r="I185" s="485"/>
      <c r="J185" s="485"/>
      <c r="K185" s="485"/>
      <c r="L185" s="485"/>
    </row>
    <row r="186" spans="1:12" x14ac:dyDescent="0.25">
      <c r="A186" s="485"/>
      <c r="C186" s="485"/>
      <c r="D186" s="485"/>
      <c r="E186" s="485"/>
      <c r="F186" s="485"/>
      <c r="G186" s="485"/>
      <c r="H186" s="485"/>
      <c r="I186" s="485"/>
      <c r="J186" s="485"/>
      <c r="K186" s="485"/>
      <c r="L186" s="485"/>
    </row>
    <row r="187" spans="1:12" x14ac:dyDescent="0.25">
      <c r="A187" s="485"/>
      <c r="C187" s="485"/>
      <c r="D187" s="485"/>
      <c r="E187" s="485"/>
      <c r="F187" s="485"/>
      <c r="G187" s="485"/>
      <c r="H187" s="485"/>
      <c r="I187" s="485"/>
      <c r="J187" s="485"/>
      <c r="K187" s="485"/>
      <c r="L187" s="485"/>
    </row>
    <row r="188" spans="1:12" x14ac:dyDescent="0.25">
      <c r="A188" s="485"/>
      <c r="C188" s="485"/>
      <c r="D188" s="485"/>
      <c r="E188" s="485"/>
      <c r="F188" s="485"/>
      <c r="G188" s="485"/>
      <c r="H188" s="485"/>
      <c r="I188" s="485"/>
      <c r="J188" s="485"/>
      <c r="K188" s="485"/>
      <c r="L188" s="485"/>
    </row>
    <row r="189" spans="1:12" x14ac:dyDescent="0.25">
      <c r="A189" s="485"/>
      <c r="C189" s="485"/>
      <c r="D189" s="485"/>
      <c r="E189" s="485"/>
      <c r="F189" s="485"/>
      <c r="G189" s="485"/>
      <c r="H189" s="485"/>
      <c r="I189" s="485"/>
      <c r="J189" s="485"/>
      <c r="K189" s="485"/>
      <c r="L189" s="485"/>
    </row>
    <row r="190" spans="1:12" x14ac:dyDescent="0.25">
      <c r="A190" s="485"/>
      <c r="C190" s="485"/>
      <c r="D190" s="485"/>
      <c r="E190" s="485"/>
      <c r="F190" s="485"/>
      <c r="G190" s="485"/>
      <c r="H190" s="485"/>
      <c r="I190" s="485"/>
      <c r="J190" s="485"/>
      <c r="K190" s="485"/>
      <c r="L190" s="485"/>
    </row>
    <row r="191" spans="1:12" x14ac:dyDescent="0.25">
      <c r="A191" s="485"/>
      <c r="C191" s="485"/>
      <c r="D191" s="485"/>
      <c r="E191" s="485"/>
      <c r="F191" s="485"/>
      <c r="G191" s="485"/>
      <c r="H191" s="485"/>
      <c r="I191" s="485"/>
      <c r="J191" s="485"/>
      <c r="K191" s="485"/>
      <c r="L191" s="485"/>
    </row>
    <row r="192" spans="1:12" x14ac:dyDescent="0.25">
      <c r="A192" s="485"/>
      <c r="C192" s="485"/>
      <c r="D192" s="485"/>
      <c r="E192" s="485"/>
      <c r="F192" s="485"/>
      <c r="G192" s="485"/>
      <c r="H192" s="485"/>
      <c r="I192" s="485"/>
      <c r="J192" s="485"/>
      <c r="K192" s="485"/>
      <c r="L192" s="485"/>
    </row>
    <row r="193" spans="1:12" x14ac:dyDescent="0.25">
      <c r="A193" s="485"/>
      <c r="C193" s="485"/>
      <c r="D193" s="485"/>
      <c r="E193" s="485"/>
      <c r="F193" s="485"/>
      <c r="G193" s="485"/>
      <c r="H193" s="485"/>
      <c r="I193" s="485"/>
      <c r="J193" s="485"/>
      <c r="K193" s="485"/>
      <c r="L193" s="485"/>
    </row>
    <row r="194" spans="1:12" x14ac:dyDescent="0.25">
      <c r="A194" s="485"/>
      <c r="C194" s="485"/>
      <c r="D194" s="485"/>
      <c r="E194" s="485"/>
      <c r="F194" s="485"/>
      <c r="G194" s="485"/>
      <c r="H194" s="485"/>
      <c r="I194" s="485"/>
      <c r="J194" s="485"/>
      <c r="K194" s="485"/>
      <c r="L194" s="485"/>
    </row>
    <row r="195" spans="1:12" x14ac:dyDescent="0.25">
      <c r="A195" s="485"/>
      <c r="C195" s="485"/>
      <c r="D195" s="485"/>
      <c r="E195" s="485"/>
      <c r="F195" s="485"/>
      <c r="G195" s="485"/>
      <c r="H195" s="485"/>
      <c r="I195" s="485"/>
      <c r="J195" s="485"/>
      <c r="K195" s="485"/>
      <c r="L195" s="485"/>
    </row>
    <row r="196" spans="1:12" x14ac:dyDescent="0.25">
      <c r="A196" s="485"/>
      <c r="C196" s="485"/>
      <c r="D196" s="485"/>
      <c r="E196" s="485"/>
      <c r="F196" s="485"/>
      <c r="G196" s="485"/>
      <c r="H196" s="485"/>
      <c r="I196" s="485"/>
      <c r="J196" s="485"/>
      <c r="K196" s="485"/>
      <c r="L196" s="485"/>
    </row>
    <row r="197" spans="1:12" x14ac:dyDescent="0.25">
      <c r="A197" s="485"/>
      <c r="C197" s="485"/>
      <c r="D197" s="485"/>
      <c r="E197" s="485"/>
      <c r="F197" s="485"/>
      <c r="G197" s="485"/>
      <c r="H197" s="485"/>
      <c r="I197" s="485"/>
      <c r="J197" s="485"/>
      <c r="K197" s="485"/>
      <c r="L197" s="485"/>
    </row>
    <row r="198" spans="1:12" x14ac:dyDescent="0.25">
      <c r="A198" s="485"/>
      <c r="C198" s="485"/>
      <c r="D198" s="485"/>
      <c r="E198" s="485"/>
      <c r="F198" s="485"/>
      <c r="G198" s="485"/>
      <c r="H198" s="485"/>
      <c r="I198" s="485"/>
      <c r="J198" s="485"/>
      <c r="K198" s="485"/>
      <c r="L198" s="485"/>
    </row>
    <row r="199" spans="1:12" x14ac:dyDescent="0.25">
      <c r="A199" s="485"/>
      <c r="C199" s="485"/>
      <c r="D199" s="485"/>
      <c r="E199" s="485"/>
      <c r="F199" s="485"/>
      <c r="G199" s="485"/>
      <c r="H199" s="485"/>
      <c r="I199" s="485"/>
      <c r="J199" s="485"/>
      <c r="K199" s="485"/>
      <c r="L199" s="485"/>
    </row>
    <row r="200" spans="1:12" x14ac:dyDescent="0.25">
      <c r="A200" s="485"/>
      <c r="C200" s="485"/>
      <c r="D200" s="485"/>
      <c r="E200" s="485"/>
      <c r="F200" s="485"/>
      <c r="G200" s="485"/>
      <c r="H200" s="485"/>
      <c r="I200" s="485"/>
      <c r="J200" s="485"/>
      <c r="K200" s="485"/>
      <c r="L200" s="485"/>
    </row>
    <row r="201" spans="1:12" x14ac:dyDescent="0.25">
      <c r="A201" s="485"/>
      <c r="C201" s="485"/>
      <c r="D201" s="485"/>
      <c r="E201" s="485"/>
      <c r="F201" s="485"/>
      <c r="G201" s="485"/>
      <c r="H201" s="485"/>
      <c r="I201" s="485"/>
      <c r="J201" s="485"/>
      <c r="K201" s="485"/>
      <c r="L201" s="485"/>
    </row>
    <row r="202" spans="1:12" x14ac:dyDescent="0.25">
      <c r="A202" s="485"/>
      <c r="C202" s="485"/>
      <c r="D202" s="485"/>
      <c r="E202" s="485"/>
      <c r="F202" s="485"/>
      <c r="G202" s="485"/>
      <c r="H202" s="485"/>
      <c r="I202" s="485"/>
      <c r="J202" s="485"/>
      <c r="K202" s="485"/>
      <c r="L202" s="485"/>
    </row>
    <row r="203" spans="1:12" x14ac:dyDescent="0.25">
      <c r="A203" s="485"/>
      <c r="C203" s="485"/>
      <c r="D203" s="485"/>
      <c r="E203" s="485"/>
      <c r="F203" s="485"/>
      <c r="G203" s="485"/>
      <c r="H203" s="485"/>
      <c r="I203" s="485"/>
      <c r="J203" s="485"/>
      <c r="K203" s="485"/>
      <c r="L203" s="485"/>
    </row>
    <row r="204" spans="1:12" x14ac:dyDescent="0.25">
      <c r="A204" s="485"/>
      <c r="C204" s="485"/>
      <c r="D204" s="485"/>
      <c r="E204" s="485"/>
      <c r="F204" s="485"/>
      <c r="G204" s="485"/>
      <c r="H204" s="485"/>
      <c r="I204" s="485"/>
      <c r="J204" s="485"/>
      <c r="K204" s="485"/>
      <c r="L204" s="485"/>
    </row>
    <row r="205" spans="1:12" x14ac:dyDescent="0.25">
      <c r="A205" s="485"/>
      <c r="C205" s="485"/>
      <c r="D205" s="485"/>
      <c r="E205" s="485"/>
      <c r="F205" s="485"/>
      <c r="G205" s="485"/>
      <c r="H205" s="485"/>
      <c r="I205" s="485"/>
      <c r="J205" s="485"/>
      <c r="K205" s="485"/>
      <c r="L205" s="485"/>
    </row>
    <row r="206" spans="1:12" x14ac:dyDescent="0.25">
      <c r="A206" s="485"/>
      <c r="C206" s="485"/>
      <c r="D206" s="485"/>
      <c r="E206" s="485"/>
      <c r="F206" s="485"/>
      <c r="G206" s="485"/>
      <c r="H206" s="485"/>
      <c r="I206" s="485"/>
      <c r="J206" s="485"/>
      <c r="K206" s="485"/>
      <c r="L206" s="485"/>
    </row>
    <row r="207" spans="1:12" x14ac:dyDescent="0.25">
      <c r="A207" s="485"/>
      <c r="C207" s="485"/>
      <c r="D207" s="485"/>
      <c r="E207" s="485"/>
      <c r="F207" s="485"/>
      <c r="G207" s="485"/>
      <c r="H207" s="485"/>
      <c r="I207" s="485"/>
      <c r="J207" s="485"/>
      <c r="K207" s="485"/>
      <c r="L207" s="485"/>
    </row>
    <row r="208" spans="1:12" x14ac:dyDescent="0.25">
      <c r="A208" s="485"/>
      <c r="C208" s="485"/>
      <c r="D208" s="485"/>
      <c r="E208" s="485"/>
      <c r="F208" s="485"/>
      <c r="G208" s="485"/>
      <c r="H208" s="485"/>
      <c r="I208" s="485"/>
      <c r="J208" s="485"/>
      <c r="K208" s="485"/>
      <c r="L208" s="485"/>
    </row>
    <row r="209" spans="1:12" x14ac:dyDescent="0.25">
      <c r="A209" s="485"/>
      <c r="C209" s="485"/>
      <c r="D209" s="485"/>
      <c r="E209" s="485"/>
      <c r="F209" s="485"/>
      <c r="G209" s="485"/>
      <c r="H209" s="485"/>
      <c r="I209" s="485"/>
      <c r="J209" s="485"/>
      <c r="K209" s="485"/>
      <c r="L209" s="485"/>
    </row>
    <row r="210" spans="1:12" x14ac:dyDescent="0.25">
      <c r="A210" s="485"/>
      <c r="C210" s="485"/>
      <c r="D210" s="485"/>
      <c r="E210" s="485"/>
      <c r="F210" s="485"/>
      <c r="G210" s="485"/>
      <c r="H210" s="485"/>
      <c r="I210" s="485"/>
      <c r="J210" s="485"/>
      <c r="K210" s="485"/>
      <c r="L210" s="485"/>
    </row>
    <row r="211" spans="1:12" x14ac:dyDescent="0.25">
      <c r="A211" s="485"/>
      <c r="C211" s="485"/>
      <c r="D211" s="485"/>
      <c r="E211" s="485"/>
      <c r="F211" s="485"/>
      <c r="G211" s="485"/>
      <c r="H211" s="485"/>
      <c r="I211" s="485"/>
      <c r="J211" s="485"/>
      <c r="K211" s="485"/>
      <c r="L211" s="485"/>
    </row>
    <row r="212" spans="1:12" x14ac:dyDescent="0.25">
      <c r="A212" s="485"/>
      <c r="C212" s="485"/>
      <c r="D212" s="485"/>
      <c r="E212" s="485"/>
      <c r="F212" s="485"/>
      <c r="G212" s="485"/>
      <c r="H212" s="485"/>
      <c r="I212" s="485"/>
      <c r="J212" s="485"/>
      <c r="K212" s="485"/>
      <c r="L212" s="485"/>
    </row>
    <row r="213" spans="1:12" x14ac:dyDescent="0.25">
      <c r="A213" s="485"/>
      <c r="C213" s="485"/>
      <c r="D213" s="485"/>
      <c r="E213" s="485"/>
      <c r="F213" s="485"/>
      <c r="G213" s="485"/>
      <c r="H213" s="485"/>
      <c r="I213" s="485"/>
      <c r="J213" s="485"/>
      <c r="K213" s="485"/>
      <c r="L213" s="485"/>
    </row>
    <row r="214" spans="1:12" x14ac:dyDescent="0.25">
      <c r="A214" s="485"/>
      <c r="C214" s="485"/>
      <c r="D214" s="485"/>
      <c r="E214" s="485"/>
      <c r="F214" s="485"/>
      <c r="G214" s="485"/>
      <c r="H214" s="485"/>
      <c r="I214" s="485"/>
      <c r="J214" s="485"/>
      <c r="K214" s="485"/>
      <c r="L214" s="485"/>
    </row>
    <row r="215" spans="1:12" x14ac:dyDescent="0.25">
      <c r="A215" s="485"/>
      <c r="C215" s="485"/>
      <c r="D215" s="485"/>
      <c r="E215" s="485"/>
      <c r="F215" s="485"/>
      <c r="G215" s="485"/>
      <c r="H215" s="485"/>
      <c r="I215" s="485"/>
      <c r="J215" s="485"/>
      <c r="K215" s="485"/>
      <c r="L215" s="485"/>
    </row>
    <row r="216" spans="1:12" x14ac:dyDescent="0.25">
      <c r="A216" s="485"/>
      <c r="C216" s="485"/>
      <c r="D216" s="485"/>
      <c r="E216" s="485"/>
      <c r="F216" s="485"/>
      <c r="G216" s="485"/>
      <c r="H216" s="485"/>
      <c r="I216" s="485"/>
      <c r="J216" s="485"/>
      <c r="K216" s="485"/>
      <c r="L216" s="485"/>
    </row>
    <row r="217" spans="1:12" x14ac:dyDescent="0.25">
      <c r="A217" s="485"/>
      <c r="C217" s="485"/>
      <c r="D217" s="485"/>
      <c r="E217" s="485"/>
      <c r="F217" s="485"/>
      <c r="G217" s="485"/>
      <c r="H217" s="485"/>
      <c r="I217" s="485"/>
      <c r="J217" s="485"/>
      <c r="K217" s="485"/>
      <c r="L217" s="485"/>
    </row>
    <row r="218" spans="1:12" x14ac:dyDescent="0.25">
      <c r="A218" s="485"/>
      <c r="C218" s="485"/>
      <c r="D218" s="485"/>
      <c r="E218" s="485"/>
      <c r="F218" s="485"/>
      <c r="G218" s="485"/>
      <c r="H218" s="485"/>
      <c r="I218" s="485"/>
      <c r="J218" s="485"/>
      <c r="K218" s="485"/>
      <c r="L218" s="485"/>
    </row>
    <row r="219" spans="1:12" x14ac:dyDescent="0.25">
      <c r="A219" s="485"/>
      <c r="C219" s="485"/>
      <c r="D219" s="485"/>
      <c r="E219" s="485"/>
      <c r="F219" s="485"/>
      <c r="G219" s="485"/>
      <c r="H219" s="485"/>
      <c r="I219" s="485"/>
      <c r="J219" s="485"/>
      <c r="K219" s="485"/>
      <c r="L219" s="485"/>
    </row>
    <row r="220" spans="1:12" x14ac:dyDescent="0.25">
      <c r="A220" s="485"/>
      <c r="C220" s="485"/>
      <c r="D220" s="485"/>
      <c r="E220" s="485"/>
      <c r="F220" s="485"/>
      <c r="G220" s="485"/>
      <c r="H220" s="485"/>
      <c r="I220" s="485"/>
      <c r="J220" s="485"/>
      <c r="K220" s="485"/>
      <c r="L220" s="485"/>
    </row>
    <row r="221" spans="1:12" x14ac:dyDescent="0.25">
      <c r="A221" s="485"/>
      <c r="C221" s="485"/>
      <c r="D221" s="485"/>
      <c r="E221" s="485"/>
      <c r="F221" s="485"/>
      <c r="G221" s="485"/>
      <c r="H221" s="485"/>
      <c r="I221" s="485"/>
      <c r="J221" s="485"/>
      <c r="K221" s="485"/>
      <c r="L221" s="485"/>
    </row>
    <row r="222" spans="1:12" x14ac:dyDescent="0.25">
      <c r="A222" s="485"/>
      <c r="C222" s="485"/>
      <c r="D222" s="485"/>
      <c r="E222" s="485"/>
      <c r="F222" s="485"/>
      <c r="G222" s="485"/>
      <c r="H222" s="485"/>
      <c r="I222" s="485"/>
      <c r="J222" s="485"/>
      <c r="K222" s="485"/>
      <c r="L222" s="485"/>
    </row>
    <row r="223" spans="1:12" x14ac:dyDescent="0.25">
      <c r="A223" s="485"/>
      <c r="C223" s="485"/>
      <c r="D223" s="485"/>
      <c r="E223" s="485"/>
      <c r="F223" s="485"/>
      <c r="G223" s="485"/>
      <c r="H223" s="485"/>
      <c r="I223" s="485"/>
      <c r="J223" s="485"/>
      <c r="K223" s="485"/>
      <c r="L223" s="485"/>
    </row>
    <row r="224" spans="1:12" x14ac:dyDescent="0.25">
      <c r="A224" s="485"/>
      <c r="C224" s="485"/>
      <c r="D224" s="485"/>
      <c r="E224" s="485"/>
      <c r="F224" s="485"/>
      <c r="G224" s="485"/>
      <c r="H224" s="485"/>
      <c r="I224" s="485"/>
      <c r="J224" s="485"/>
      <c r="K224" s="485"/>
      <c r="L224" s="485"/>
    </row>
    <row r="225" spans="1:12" x14ac:dyDescent="0.25">
      <c r="A225" s="485"/>
      <c r="C225" s="485"/>
      <c r="D225" s="485"/>
      <c r="E225" s="485"/>
      <c r="F225" s="485"/>
      <c r="G225" s="485"/>
      <c r="H225" s="485"/>
      <c r="I225" s="485"/>
      <c r="J225" s="485"/>
      <c r="K225" s="485"/>
      <c r="L225" s="485"/>
    </row>
    <row r="226" spans="1:12" x14ac:dyDescent="0.25">
      <c r="A226" s="485"/>
      <c r="C226" s="485"/>
      <c r="D226" s="485"/>
      <c r="E226" s="485"/>
      <c r="F226" s="485"/>
      <c r="G226" s="485"/>
      <c r="H226" s="485"/>
      <c r="I226" s="485"/>
      <c r="J226" s="485"/>
      <c r="K226" s="485"/>
      <c r="L226" s="485"/>
    </row>
    <row r="227" spans="1:12" x14ac:dyDescent="0.25">
      <c r="A227" s="485"/>
      <c r="C227" s="485"/>
      <c r="D227" s="485"/>
      <c r="E227" s="485"/>
      <c r="F227" s="485"/>
      <c r="G227" s="485"/>
      <c r="H227" s="485"/>
      <c r="I227" s="485"/>
      <c r="J227" s="485"/>
      <c r="K227" s="485"/>
      <c r="L227" s="485"/>
    </row>
    <row r="228" spans="1:12" x14ac:dyDescent="0.25">
      <c r="A228" s="485"/>
      <c r="C228" s="485"/>
      <c r="D228" s="485"/>
      <c r="E228" s="485"/>
      <c r="F228" s="485"/>
      <c r="G228" s="485"/>
      <c r="H228" s="485"/>
      <c r="I228" s="485"/>
      <c r="J228" s="485"/>
      <c r="K228" s="485"/>
      <c r="L228" s="485"/>
    </row>
    <row r="229" spans="1:12" x14ac:dyDescent="0.25">
      <c r="A229" s="485"/>
      <c r="C229" s="485"/>
      <c r="D229" s="485"/>
      <c r="E229" s="485"/>
      <c r="F229" s="485"/>
      <c r="G229" s="485"/>
      <c r="H229" s="485"/>
      <c r="I229" s="485"/>
      <c r="J229" s="485"/>
      <c r="K229" s="485"/>
      <c r="L229" s="485"/>
    </row>
    <row r="230" spans="1:12" x14ac:dyDescent="0.25">
      <c r="A230" s="485"/>
      <c r="C230" s="485"/>
      <c r="D230" s="485"/>
      <c r="E230" s="485"/>
      <c r="F230" s="485"/>
      <c r="G230" s="485"/>
      <c r="H230" s="485"/>
      <c r="I230" s="485"/>
      <c r="J230" s="485"/>
      <c r="K230" s="485"/>
      <c r="L230" s="485"/>
    </row>
    <row r="231" spans="1:12" x14ac:dyDescent="0.25">
      <c r="A231" s="485"/>
      <c r="C231" s="485"/>
      <c r="D231" s="485"/>
      <c r="E231" s="485"/>
      <c r="F231" s="485"/>
      <c r="G231" s="485"/>
      <c r="H231" s="485"/>
      <c r="I231" s="485"/>
      <c r="J231" s="485"/>
      <c r="K231" s="485"/>
      <c r="L231" s="485"/>
    </row>
    <row r="232" spans="1:12" x14ac:dyDescent="0.25">
      <c r="A232" s="485"/>
      <c r="C232" s="485"/>
      <c r="D232" s="485"/>
      <c r="E232" s="485"/>
      <c r="F232" s="485"/>
      <c r="G232" s="485"/>
      <c r="H232" s="485"/>
      <c r="I232" s="485"/>
      <c r="J232" s="485"/>
      <c r="K232" s="485"/>
      <c r="L232" s="485"/>
    </row>
    <row r="233" spans="1:12" x14ac:dyDescent="0.25">
      <c r="A233" s="485"/>
      <c r="C233" s="485"/>
      <c r="D233" s="485"/>
      <c r="E233" s="485"/>
      <c r="F233" s="485"/>
      <c r="G233" s="485"/>
      <c r="H233" s="485"/>
      <c r="I233" s="485"/>
      <c r="J233" s="485"/>
      <c r="K233" s="485"/>
      <c r="L233" s="485"/>
    </row>
    <row r="234" spans="1:12" x14ac:dyDescent="0.25">
      <c r="A234" s="485"/>
      <c r="C234" s="485"/>
      <c r="D234" s="485"/>
      <c r="E234" s="485"/>
      <c r="F234" s="485"/>
      <c r="G234" s="485"/>
      <c r="H234" s="485"/>
      <c r="I234" s="485"/>
      <c r="J234" s="485"/>
      <c r="K234" s="485"/>
      <c r="L234" s="485"/>
    </row>
    <row r="235" spans="1:12" x14ac:dyDescent="0.25">
      <c r="A235" s="485"/>
      <c r="C235" s="485"/>
      <c r="D235" s="485"/>
      <c r="E235" s="485"/>
      <c r="F235" s="485"/>
      <c r="G235" s="485"/>
      <c r="H235" s="485"/>
      <c r="I235" s="485"/>
      <c r="J235" s="485"/>
      <c r="K235" s="485"/>
      <c r="L235" s="485"/>
    </row>
    <row r="236" spans="1:12" x14ac:dyDescent="0.25">
      <c r="A236" s="485"/>
      <c r="C236" s="485"/>
      <c r="D236" s="485"/>
      <c r="E236" s="485"/>
      <c r="F236" s="485"/>
      <c r="G236" s="485"/>
      <c r="H236" s="485"/>
      <c r="I236" s="485"/>
      <c r="J236" s="485"/>
      <c r="K236" s="485"/>
      <c r="L236" s="485"/>
    </row>
    <row r="237" spans="1:12" x14ac:dyDescent="0.25">
      <c r="A237" s="485"/>
      <c r="C237" s="485"/>
      <c r="D237" s="485"/>
      <c r="E237" s="485"/>
      <c r="F237" s="485"/>
      <c r="G237" s="485"/>
      <c r="H237" s="485"/>
      <c r="I237" s="485"/>
      <c r="J237" s="485"/>
      <c r="K237" s="485"/>
      <c r="L237" s="485"/>
    </row>
    <row r="238" spans="1:12" x14ac:dyDescent="0.25">
      <c r="A238" s="485"/>
      <c r="C238" s="485"/>
      <c r="D238" s="485"/>
      <c r="E238" s="485"/>
      <c r="F238" s="485"/>
      <c r="G238" s="485"/>
      <c r="H238" s="485"/>
      <c r="I238" s="485"/>
      <c r="J238" s="485"/>
      <c r="K238" s="485"/>
      <c r="L238" s="485"/>
    </row>
    <row r="239" spans="1:12" x14ac:dyDescent="0.25">
      <c r="A239" s="485"/>
      <c r="C239" s="485"/>
      <c r="D239" s="485"/>
      <c r="E239" s="485"/>
      <c r="F239" s="485"/>
      <c r="G239" s="485"/>
      <c r="H239" s="485"/>
      <c r="I239" s="485"/>
      <c r="J239" s="485"/>
      <c r="K239" s="485"/>
      <c r="L239" s="485"/>
    </row>
    <row r="240" spans="1:12" x14ac:dyDescent="0.25">
      <c r="A240" s="485"/>
      <c r="C240" s="485"/>
      <c r="D240" s="485"/>
      <c r="E240" s="485"/>
      <c r="F240" s="485"/>
      <c r="G240" s="485"/>
      <c r="H240" s="485"/>
      <c r="I240" s="485"/>
      <c r="J240" s="485"/>
      <c r="K240" s="485"/>
      <c r="L240" s="485"/>
    </row>
    <row r="241" spans="1:12" x14ac:dyDescent="0.25">
      <c r="A241" s="485"/>
      <c r="C241" s="485"/>
      <c r="D241" s="485"/>
      <c r="E241" s="485"/>
      <c r="F241" s="485"/>
      <c r="G241" s="485"/>
      <c r="H241" s="485"/>
      <c r="I241" s="485"/>
      <c r="J241" s="485"/>
      <c r="K241" s="485"/>
      <c r="L241" s="485"/>
    </row>
    <row r="242" spans="1:12" x14ac:dyDescent="0.25">
      <c r="A242" s="485"/>
      <c r="C242" s="485"/>
      <c r="D242" s="485"/>
      <c r="E242" s="485"/>
      <c r="F242" s="485"/>
      <c r="G242" s="485"/>
      <c r="H242" s="485"/>
      <c r="I242" s="485"/>
      <c r="J242" s="485"/>
      <c r="K242" s="485"/>
      <c r="L242" s="485"/>
    </row>
    <row r="243" spans="1:12" x14ac:dyDescent="0.25">
      <c r="A243" s="485"/>
      <c r="C243" s="485"/>
      <c r="D243" s="485"/>
      <c r="E243" s="485"/>
      <c r="F243" s="485"/>
      <c r="G243" s="485"/>
      <c r="H243" s="485"/>
      <c r="I243" s="485"/>
      <c r="J243" s="485"/>
      <c r="K243" s="485"/>
      <c r="L243" s="485"/>
    </row>
    <row r="244" spans="1:12" x14ac:dyDescent="0.25">
      <c r="A244" s="485"/>
      <c r="C244" s="485"/>
      <c r="D244" s="485"/>
      <c r="E244" s="485"/>
      <c r="F244" s="485"/>
      <c r="G244" s="485"/>
      <c r="H244" s="485"/>
      <c r="I244" s="485"/>
      <c r="J244" s="485"/>
      <c r="K244" s="485"/>
      <c r="L244" s="485"/>
    </row>
    <row r="245" spans="1:12" x14ac:dyDescent="0.25">
      <c r="A245" s="485"/>
      <c r="C245" s="485"/>
      <c r="D245" s="485"/>
      <c r="E245" s="485"/>
      <c r="F245" s="485"/>
      <c r="G245" s="485"/>
      <c r="H245" s="485"/>
      <c r="I245" s="485"/>
      <c r="J245" s="485"/>
      <c r="K245" s="485"/>
      <c r="L245" s="485"/>
    </row>
    <row r="246" spans="1:12" x14ac:dyDescent="0.25">
      <c r="A246" s="485"/>
      <c r="C246" s="485"/>
      <c r="D246" s="485"/>
      <c r="E246" s="485"/>
      <c r="F246" s="485"/>
      <c r="G246" s="485"/>
      <c r="H246" s="485"/>
      <c r="I246" s="485"/>
      <c r="J246" s="485"/>
      <c r="K246" s="485"/>
      <c r="L246" s="485"/>
    </row>
    <row r="247" spans="1:12" x14ac:dyDescent="0.25">
      <c r="A247" s="485"/>
      <c r="C247" s="485"/>
      <c r="D247" s="485"/>
      <c r="E247" s="485"/>
      <c r="F247" s="485"/>
      <c r="G247" s="485"/>
      <c r="H247" s="485"/>
      <c r="I247" s="485"/>
      <c r="J247" s="485"/>
      <c r="K247" s="485"/>
      <c r="L247" s="485"/>
    </row>
    <row r="248" spans="1:12" x14ac:dyDescent="0.25">
      <c r="A248" s="485"/>
      <c r="C248" s="485"/>
      <c r="D248" s="485"/>
      <c r="E248" s="485"/>
      <c r="F248" s="485"/>
      <c r="G248" s="485"/>
      <c r="H248" s="485"/>
      <c r="I248" s="485"/>
      <c r="J248" s="485"/>
      <c r="K248" s="485"/>
      <c r="L248" s="485"/>
    </row>
    <row r="249" spans="1:12" x14ac:dyDescent="0.25">
      <c r="A249" s="485"/>
      <c r="C249" s="485"/>
      <c r="D249" s="485"/>
      <c r="E249" s="485"/>
      <c r="F249" s="485"/>
      <c r="G249" s="485"/>
      <c r="H249" s="485"/>
      <c r="I249" s="485"/>
      <c r="J249" s="485"/>
      <c r="K249" s="485"/>
      <c r="L249" s="485"/>
    </row>
    <row r="250" spans="1:12" x14ac:dyDescent="0.25">
      <c r="A250" s="485"/>
      <c r="C250" s="485"/>
      <c r="D250" s="485"/>
      <c r="E250" s="485"/>
      <c r="F250" s="485"/>
      <c r="G250" s="485"/>
      <c r="H250" s="485"/>
      <c r="I250" s="485"/>
      <c r="J250" s="485"/>
      <c r="K250" s="485"/>
      <c r="L250" s="485"/>
    </row>
    <row r="251" spans="1:12" x14ac:dyDescent="0.25">
      <c r="A251" s="485"/>
      <c r="C251" s="485"/>
      <c r="D251" s="485"/>
      <c r="E251" s="485"/>
      <c r="F251" s="485"/>
      <c r="G251" s="485"/>
      <c r="H251" s="485"/>
      <c r="I251" s="485"/>
      <c r="J251" s="485"/>
      <c r="K251" s="485"/>
      <c r="L251" s="485"/>
    </row>
    <row r="252" spans="1:12" x14ac:dyDescent="0.25">
      <c r="A252" s="485"/>
      <c r="C252" s="485"/>
      <c r="D252" s="485"/>
      <c r="E252" s="485"/>
      <c r="F252" s="485"/>
      <c r="G252" s="485"/>
      <c r="H252" s="485"/>
      <c r="I252" s="485"/>
      <c r="J252" s="485"/>
      <c r="K252" s="485"/>
      <c r="L252" s="485"/>
    </row>
    <row r="253" spans="1:12" x14ac:dyDescent="0.25">
      <c r="A253" s="485"/>
      <c r="C253" s="485"/>
      <c r="D253" s="485"/>
      <c r="E253" s="485"/>
      <c r="F253" s="485"/>
      <c r="G253" s="485"/>
      <c r="H253" s="485"/>
      <c r="I253" s="485"/>
      <c r="J253" s="485"/>
      <c r="K253" s="485"/>
      <c r="L253" s="485"/>
    </row>
    <row r="254" spans="1:12" x14ac:dyDescent="0.25">
      <c r="A254" s="485"/>
      <c r="C254" s="485"/>
      <c r="D254" s="485"/>
      <c r="E254" s="485"/>
      <c r="F254" s="485"/>
      <c r="G254" s="485"/>
      <c r="H254" s="485"/>
      <c r="I254" s="485"/>
      <c r="J254" s="485"/>
      <c r="K254" s="485"/>
      <c r="L254" s="485"/>
    </row>
    <row r="255" spans="1:12" x14ac:dyDescent="0.25">
      <c r="A255" s="485"/>
      <c r="C255" s="485"/>
      <c r="D255" s="485"/>
      <c r="E255" s="485"/>
      <c r="F255" s="485"/>
      <c r="G255" s="485"/>
      <c r="H255" s="485"/>
      <c r="I255" s="485"/>
      <c r="J255" s="485"/>
      <c r="K255" s="485"/>
      <c r="L255" s="485"/>
    </row>
    <row r="256" spans="1:12" x14ac:dyDescent="0.25">
      <c r="A256" s="485"/>
      <c r="C256" s="485"/>
      <c r="D256" s="485"/>
      <c r="E256" s="485"/>
      <c r="F256" s="485"/>
      <c r="G256" s="485"/>
      <c r="H256" s="485"/>
      <c r="I256" s="485"/>
      <c r="J256" s="485"/>
      <c r="K256" s="485"/>
      <c r="L256" s="485"/>
    </row>
    <row r="257" spans="1:12" x14ac:dyDescent="0.25">
      <c r="A257" s="485"/>
      <c r="C257" s="485"/>
      <c r="D257" s="485"/>
      <c r="E257" s="485"/>
      <c r="F257" s="485"/>
      <c r="G257" s="485"/>
      <c r="H257" s="485"/>
      <c r="I257" s="485"/>
      <c r="J257" s="485"/>
      <c r="K257" s="485"/>
      <c r="L257" s="485"/>
    </row>
    <row r="258" spans="1:12" x14ac:dyDescent="0.25">
      <c r="A258" s="485"/>
      <c r="C258" s="485"/>
      <c r="D258" s="485"/>
      <c r="E258" s="485"/>
      <c r="F258" s="485"/>
      <c r="G258" s="485"/>
      <c r="H258" s="485"/>
      <c r="I258" s="485"/>
      <c r="J258" s="485"/>
      <c r="K258" s="485"/>
      <c r="L258" s="485"/>
    </row>
    <row r="259" spans="1:12" x14ac:dyDescent="0.25">
      <c r="A259" s="485"/>
      <c r="C259" s="485"/>
      <c r="D259" s="485"/>
      <c r="E259" s="485"/>
      <c r="F259" s="485"/>
      <c r="G259" s="485"/>
      <c r="H259" s="485"/>
      <c r="I259" s="485"/>
      <c r="J259" s="485"/>
      <c r="K259" s="485"/>
      <c r="L259" s="485"/>
    </row>
    <row r="260" spans="1:12" x14ac:dyDescent="0.25">
      <c r="A260" s="485"/>
      <c r="C260" s="485"/>
      <c r="D260" s="485"/>
      <c r="E260" s="485"/>
      <c r="F260" s="485"/>
      <c r="G260" s="485"/>
      <c r="H260" s="485"/>
      <c r="I260" s="485"/>
      <c r="J260" s="485"/>
      <c r="K260" s="485"/>
      <c r="L260" s="485"/>
    </row>
    <row r="261" spans="1:12" x14ac:dyDescent="0.25">
      <c r="A261" s="485"/>
      <c r="C261" s="485"/>
      <c r="D261" s="485"/>
      <c r="E261" s="485"/>
      <c r="F261" s="485"/>
      <c r="G261" s="485"/>
      <c r="H261" s="485"/>
      <c r="I261" s="485"/>
      <c r="J261" s="485"/>
      <c r="K261" s="485"/>
      <c r="L261" s="485"/>
    </row>
    <row r="262" spans="1:12" x14ac:dyDescent="0.25">
      <c r="A262" s="485"/>
      <c r="C262" s="485"/>
      <c r="D262" s="485"/>
      <c r="E262" s="485"/>
      <c r="F262" s="485"/>
      <c r="G262" s="485"/>
      <c r="H262" s="485"/>
      <c r="I262" s="485"/>
      <c r="J262" s="485"/>
      <c r="K262" s="485"/>
      <c r="L262" s="485"/>
    </row>
    <row r="263" spans="1:12" x14ac:dyDescent="0.25">
      <c r="A263" s="485"/>
      <c r="C263" s="485"/>
      <c r="D263" s="485"/>
      <c r="E263" s="485"/>
      <c r="F263" s="485"/>
      <c r="G263" s="485"/>
      <c r="H263" s="485"/>
      <c r="I263" s="485"/>
      <c r="J263" s="485"/>
      <c r="K263" s="485"/>
      <c r="L263" s="485"/>
    </row>
    <row r="264" spans="1:12" x14ac:dyDescent="0.25">
      <c r="A264" s="485"/>
      <c r="C264" s="485"/>
      <c r="D264" s="485"/>
      <c r="E264" s="485"/>
      <c r="F264" s="485"/>
      <c r="G264" s="485"/>
      <c r="H264" s="485"/>
      <c r="I264" s="485"/>
      <c r="J264" s="485"/>
      <c r="K264" s="485"/>
      <c r="L264" s="485"/>
    </row>
    <row r="265" spans="1:12" x14ac:dyDescent="0.25">
      <c r="A265" s="485"/>
      <c r="C265" s="485"/>
      <c r="D265" s="485"/>
      <c r="E265" s="485"/>
      <c r="F265" s="485"/>
      <c r="G265" s="485"/>
      <c r="H265" s="485"/>
      <c r="I265" s="485"/>
      <c r="J265" s="485"/>
      <c r="K265" s="485"/>
      <c r="L265" s="485"/>
    </row>
    <row r="266" spans="1:12" x14ac:dyDescent="0.25">
      <c r="A266" s="485"/>
      <c r="C266" s="485"/>
      <c r="D266" s="485"/>
      <c r="E266" s="485"/>
      <c r="F266" s="485"/>
      <c r="G266" s="485"/>
      <c r="H266" s="485"/>
      <c r="I266" s="485"/>
      <c r="J266" s="485"/>
      <c r="K266" s="485"/>
      <c r="L266" s="485"/>
    </row>
    <row r="267" spans="1:12" x14ac:dyDescent="0.25">
      <c r="A267" s="485"/>
      <c r="C267" s="485"/>
      <c r="D267" s="485"/>
      <c r="E267" s="485"/>
      <c r="F267" s="485"/>
      <c r="G267" s="485"/>
      <c r="H267" s="485"/>
      <c r="I267" s="485"/>
      <c r="J267" s="485"/>
      <c r="K267" s="485"/>
      <c r="L267" s="485"/>
    </row>
    <row r="268" spans="1:12" x14ac:dyDescent="0.25">
      <c r="A268" s="485"/>
      <c r="C268" s="485"/>
      <c r="D268" s="485"/>
      <c r="E268" s="485"/>
      <c r="F268" s="485"/>
      <c r="G268" s="485"/>
      <c r="H268" s="485"/>
      <c r="I268" s="485"/>
      <c r="J268" s="485"/>
      <c r="K268" s="485"/>
      <c r="L268" s="485"/>
    </row>
    <row r="269" spans="1:12" x14ac:dyDescent="0.25">
      <c r="A269" s="485"/>
      <c r="C269" s="485"/>
      <c r="D269" s="485"/>
      <c r="E269" s="485"/>
      <c r="F269" s="485"/>
      <c r="G269" s="485"/>
      <c r="H269" s="485"/>
      <c r="I269" s="485"/>
      <c r="J269" s="485"/>
      <c r="K269" s="485"/>
      <c r="L269" s="485"/>
    </row>
    <row r="270" spans="1:12" x14ac:dyDescent="0.25">
      <c r="A270" s="485"/>
      <c r="C270" s="485"/>
      <c r="D270" s="485"/>
      <c r="E270" s="485"/>
      <c r="F270" s="485"/>
      <c r="G270" s="485"/>
      <c r="H270" s="485"/>
      <c r="I270" s="485"/>
      <c r="J270" s="485"/>
      <c r="K270" s="485"/>
      <c r="L270" s="485"/>
    </row>
    <row r="271" spans="1:12" x14ac:dyDescent="0.25">
      <c r="A271" s="485"/>
      <c r="C271" s="485"/>
      <c r="D271" s="485"/>
      <c r="E271" s="485"/>
      <c r="F271" s="485"/>
      <c r="G271" s="485"/>
      <c r="H271" s="485"/>
      <c r="I271" s="485"/>
      <c r="J271" s="485"/>
      <c r="K271" s="485"/>
      <c r="L271" s="485"/>
    </row>
    <row r="272" spans="1:12" x14ac:dyDescent="0.25">
      <c r="A272" s="485"/>
      <c r="C272" s="485"/>
      <c r="D272" s="485"/>
      <c r="E272" s="485"/>
      <c r="F272" s="485"/>
      <c r="G272" s="485"/>
      <c r="H272" s="485"/>
      <c r="I272" s="485"/>
      <c r="J272" s="485"/>
      <c r="K272" s="485"/>
      <c r="L272" s="485"/>
    </row>
    <row r="273" spans="1:12" x14ac:dyDescent="0.25">
      <c r="A273" s="485"/>
      <c r="C273" s="485"/>
      <c r="D273" s="485"/>
      <c r="E273" s="485"/>
      <c r="F273" s="485"/>
      <c r="G273" s="485"/>
      <c r="H273" s="485"/>
      <c r="I273" s="485"/>
      <c r="J273" s="485"/>
      <c r="K273" s="485"/>
      <c r="L273" s="485"/>
    </row>
    <row r="274" spans="1:12" x14ac:dyDescent="0.25">
      <c r="A274" s="485"/>
      <c r="C274" s="485"/>
      <c r="D274" s="485"/>
      <c r="E274" s="485"/>
      <c r="F274" s="485"/>
      <c r="G274" s="485"/>
      <c r="H274" s="485"/>
      <c r="I274" s="485"/>
      <c r="J274" s="485"/>
      <c r="K274" s="485"/>
      <c r="L274" s="485"/>
    </row>
    <row r="275" spans="1:12" x14ac:dyDescent="0.25">
      <c r="A275" s="485"/>
      <c r="C275" s="485"/>
      <c r="D275" s="485"/>
      <c r="E275" s="485"/>
      <c r="F275" s="485"/>
      <c r="G275" s="485"/>
      <c r="H275" s="485"/>
      <c r="I275" s="485"/>
      <c r="J275" s="485"/>
      <c r="K275" s="485"/>
      <c r="L275" s="485"/>
    </row>
    <row r="276" spans="1:12" x14ac:dyDescent="0.25">
      <c r="A276" s="485"/>
      <c r="C276" s="485"/>
      <c r="D276" s="485"/>
      <c r="E276" s="485"/>
      <c r="F276" s="485"/>
      <c r="G276" s="485"/>
      <c r="H276" s="485"/>
      <c r="I276" s="485"/>
      <c r="J276" s="485"/>
      <c r="K276" s="485"/>
      <c r="L276" s="485"/>
    </row>
    <row r="277" spans="1:12" x14ac:dyDescent="0.25">
      <c r="A277" s="485"/>
      <c r="C277" s="485"/>
      <c r="D277" s="485"/>
      <c r="E277" s="485"/>
      <c r="F277" s="485"/>
      <c r="G277" s="485"/>
      <c r="H277" s="485"/>
      <c r="I277" s="485"/>
      <c r="J277" s="485"/>
      <c r="K277" s="485"/>
      <c r="L277" s="485"/>
    </row>
    <row r="278" spans="1:12" x14ac:dyDescent="0.25">
      <c r="A278" s="485"/>
      <c r="C278" s="485"/>
      <c r="D278" s="485"/>
      <c r="E278" s="485"/>
      <c r="F278" s="485"/>
      <c r="G278" s="485"/>
      <c r="H278" s="485"/>
      <c r="I278" s="485"/>
      <c r="J278" s="485"/>
      <c r="K278" s="485"/>
      <c r="L278" s="485"/>
    </row>
    <row r="279" spans="1:12" x14ac:dyDescent="0.25">
      <c r="A279" s="485"/>
      <c r="C279" s="485"/>
      <c r="D279" s="485"/>
      <c r="E279" s="485"/>
      <c r="F279" s="485"/>
      <c r="G279" s="485"/>
      <c r="H279" s="485"/>
      <c r="I279" s="485"/>
      <c r="J279" s="485"/>
      <c r="K279" s="485"/>
      <c r="L279" s="485"/>
    </row>
    <row r="280" spans="1:12" x14ac:dyDescent="0.25">
      <c r="A280" s="485"/>
      <c r="C280" s="485"/>
      <c r="D280" s="485"/>
      <c r="E280" s="485"/>
      <c r="F280" s="485"/>
      <c r="G280" s="485"/>
      <c r="H280" s="485"/>
      <c r="I280" s="485"/>
      <c r="J280" s="485"/>
      <c r="K280" s="485"/>
      <c r="L280" s="485"/>
    </row>
    <row r="281" spans="1:12" x14ac:dyDescent="0.25">
      <c r="A281" s="485"/>
      <c r="C281" s="485"/>
      <c r="D281" s="485"/>
      <c r="E281" s="485"/>
      <c r="F281" s="485"/>
      <c r="G281" s="485"/>
      <c r="H281" s="485"/>
      <c r="I281" s="485"/>
      <c r="J281" s="485"/>
      <c r="K281" s="485"/>
      <c r="L281" s="485"/>
    </row>
    <row r="282" spans="1:12" x14ac:dyDescent="0.25">
      <c r="A282" s="485"/>
      <c r="C282" s="485"/>
      <c r="D282" s="485"/>
      <c r="E282" s="485"/>
      <c r="F282" s="485"/>
      <c r="G282" s="485"/>
      <c r="H282" s="485"/>
      <c r="I282" s="485"/>
      <c r="J282" s="485"/>
      <c r="K282" s="485"/>
      <c r="L282" s="485"/>
    </row>
    <row r="283" spans="1:12" x14ac:dyDescent="0.25">
      <c r="A283" s="485"/>
      <c r="C283" s="485"/>
      <c r="D283" s="485"/>
      <c r="E283" s="485"/>
      <c r="F283" s="485"/>
      <c r="G283" s="485"/>
      <c r="H283" s="485"/>
      <c r="I283" s="485"/>
      <c r="J283" s="485"/>
      <c r="K283" s="485"/>
      <c r="L283" s="485"/>
    </row>
    <row r="284" spans="1:12" x14ac:dyDescent="0.25">
      <c r="A284" s="485"/>
      <c r="C284" s="485"/>
      <c r="D284" s="485"/>
      <c r="E284" s="485"/>
      <c r="F284" s="485"/>
      <c r="G284" s="485"/>
      <c r="H284" s="485"/>
      <c r="I284" s="485"/>
      <c r="J284" s="485"/>
      <c r="K284" s="485"/>
      <c r="L284" s="485"/>
    </row>
    <row r="285" spans="1:12" x14ac:dyDescent="0.25">
      <c r="A285" s="485"/>
      <c r="C285" s="485"/>
      <c r="D285" s="485"/>
      <c r="E285" s="485"/>
      <c r="F285" s="485"/>
      <c r="G285" s="485"/>
      <c r="H285" s="485"/>
      <c r="I285" s="485"/>
      <c r="J285" s="485"/>
      <c r="K285" s="485"/>
      <c r="L285" s="485"/>
    </row>
    <row r="286" spans="1:12" x14ac:dyDescent="0.25">
      <c r="A286" s="485"/>
      <c r="C286" s="485"/>
      <c r="D286" s="485"/>
      <c r="E286" s="485"/>
      <c r="F286" s="485"/>
      <c r="G286" s="485"/>
      <c r="H286" s="485"/>
      <c r="I286" s="485"/>
      <c r="J286" s="485"/>
      <c r="K286" s="485"/>
      <c r="L286" s="485"/>
    </row>
    <row r="287" spans="1:12" x14ac:dyDescent="0.25">
      <c r="A287" s="485"/>
      <c r="C287" s="485"/>
      <c r="D287" s="485"/>
      <c r="E287" s="485"/>
      <c r="F287" s="485"/>
      <c r="G287" s="485"/>
      <c r="H287" s="485"/>
      <c r="I287" s="485"/>
      <c r="J287" s="485"/>
      <c r="K287" s="485"/>
      <c r="L287" s="485"/>
    </row>
    <row r="288" spans="1:12" x14ac:dyDescent="0.25">
      <c r="A288" s="485"/>
      <c r="C288" s="485"/>
      <c r="D288" s="485"/>
      <c r="E288" s="485"/>
      <c r="F288" s="485"/>
      <c r="G288" s="485"/>
      <c r="H288" s="485"/>
      <c r="I288" s="485"/>
      <c r="J288" s="485"/>
      <c r="K288" s="485"/>
      <c r="L288" s="485"/>
    </row>
    <row r="289" spans="1:12" x14ac:dyDescent="0.25">
      <c r="A289" s="485"/>
      <c r="C289" s="485"/>
      <c r="D289" s="485"/>
      <c r="E289" s="485"/>
      <c r="F289" s="485"/>
      <c r="G289" s="485"/>
      <c r="H289" s="485"/>
      <c r="I289" s="485"/>
      <c r="J289" s="485"/>
      <c r="K289" s="485"/>
      <c r="L289" s="485"/>
    </row>
    <row r="290" spans="1:12" x14ac:dyDescent="0.25">
      <c r="A290" s="485"/>
      <c r="C290" s="485"/>
      <c r="D290" s="485"/>
      <c r="E290" s="485"/>
      <c r="F290" s="485"/>
      <c r="G290" s="485"/>
      <c r="H290" s="485"/>
      <c r="I290" s="485"/>
      <c r="J290" s="485"/>
      <c r="K290" s="485"/>
      <c r="L290" s="485"/>
    </row>
    <row r="291" spans="1:12" x14ac:dyDescent="0.25">
      <c r="A291" s="485"/>
      <c r="C291" s="485"/>
      <c r="D291" s="485"/>
      <c r="E291" s="485"/>
      <c r="F291" s="485"/>
      <c r="G291" s="485"/>
      <c r="H291" s="485"/>
      <c r="I291" s="485"/>
      <c r="J291" s="485"/>
      <c r="K291" s="485"/>
      <c r="L291" s="485"/>
    </row>
    <row r="295" spans="1:12" x14ac:dyDescent="0.25">
      <c r="A295" s="485"/>
      <c r="C295" s="485"/>
      <c r="D295" s="485"/>
      <c r="E295" s="485"/>
      <c r="F295" s="485"/>
      <c r="G295" s="485"/>
      <c r="H295" s="485"/>
      <c r="I295" s="485"/>
      <c r="J295" s="485"/>
      <c r="K295" s="485"/>
      <c r="L295" s="485"/>
    </row>
    <row r="296" spans="1:12" x14ac:dyDescent="0.25">
      <c r="A296" s="485"/>
      <c r="C296" s="485"/>
      <c r="D296" s="485"/>
      <c r="E296" s="485"/>
      <c r="F296" s="485"/>
      <c r="G296" s="485"/>
      <c r="H296" s="485"/>
      <c r="I296" s="485"/>
      <c r="J296" s="485"/>
      <c r="K296" s="485"/>
      <c r="L296" s="485"/>
    </row>
    <row r="297" spans="1:12" x14ac:dyDescent="0.25">
      <c r="A297" s="485"/>
      <c r="C297" s="485"/>
      <c r="D297" s="485"/>
      <c r="E297" s="485"/>
      <c r="F297" s="485"/>
      <c r="G297" s="485"/>
      <c r="H297" s="485"/>
      <c r="I297" s="485"/>
      <c r="J297" s="485"/>
      <c r="K297" s="485"/>
      <c r="L297" s="485"/>
    </row>
    <row r="298" spans="1:12" x14ac:dyDescent="0.25">
      <c r="A298" s="485"/>
      <c r="C298" s="485"/>
      <c r="D298" s="485"/>
      <c r="E298" s="485"/>
      <c r="F298" s="485"/>
      <c r="G298" s="485"/>
      <c r="H298" s="485"/>
      <c r="I298" s="485"/>
      <c r="J298" s="485"/>
      <c r="K298" s="485"/>
      <c r="L298" s="485"/>
    </row>
    <row r="305" spans="1:12" x14ac:dyDescent="0.25">
      <c r="A305" s="485"/>
      <c r="C305" s="485"/>
      <c r="D305" s="485"/>
      <c r="E305" s="485"/>
      <c r="F305" s="485"/>
      <c r="G305" s="485"/>
      <c r="H305" s="485"/>
      <c r="I305" s="485"/>
      <c r="J305" s="485"/>
      <c r="K305" s="485"/>
      <c r="L305" s="485"/>
    </row>
    <row r="306" spans="1:12" x14ac:dyDescent="0.25">
      <c r="A306" s="485"/>
      <c r="C306" s="485"/>
      <c r="D306" s="485"/>
      <c r="E306" s="485"/>
      <c r="F306" s="485"/>
      <c r="G306" s="485"/>
      <c r="H306" s="485"/>
      <c r="I306" s="485"/>
      <c r="J306" s="485"/>
      <c r="K306" s="485"/>
      <c r="L306" s="485"/>
    </row>
    <row r="307" spans="1:12" x14ac:dyDescent="0.25">
      <c r="A307" s="485"/>
      <c r="C307" s="485"/>
      <c r="D307" s="485"/>
      <c r="E307" s="485"/>
      <c r="F307" s="485"/>
      <c r="G307" s="485"/>
      <c r="H307" s="485"/>
      <c r="I307" s="485"/>
      <c r="J307" s="485"/>
      <c r="K307" s="485"/>
      <c r="L307" s="485"/>
    </row>
    <row r="308" spans="1:12" x14ac:dyDescent="0.25">
      <c r="A308" s="485"/>
      <c r="C308" s="485"/>
      <c r="D308" s="485"/>
      <c r="E308" s="485"/>
      <c r="F308" s="485"/>
      <c r="G308" s="485"/>
      <c r="H308" s="485"/>
      <c r="I308" s="485"/>
      <c r="J308" s="485"/>
      <c r="K308" s="485"/>
      <c r="L308" s="485"/>
    </row>
    <row r="309" spans="1:12" x14ac:dyDescent="0.25">
      <c r="A309" s="485"/>
      <c r="C309" s="485"/>
      <c r="D309" s="485"/>
      <c r="E309" s="485"/>
      <c r="F309" s="485"/>
      <c r="G309" s="485"/>
      <c r="H309" s="485"/>
      <c r="I309" s="485"/>
      <c r="J309" s="485"/>
      <c r="K309" s="485"/>
      <c r="L309" s="485"/>
    </row>
    <row r="310" spans="1:12" x14ac:dyDescent="0.25">
      <c r="A310" s="485"/>
      <c r="C310" s="485"/>
      <c r="D310" s="485"/>
      <c r="E310" s="485"/>
      <c r="F310" s="485"/>
      <c r="G310" s="485"/>
      <c r="H310" s="485"/>
      <c r="I310" s="485"/>
      <c r="J310" s="485"/>
      <c r="K310" s="485"/>
      <c r="L310" s="485"/>
    </row>
    <row r="311" spans="1:12" x14ac:dyDescent="0.25">
      <c r="A311" s="485"/>
      <c r="C311" s="485"/>
      <c r="D311" s="485"/>
      <c r="E311" s="485"/>
      <c r="F311" s="485"/>
      <c r="G311" s="485"/>
      <c r="H311" s="485"/>
      <c r="I311" s="485"/>
      <c r="J311" s="485"/>
      <c r="K311" s="485"/>
      <c r="L311" s="485"/>
    </row>
    <row r="312" spans="1:12" x14ac:dyDescent="0.25">
      <c r="A312" s="485"/>
      <c r="C312" s="485"/>
      <c r="D312" s="485"/>
      <c r="E312" s="485"/>
      <c r="F312" s="485"/>
      <c r="G312" s="485"/>
      <c r="H312" s="485"/>
      <c r="I312" s="485"/>
      <c r="J312" s="485"/>
      <c r="K312" s="485"/>
      <c r="L312" s="485"/>
    </row>
    <row r="313" spans="1:12" x14ac:dyDescent="0.25">
      <c r="A313" s="485"/>
      <c r="C313" s="485"/>
      <c r="D313" s="485"/>
      <c r="E313" s="485"/>
      <c r="F313" s="485"/>
      <c r="G313" s="485"/>
      <c r="H313" s="485"/>
      <c r="I313" s="485"/>
      <c r="J313" s="485"/>
      <c r="K313" s="485"/>
      <c r="L313" s="485"/>
    </row>
    <row r="314" spans="1:12" x14ac:dyDescent="0.25">
      <c r="A314" s="485"/>
      <c r="C314" s="485"/>
      <c r="D314" s="485"/>
      <c r="E314" s="485"/>
      <c r="F314" s="485"/>
      <c r="G314" s="485"/>
      <c r="H314" s="485"/>
      <c r="I314" s="485"/>
      <c r="J314" s="485"/>
      <c r="K314" s="485"/>
      <c r="L314" s="485"/>
    </row>
    <row r="315" spans="1:12" x14ac:dyDescent="0.25">
      <c r="A315" s="485"/>
      <c r="C315" s="485"/>
      <c r="D315" s="485"/>
      <c r="E315" s="485"/>
      <c r="F315" s="485"/>
      <c r="G315" s="485"/>
      <c r="H315" s="485"/>
      <c r="I315" s="485"/>
      <c r="J315" s="485"/>
      <c r="K315" s="485"/>
      <c r="L315" s="485"/>
    </row>
    <row r="316" spans="1:12" x14ac:dyDescent="0.25">
      <c r="A316" s="485"/>
      <c r="C316" s="485"/>
      <c r="D316" s="485"/>
      <c r="E316" s="485"/>
      <c r="F316" s="485"/>
      <c r="G316" s="485"/>
      <c r="H316" s="485"/>
      <c r="I316" s="485"/>
      <c r="J316" s="485"/>
      <c r="K316" s="485"/>
      <c r="L316" s="485"/>
    </row>
    <row r="317" spans="1:12" x14ac:dyDescent="0.25">
      <c r="A317" s="485"/>
      <c r="C317" s="485"/>
      <c r="D317" s="485"/>
      <c r="E317" s="485"/>
      <c r="F317" s="485"/>
      <c r="G317" s="485"/>
      <c r="H317" s="485"/>
      <c r="I317" s="485"/>
      <c r="J317" s="485"/>
      <c r="K317" s="485"/>
      <c r="L317" s="485"/>
    </row>
    <row r="318" spans="1:12" x14ac:dyDescent="0.25">
      <c r="A318" s="485"/>
      <c r="C318" s="485"/>
      <c r="D318" s="485"/>
      <c r="E318" s="485"/>
      <c r="F318" s="485"/>
      <c r="G318" s="485"/>
      <c r="H318" s="485"/>
      <c r="I318" s="485"/>
      <c r="J318" s="485"/>
      <c r="K318" s="485"/>
      <c r="L318" s="485"/>
    </row>
    <row r="319" spans="1:12" x14ac:dyDescent="0.25">
      <c r="A319" s="485"/>
      <c r="C319" s="485"/>
      <c r="D319" s="485"/>
      <c r="E319" s="485"/>
      <c r="F319" s="485"/>
      <c r="G319" s="485"/>
      <c r="H319" s="485"/>
      <c r="I319" s="485"/>
      <c r="J319" s="485"/>
      <c r="K319" s="485"/>
      <c r="L319" s="485"/>
    </row>
    <row r="320" spans="1:12" x14ac:dyDescent="0.25">
      <c r="A320" s="485"/>
      <c r="C320" s="485"/>
      <c r="D320" s="485"/>
      <c r="E320" s="485"/>
      <c r="F320" s="485"/>
      <c r="G320" s="485"/>
      <c r="H320" s="485"/>
      <c r="I320" s="485"/>
      <c r="J320" s="485"/>
      <c r="K320" s="485"/>
      <c r="L320" s="485"/>
    </row>
    <row r="321" spans="1:12" x14ac:dyDescent="0.25">
      <c r="A321" s="485"/>
      <c r="C321" s="485"/>
      <c r="D321" s="485"/>
      <c r="E321" s="485"/>
      <c r="F321" s="485"/>
      <c r="G321" s="485"/>
      <c r="H321" s="485"/>
      <c r="I321" s="485"/>
      <c r="J321" s="485"/>
      <c r="K321" s="485"/>
      <c r="L321" s="485"/>
    </row>
    <row r="322" spans="1:12" x14ac:dyDescent="0.25">
      <c r="A322" s="485"/>
      <c r="C322" s="485"/>
      <c r="D322" s="485"/>
      <c r="E322" s="485"/>
      <c r="F322" s="485"/>
      <c r="G322" s="485"/>
      <c r="H322" s="485"/>
      <c r="I322" s="485"/>
      <c r="J322" s="485"/>
      <c r="K322" s="485"/>
      <c r="L322" s="485"/>
    </row>
    <row r="323" spans="1:12" x14ac:dyDescent="0.25">
      <c r="A323" s="485"/>
      <c r="C323" s="485"/>
      <c r="D323" s="485"/>
      <c r="E323" s="485"/>
      <c r="F323" s="485"/>
      <c r="G323" s="485"/>
      <c r="H323" s="485"/>
      <c r="I323" s="485"/>
      <c r="J323" s="485"/>
      <c r="K323" s="485"/>
      <c r="L323" s="485"/>
    </row>
    <row r="324" spans="1:12" x14ac:dyDescent="0.25">
      <c r="A324" s="485"/>
      <c r="C324" s="485"/>
      <c r="D324" s="485"/>
      <c r="E324" s="485"/>
      <c r="F324" s="485"/>
      <c r="G324" s="485"/>
      <c r="H324" s="485"/>
      <c r="I324" s="485"/>
      <c r="J324" s="485"/>
      <c r="K324" s="485"/>
      <c r="L324" s="485"/>
    </row>
    <row r="325" spans="1:12" x14ac:dyDescent="0.25">
      <c r="A325" s="485"/>
      <c r="C325" s="485"/>
      <c r="D325" s="485"/>
      <c r="E325" s="485"/>
      <c r="F325" s="485"/>
      <c r="G325" s="485"/>
      <c r="H325" s="485"/>
      <c r="I325" s="485"/>
      <c r="J325" s="485"/>
      <c r="K325" s="485"/>
      <c r="L325" s="485"/>
    </row>
    <row r="326" spans="1:12" x14ac:dyDescent="0.25">
      <c r="A326" s="485"/>
      <c r="C326" s="485"/>
      <c r="D326" s="485"/>
      <c r="E326" s="485"/>
      <c r="F326" s="485"/>
      <c r="G326" s="485"/>
      <c r="H326" s="485"/>
      <c r="I326" s="485"/>
      <c r="J326" s="485"/>
      <c r="K326" s="485"/>
      <c r="L326" s="485"/>
    </row>
    <row r="327" spans="1:12" x14ac:dyDescent="0.25">
      <c r="A327" s="485"/>
      <c r="C327" s="485"/>
      <c r="D327" s="485"/>
      <c r="E327" s="485"/>
      <c r="F327" s="485"/>
      <c r="G327" s="485"/>
      <c r="H327" s="485"/>
      <c r="I327" s="485"/>
      <c r="J327" s="485"/>
      <c r="K327" s="485"/>
      <c r="L327" s="485"/>
    </row>
    <row r="328" spans="1:12" x14ac:dyDescent="0.25">
      <c r="A328" s="485"/>
      <c r="C328" s="485"/>
      <c r="D328" s="485"/>
      <c r="E328" s="485"/>
      <c r="F328" s="485"/>
      <c r="G328" s="485"/>
      <c r="H328" s="485"/>
      <c r="I328" s="485"/>
      <c r="J328" s="485"/>
      <c r="K328" s="485"/>
      <c r="L328" s="485"/>
    </row>
    <row r="329" spans="1:12" x14ac:dyDescent="0.25">
      <c r="A329" s="485"/>
      <c r="C329" s="485"/>
      <c r="D329" s="485"/>
      <c r="E329" s="485"/>
      <c r="F329" s="485"/>
      <c r="G329" s="485"/>
      <c r="H329" s="485"/>
      <c r="I329" s="485"/>
      <c r="J329" s="485"/>
      <c r="K329" s="485"/>
      <c r="L329" s="485"/>
    </row>
    <row r="330" spans="1:12" x14ac:dyDescent="0.25">
      <c r="A330" s="485"/>
      <c r="C330" s="485"/>
      <c r="D330" s="485"/>
      <c r="E330" s="485"/>
      <c r="F330" s="485"/>
      <c r="G330" s="485"/>
      <c r="H330" s="485"/>
      <c r="I330" s="485"/>
      <c r="J330" s="485"/>
      <c r="K330" s="485"/>
      <c r="L330" s="485"/>
    </row>
    <row r="331" spans="1:12" x14ac:dyDescent="0.25">
      <c r="A331" s="485"/>
      <c r="C331" s="485"/>
      <c r="D331" s="485"/>
      <c r="E331" s="485"/>
      <c r="F331" s="485"/>
      <c r="G331" s="485"/>
      <c r="H331" s="485"/>
      <c r="I331" s="485"/>
      <c r="J331" s="485"/>
      <c r="K331" s="485"/>
      <c r="L331" s="485"/>
    </row>
    <row r="332" spans="1:12" x14ac:dyDescent="0.25">
      <c r="A332" s="485"/>
      <c r="C332" s="485"/>
      <c r="D332" s="485"/>
      <c r="E332" s="485"/>
      <c r="F332" s="485"/>
      <c r="G332" s="485"/>
      <c r="H332" s="485"/>
      <c r="I332" s="485"/>
      <c r="J332" s="485"/>
      <c r="K332" s="485"/>
      <c r="L332" s="485"/>
    </row>
    <row r="333" spans="1:12" x14ac:dyDescent="0.25">
      <c r="A333" s="485"/>
      <c r="C333" s="485"/>
      <c r="D333" s="485"/>
      <c r="E333" s="485"/>
      <c r="F333" s="485"/>
      <c r="G333" s="485"/>
      <c r="H333" s="485"/>
      <c r="I333" s="485"/>
      <c r="J333" s="485"/>
      <c r="K333" s="485"/>
      <c r="L333" s="485"/>
    </row>
    <row r="334" spans="1:12" x14ac:dyDescent="0.25">
      <c r="A334" s="485"/>
      <c r="C334" s="485"/>
      <c r="D334" s="485"/>
      <c r="E334" s="485"/>
      <c r="F334" s="485"/>
      <c r="G334" s="485"/>
      <c r="H334" s="485"/>
      <c r="I334" s="485"/>
      <c r="J334" s="485"/>
      <c r="K334" s="485"/>
      <c r="L334" s="485"/>
    </row>
    <row r="335" spans="1:12" x14ac:dyDescent="0.25">
      <c r="A335" s="485"/>
      <c r="C335" s="485"/>
      <c r="D335" s="485"/>
      <c r="E335" s="485"/>
      <c r="F335" s="485"/>
      <c r="G335" s="485"/>
      <c r="H335" s="485"/>
      <c r="I335" s="485"/>
      <c r="J335" s="485"/>
      <c r="K335" s="485"/>
      <c r="L335" s="485"/>
    </row>
    <row r="336" spans="1:12" x14ac:dyDescent="0.25">
      <c r="A336" s="485"/>
      <c r="C336" s="485"/>
      <c r="D336" s="485"/>
      <c r="E336" s="485"/>
      <c r="F336" s="485"/>
      <c r="G336" s="485"/>
      <c r="H336" s="485"/>
      <c r="I336" s="485"/>
      <c r="J336" s="485"/>
      <c r="K336" s="485"/>
      <c r="L336" s="485"/>
    </row>
    <row r="337" spans="1:12" x14ac:dyDescent="0.25">
      <c r="A337" s="485"/>
      <c r="C337" s="485"/>
      <c r="D337" s="485"/>
      <c r="E337" s="485"/>
      <c r="F337" s="485"/>
      <c r="G337" s="485"/>
      <c r="H337" s="485"/>
      <c r="I337" s="485"/>
      <c r="J337" s="485"/>
      <c r="K337" s="485"/>
      <c r="L337" s="485"/>
    </row>
    <row r="338" spans="1:12" x14ac:dyDescent="0.25">
      <c r="A338" s="485"/>
      <c r="C338" s="485"/>
      <c r="D338" s="485"/>
      <c r="E338" s="485"/>
      <c r="F338" s="485"/>
      <c r="G338" s="485"/>
      <c r="H338" s="485"/>
      <c r="I338" s="485"/>
      <c r="J338" s="485"/>
      <c r="K338" s="485"/>
      <c r="L338" s="485"/>
    </row>
    <row r="339" spans="1:12" x14ac:dyDescent="0.25">
      <c r="A339" s="485"/>
      <c r="C339" s="485"/>
      <c r="D339" s="485"/>
      <c r="E339" s="485"/>
      <c r="F339" s="485"/>
      <c r="G339" s="485"/>
      <c r="H339" s="485"/>
      <c r="I339" s="485"/>
      <c r="J339" s="485"/>
      <c r="K339" s="485"/>
      <c r="L339" s="485"/>
    </row>
    <row r="340" spans="1:12" x14ac:dyDescent="0.25">
      <c r="A340" s="485"/>
      <c r="C340" s="485"/>
      <c r="D340" s="485"/>
      <c r="E340" s="485"/>
      <c r="F340" s="485"/>
      <c r="G340" s="485"/>
      <c r="H340" s="485"/>
      <c r="I340" s="485"/>
      <c r="J340" s="485"/>
      <c r="K340" s="485"/>
      <c r="L340" s="485"/>
    </row>
    <row r="341" spans="1:12" x14ac:dyDescent="0.25">
      <c r="A341" s="485"/>
      <c r="C341" s="485"/>
      <c r="D341" s="485"/>
      <c r="E341" s="485"/>
      <c r="F341" s="485"/>
      <c r="G341" s="485"/>
      <c r="H341" s="485"/>
      <c r="I341" s="485"/>
      <c r="J341" s="485"/>
      <c r="K341" s="485"/>
      <c r="L341" s="485"/>
    </row>
    <row r="342" spans="1:12" x14ac:dyDescent="0.25">
      <c r="A342" s="485"/>
      <c r="C342" s="485"/>
      <c r="D342" s="485"/>
      <c r="E342" s="485"/>
      <c r="F342" s="485"/>
      <c r="G342" s="485"/>
      <c r="H342" s="485"/>
      <c r="I342" s="485"/>
      <c r="J342" s="485"/>
      <c r="K342" s="485"/>
      <c r="L342" s="485"/>
    </row>
    <row r="343" spans="1:12" x14ac:dyDescent="0.25">
      <c r="A343" s="485"/>
      <c r="C343" s="485"/>
      <c r="D343" s="485"/>
      <c r="E343" s="485"/>
      <c r="F343" s="485"/>
      <c r="G343" s="485"/>
      <c r="H343" s="485"/>
      <c r="I343" s="485"/>
      <c r="J343" s="485"/>
      <c r="K343" s="485"/>
      <c r="L343" s="485"/>
    </row>
    <row r="344" spans="1:12" x14ac:dyDescent="0.25">
      <c r="A344" s="485"/>
      <c r="C344" s="485"/>
      <c r="D344" s="485"/>
      <c r="E344" s="485"/>
      <c r="F344" s="485"/>
      <c r="G344" s="485"/>
      <c r="H344" s="485"/>
      <c r="I344" s="485"/>
      <c r="J344" s="485"/>
      <c r="K344" s="485"/>
      <c r="L344" s="485"/>
    </row>
    <row r="345" spans="1:12" x14ac:dyDescent="0.25">
      <c r="A345" s="485"/>
      <c r="C345" s="485"/>
      <c r="D345" s="485"/>
      <c r="E345" s="485"/>
      <c r="F345" s="485"/>
      <c r="G345" s="485"/>
      <c r="H345" s="485"/>
      <c r="I345" s="485"/>
      <c r="J345" s="485"/>
      <c r="K345" s="485"/>
      <c r="L345" s="485"/>
    </row>
    <row r="346" spans="1:12" x14ac:dyDescent="0.25">
      <c r="A346" s="485"/>
      <c r="C346" s="485"/>
      <c r="D346" s="485"/>
      <c r="E346" s="485"/>
      <c r="F346" s="485"/>
      <c r="G346" s="485"/>
      <c r="H346" s="485"/>
      <c r="I346" s="485"/>
      <c r="J346" s="485"/>
      <c r="K346" s="485"/>
      <c r="L346" s="485"/>
    </row>
    <row r="347" spans="1:12" x14ac:dyDescent="0.25">
      <c r="A347" s="485"/>
      <c r="C347" s="485"/>
      <c r="D347" s="485"/>
      <c r="E347" s="485"/>
      <c r="F347" s="485"/>
      <c r="G347" s="485"/>
      <c r="H347" s="485"/>
      <c r="I347" s="485"/>
      <c r="J347" s="485"/>
      <c r="K347" s="485"/>
      <c r="L347" s="485"/>
    </row>
    <row r="348" spans="1:12" x14ac:dyDescent="0.25">
      <c r="A348" s="485"/>
      <c r="C348" s="485"/>
      <c r="D348" s="485"/>
      <c r="E348" s="485"/>
      <c r="F348" s="485"/>
      <c r="G348" s="485"/>
      <c r="H348" s="485"/>
      <c r="I348" s="485"/>
      <c r="J348" s="485"/>
      <c r="K348" s="485"/>
      <c r="L348" s="485"/>
    </row>
    <row r="349" spans="1:12" x14ac:dyDescent="0.25">
      <c r="A349" s="485"/>
      <c r="C349" s="485"/>
      <c r="D349" s="485"/>
      <c r="E349" s="485"/>
      <c r="F349" s="485"/>
      <c r="G349" s="485"/>
      <c r="H349" s="485"/>
      <c r="I349" s="485"/>
      <c r="J349" s="485"/>
      <c r="K349" s="485"/>
      <c r="L349" s="485"/>
    </row>
    <row r="350" spans="1:12" x14ac:dyDescent="0.25">
      <c r="A350" s="485"/>
      <c r="C350" s="485"/>
      <c r="D350" s="485"/>
      <c r="E350" s="485"/>
      <c r="F350" s="485"/>
      <c r="G350" s="485"/>
      <c r="H350" s="485"/>
      <c r="I350" s="485"/>
      <c r="J350" s="485"/>
      <c r="K350" s="485"/>
      <c r="L350" s="485"/>
    </row>
    <row r="351" spans="1:12" x14ac:dyDescent="0.25">
      <c r="A351" s="485"/>
      <c r="C351" s="485"/>
      <c r="D351" s="485"/>
      <c r="E351" s="485"/>
      <c r="F351" s="485"/>
      <c r="G351" s="485"/>
      <c r="H351" s="485"/>
      <c r="I351" s="485"/>
      <c r="J351" s="485"/>
      <c r="K351" s="485"/>
      <c r="L351" s="485"/>
    </row>
    <row r="352" spans="1:12" x14ac:dyDescent="0.25">
      <c r="A352" s="485"/>
      <c r="C352" s="485"/>
      <c r="D352" s="485"/>
      <c r="E352" s="485"/>
      <c r="F352" s="485"/>
      <c r="G352" s="485"/>
      <c r="H352" s="485"/>
      <c r="I352" s="485"/>
      <c r="J352" s="485"/>
      <c r="K352" s="485"/>
      <c r="L352" s="485"/>
    </row>
    <row r="353" spans="1:12" x14ac:dyDescent="0.25">
      <c r="A353" s="485"/>
      <c r="C353" s="485"/>
      <c r="D353" s="485"/>
      <c r="E353" s="485"/>
      <c r="F353" s="485"/>
      <c r="G353" s="485"/>
      <c r="H353" s="485"/>
      <c r="I353" s="485"/>
      <c r="J353" s="485"/>
      <c r="K353" s="485"/>
      <c r="L353" s="485"/>
    </row>
    <row r="354" spans="1:12" x14ac:dyDescent="0.25">
      <c r="A354" s="485"/>
      <c r="C354" s="485"/>
      <c r="D354" s="485"/>
      <c r="E354" s="485"/>
      <c r="F354" s="485"/>
      <c r="G354" s="485"/>
      <c r="H354" s="485"/>
      <c r="I354" s="485"/>
      <c r="J354" s="485"/>
      <c r="K354" s="485"/>
      <c r="L354" s="485"/>
    </row>
    <row r="355" spans="1:12" x14ac:dyDescent="0.25">
      <c r="A355" s="485"/>
      <c r="C355" s="485"/>
      <c r="D355" s="485"/>
      <c r="E355" s="485"/>
      <c r="F355" s="485"/>
      <c r="G355" s="485"/>
      <c r="H355" s="485"/>
      <c r="I355" s="485"/>
      <c r="J355" s="485"/>
      <c r="K355" s="485"/>
      <c r="L355" s="485"/>
    </row>
    <row r="356" spans="1:12" x14ac:dyDescent="0.25">
      <c r="A356" s="485"/>
      <c r="C356" s="485"/>
      <c r="D356" s="485"/>
      <c r="E356" s="485"/>
      <c r="F356" s="485"/>
      <c r="G356" s="485"/>
      <c r="H356" s="485"/>
      <c r="I356" s="485"/>
      <c r="J356" s="485"/>
      <c r="K356" s="485"/>
      <c r="L356" s="485"/>
    </row>
    <row r="357" spans="1:12" x14ac:dyDescent="0.25">
      <c r="A357" s="485"/>
      <c r="C357" s="485"/>
      <c r="D357" s="485"/>
      <c r="E357" s="485"/>
      <c r="F357" s="485"/>
      <c r="G357" s="485"/>
      <c r="H357" s="485"/>
      <c r="I357" s="485"/>
      <c r="J357" s="485"/>
      <c r="K357" s="485"/>
      <c r="L357" s="485"/>
    </row>
    <row r="358" spans="1:12" x14ac:dyDescent="0.25">
      <c r="A358" s="485"/>
      <c r="C358" s="485"/>
      <c r="D358" s="485"/>
      <c r="E358" s="485"/>
      <c r="F358" s="485"/>
      <c r="G358" s="485"/>
      <c r="H358" s="485"/>
      <c r="I358" s="485"/>
      <c r="J358" s="485"/>
      <c r="K358" s="485"/>
      <c r="L358" s="485"/>
    </row>
    <row r="359" spans="1:12" x14ac:dyDescent="0.25">
      <c r="A359" s="485"/>
      <c r="C359" s="485"/>
      <c r="D359" s="485"/>
      <c r="E359" s="485"/>
      <c r="F359" s="485"/>
      <c r="G359" s="485"/>
      <c r="H359" s="485"/>
      <c r="I359" s="485"/>
      <c r="J359" s="485"/>
      <c r="K359" s="485"/>
      <c r="L359" s="485"/>
    </row>
    <row r="360" spans="1:12" x14ac:dyDescent="0.25">
      <c r="A360" s="485"/>
      <c r="C360" s="485"/>
      <c r="D360" s="485"/>
      <c r="E360" s="485"/>
      <c r="F360" s="485"/>
      <c r="G360" s="485"/>
      <c r="H360" s="485"/>
      <c r="I360" s="485"/>
      <c r="J360" s="485"/>
      <c r="K360" s="485"/>
      <c r="L360" s="485"/>
    </row>
    <row r="361" spans="1:12" x14ac:dyDescent="0.25">
      <c r="A361" s="485"/>
      <c r="C361" s="485"/>
      <c r="D361" s="485"/>
      <c r="E361" s="485"/>
      <c r="F361" s="485"/>
      <c r="G361" s="485"/>
      <c r="H361" s="485"/>
      <c r="I361" s="485"/>
      <c r="J361" s="485"/>
      <c r="K361" s="485"/>
      <c r="L361" s="485"/>
    </row>
    <row r="362" spans="1:12" x14ac:dyDescent="0.25">
      <c r="A362" s="485"/>
      <c r="C362" s="485"/>
      <c r="D362" s="485"/>
      <c r="E362" s="485"/>
      <c r="F362" s="485"/>
      <c r="G362" s="485"/>
      <c r="H362" s="485"/>
      <c r="I362" s="485"/>
      <c r="J362" s="485"/>
      <c r="K362" s="485"/>
      <c r="L362" s="485"/>
    </row>
    <row r="363" spans="1:12" x14ac:dyDescent="0.25">
      <c r="A363" s="485"/>
      <c r="C363" s="485"/>
      <c r="D363" s="485"/>
      <c r="E363" s="485"/>
      <c r="F363" s="485"/>
      <c r="G363" s="485"/>
      <c r="H363" s="485"/>
      <c r="I363" s="485"/>
      <c r="J363" s="485"/>
      <c r="K363" s="485"/>
      <c r="L363" s="485"/>
    </row>
    <row r="364" spans="1:12" x14ac:dyDescent="0.25">
      <c r="A364" s="485"/>
      <c r="C364" s="485"/>
      <c r="D364" s="485"/>
      <c r="E364" s="485"/>
      <c r="F364" s="485"/>
      <c r="G364" s="485"/>
      <c r="H364" s="485"/>
      <c r="I364" s="485"/>
      <c r="J364" s="485"/>
      <c r="K364" s="485"/>
      <c r="L364" s="485"/>
    </row>
    <row r="365" spans="1:12" x14ac:dyDescent="0.25">
      <c r="A365" s="485"/>
      <c r="C365" s="485"/>
      <c r="D365" s="485"/>
      <c r="E365" s="485"/>
      <c r="F365" s="485"/>
      <c r="G365" s="485"/>
      <c r="H365" s="485"/>
      <c r="I365" s="485"/>
      <c r="J365" s="485"/>
      <c r="K365" s="485"/>
      <c r="L365" s="485"/>
    </row>
    <row r="366" spans="1:12" x14ac:dyDescent="0.25">
      <c r="A366" s="485"/>
      <c r="C366" s="485"/>
      <c r="D366" s="485"/>
      <c r="E366" s="485"/>
      <c r="F366" s="485"/>
      <c r="G366" s="485"/>
      <c r="H366" s="485"/>
      <c r="I366" s="485"/>
      <c r="J366" s="485"/>
      <c r="K366" s="485"/>
      <c r="L366" s="485"/>
    </row>
    <row r="367" spans="1:12" x14ac:dyDescent="0.25">
      <c r="A367" s="485"/>
      <c r="C367" s="485"/>
      <c r="D367" s="485"/>
      <c r="E367" s="485"/>
      <c r="F367" s="485"/>
      <c r="G367" s="485"/>
      <c r="H367" s="485"/>
      <c r="I367" s="485"/>
      <c r="J367" s="485"/>
      <c r="K367" s="485"/>
      <c r="L367" s="485"/>
    </row>
    <row r="368" spans="1:12" x14ac:dyDescent="0.25">
      <c r="A368" s="485"/>
      <c r="C368" s="485"/>
      <c r="D368" s="485"/>
      <c r="E368" s="485"/>
      <c r="F368" s="485"/>
      <c r="G368" s="485"/>
      <c r="H368" s="485"/>
      <c r="I368" s="485"/>
      <c r="J368" s="485"/>
      <c r="K368" s="485"/>
      <c r="L368" s="485"/>
    </row>
    <row r="369" spans="1:12" x14ac:dyDescent="0.25">
      <c r="A369" s="485"/>
      <c r="C369" s="485"/>
      <c r="D369" s="485"/>
      <c r="E369" s="485"/>
      <c r="F369" s="485"/>
      <c r="G369" s="485"/>
      <c r="H369" s="485"/>
      <c r="I369" s="485"/>
      <c r="J369" s="485"/>
      <c r="K369" s="485"/>
      <c r="L369" s="485"/>
    </row>
    <row r="370" spans="1:12" x14ac:dyDescent="0.25">
      <c r="A370" s="485"/>
      <c r="C370" s="485"/>
      <c r="D370" s="485"/>
      <c r="E370" s="485"/>
      <c r="F370" s="485"/>
      <c r="G370" s="485"/>
      <c r="H370" s="485"/>
      <c r="I370" s="485"/>
      <c r="J370" s="485"/>
      <c r="K370" s="485"/>
      <c r="L370" s="485"/>
    </row>
    <row r="374" spans="1:12" x14ac:dyDescent="0.25">
      <c r="A374" s="485"/>
      <c r="C374" s="485"/>
      <c r="D374" s="485"/>
      <c r="E374" s="485"/>
      <c r="F374" s="485"/>
      <c r="G374" s="485"/>
      <c r="H374" s="485"/>
      <c r="I374" s="485"/>
      <c r="J374" s="485"/>
      <c r="K374" s="485"/>
      <c r="L374" s="485"/>
    </row>
    <row r="375" spans="1:12" x14ac:dyDescent="0.25">
      <c r="A375" s="485"/>
      <c r="C375" s="485"/>
      <c r="D375" s="485"/>
      <c r="E375" s="485"/>
      <c r="F375" s="485"/>
      <c r="G375" s="485"/>
      <c r="H375" s="485"/>
      <c r="I375" s="485"/>
      <c r="J375" s="485"/>
      <c r="K375" s="485"/>
      <c r="L375" s="485"/>
    </row>
    <row r="376" spans="1:12" x14ac:dyDescent="0.25">
      <c r="A376" s="485"/>
      <c r="C376" s="485"/>
      <c r="D376" s="485"/>
      <c r="E376" s="485"/>
      <c r="F376" s="485"/>
      <c r="G376" s="485"/>
      <c r="H376" s="485"/>
      <c r="I376" s="485"/>
      <c r="J376" s="485"/>
      <c r="K376" s="485"/>
      <c r="L376" s="485"/>
    </row>
    <row r="377" spans="1:12" x14ac:dyDescent="0.25">
      <c r="A377" s="485"/>
      <c r="C377" s="485"/>
      <c r="D377" s="485"/>
      <c r="E377" s="485"/>
      <c r="F377" s="485"/>
      <c r="G377" s="485"/>
      <c r="H377" s="485"/>
      <c r="I377" s="485"/>
      <c r="J377" s="485"/>
      <c r="K377" s="485"/>
      <c r="L377" s="485"/>
    </row>
  </sheetData>
  <mergeCells count="70">
    <mergeCell ref="A90:A91"/>
    <mergeCell ref="B90:B91"/>
    <mergeCell ref="A86:A89"/>
    <mergeCell ref="B86:B89"/>
    <mergeCell ref="C86:C87"/>
    <mergeCell ref="C88:C89"/>
    <mergeCell ref="D43:D44"/>
    <mergeCell ref="C20:C21"/>
    <mergeCell ref="A24:A26"/>
    <mergeCell ref="B24:B26"/>
    <mergeCell ref="A27:A29"/>
    <mergeCell ref="B27:B29"/>
    <mergeCell ref="A30:A32"/>
    <mergeCell ref="B30:B32"/>
    <mergeCell ref="C30:C32"/>
    <mergeCell ref="A4:A22"/>
    <mergeCell ref="B4:B22"/>
    <mergeCell ref="A36:A40"/>
    <mergeCell ref="B36:B40"/>
    <mergeCell ref="C43:C44"/>
    <mergeCell ref="C18:C19"/>
    <mergeCell ref="C36:C37"/>
    <mergeCell ref="A41:A42"/>
    <mergeCell ref="B41:B42"/>
    <mergeCell ref="A43:A44"/>
    <mergeCell ref="B43:B44"/>
    <mergeCell ref="C70:C72"/>
    <mergeCell ref="A45:A47"/>
    <mergeCell ref="B45:B47"/>
    <mergeCell ref="A54:A56"/>
    <mergeCell ref="B54:B56"/>
    <mergeCell ref="C55:C56"/>
    <mergeCell ref="A48:A50"/>
    <mergeCell ref="B48:B50"/>
    <mergeCell ref="A51:A52"/>
    <mergeCell ref="B51:B52"/>
    <mergeCell ref="A57:A59"/>
    <mergeCell ref="B57:B59"/>
    <mergeCell ref="A60:A62"/>
    <mergeCell ref="B60:B62"/>
    <mergeCell ref="C60:C62"/>
    <mergeCell ref="A64:A66"/>
    <mergeCell ref="B64:B66"/>
    <mergeCell ref="C65:C66"/>
    <mergeCell ref="A67:A69"/>
    <mergeCell ref="B67:B69"/>
    <mergeCell ref="A70:A72"/>
    <mergeCell ref="B70:B72"/>
    <mergeCell ref="D84:D85"/>
    <mergeCell ref="C80:C81"/>
    <mergeCell ref="A84:A85"/>
    <mergeCell ref="B84:B85"/>
    <mergeCell ref="C84:C85"/>
    <mergeCell ref="A74:A82"/>
    <mergeCell ref="B74:B82"/>
    <mergeCell ref="C78:C79"/>
    <mergeCell ref="D92:D93"/>
    <mergeCell ref="C94:C97"/>
    <mergeCell ref="D94:D95"/>
    <mergeCell ref="D96:D97"/>
    <mergeCell ref="A98:A100"/>
    <mergeCell ref="B98:B100"/>
    <mergeCell ref="A92:A97"/>
    <mergeCell ref="B92:B97"/>
    <mergeCell ref="C92:C93"/>
    <mergeCell ref="A101:A112"/>
    <mergeCell ref="B101:B112"/>
    <mergeCell ref="C103:C104"/>
    <mergeCell ref="C108:C109"/>
    <mergeCell ref="C110:C111"/>
  </mergeCells>
  <phoneticPr fontId="4"/>
  <conditionalFormatting sqref="G63">
    <cfRule type="expression" dxfId="340" priority="57">
      <formula>AND($E63&gt;0,$G63="")</formula>
    </cfRule>
  </conditionalFormatting>
  <conditionalFormatting sqref="G35">
    <cfRule type="expression" dxfId="339" priority="41">
      <formula>AND($E35&gt;0,$G35="")</formula>
    </cfRule>
  </conditionalFormatting>
  <conditionalFormatting sqref="G4">
    <cfRule type="expression" dxfId="338" priority="22">
      <formula>AND($E4&gt;0,$G4="")</formula>
    </cfRule>
  </conditionalFormatting>
  <conditionalFormatting sqref="G5">
    <cfRule type="expression" dxfId="337" priority="21">
      <formula>AND($E5&gt;0,$G5="")</formula>
    </cfRule>
  </conditionalFormatting>
  <conditionalFormatting sqref="G6">
    <cfRule type="expression" dxfId="336" priority="20">
      <formula>AND($E6&gt;0,$G6="")</formula>
    </cfRule>
  </conditionalFormatting>
  <conditionalFormatting sqref="G7">
    <cfRule type="expression" dxfId="335" priority="19">
      <formula>AND($E7&gt;0,$G7="")</formula>
    </cfRule>
  </conditionalFormatting>
  <conditionalFormatting sqref="G9 G11 G13">
    <cfRule type="expression" dxfId="334" priority="18">
      <formula>AND($E9&gt;0,$G9="")</formula>
    </cfRule>
  </conditionalFormatting>
  <conditionalFormatting sqref="G10 G12">
    <cfRule type="expression" dxfId="333" priority="17">
      <formula>AND($E10&gt;0,$G10="")</formula>
    </cfRule>
  </conditionalFormatting>
  <conditionalFormatting sqref="G15 G17 G19 G21 G23 G25 G27 G29 G31">
    <cfRule type="expression" dxfId="332" priority="16">
      <formula>AND($E15&gt;0,$G15="")</formula>
    </cfRule>
  </conditionalFormatting>
  <conditionalFormatting sqref="G16 G18 G20 G22 G24 G26 G28 G30 G32">
    <cfRule type="expression" dxfId="331" priority="15">
      <formula>AND($E16&gt;0,$G16="")</formula>
    </cfRule>
  </conditionalFormatting>
  <conditionalFormatting sqref="G34">
    <cfRule type="expression" dxfId="330" priority="14">
      <formula>AND($E34&gt;0,$G34="")</formula>
    </cfRule>
  </conditionalFormatting>
  <conditionalFormatting sqref="G36 G38 G40 G42 G44 G46 G48 G50 G52">
    <cfRule type="expression" dxfId="329" priority="12">
      <formula>AND($E36&gt;0,$G36="")</formula>
    </cfRule>
  </conditionalFormatting>
  <conditionalFormatting sqref="G37 G39 G41 G43 G45 G47 G49 G51">
    <cfRule type="expression" dxfId="328" priority="11">
      <formula>AND($E37&gt;0,$G37="")</formula>
    </cfRule>
  </conditionalFormatting>
  <conditionalFormatting sqref="G54 G56 G58 G60 G62">
    <cfRule type="expression" dxfId="327" priority="10">
      <formula>AND($E54&gt;0,$G54="")</formula>
    </cfRule>
  </conditionalFormatting>
  <conditionalFormatting sqref="G55 G57 G59 G61">
    <cfRule type="expression" dxfId="326" priority="9">
      <formula>AND($E55&gt;0,$G55="")</formula>
    </cfRule>
  </conditionalFormatting>
  <conditionalFormatting sqref="G64 G66 G68 G70 G72">
    <cfRule type="expression" dxfId="325" priority="8">
      <formula>AND($E64&gt;0,$G64="")</formula>
    </cfRule>
  </conditionalFormatting>
  <conditionalFormatting sqref="G65 G67 G69 G71">
    <cfRule type="expression" dxfId="324" priority="7">
      <formula>AND($E65&gt;0,$G65="")</formula>
    </cfRule>
  </conditionalFormatting>
  <conditionalFormatting sqref="G74 G76 G78 G80 G82">
    <cfRule type="expression" dxfId="323" priority="6">
      <formula>AND($E74&gt;0,$G74="")</formula>
    </cfRule>
  </conditionalFormatting>
  <conditionalFormatting sqref="G75 G77 G79 G81">
    <cfRule type="expression" dxfId="322" priority="5">
      <formula>AND($E75&gt;0,$G75="")</formula>
    </cfRule>
  </conditionalFormatting>
  <conditionalFormatting sqref="G84 G87 G90 G93 G96 G99 G102 G105 G108 G111">
    <cfRule type="expression" dxfId="321" priority="3">
      <formula>AND($E84&gt;0,$G84="")</formula>
    </cfRule>
  </conditionalFormatting>
  <conditionalFormatting sqref="G85 G88 G91 G94 G97 G100 G103 G106 G109 G112">
    <cfRule type="expression" dxfId="320" priority="2">
      <formula>AND($E85&gt;0,$G85="")</formula>
    </cfRule>
  </conditionalFormatting>
  <conditionalFormatting sqref="G86 G89 G92 G95 G98 G101 G104 G107 G110 G113">
    <cfRule type="expression" dxfId="319" priority="1">
      <formula>AND($E86&gt;0,$G86="")</formula>
    </cfRule>
  </conditionalFormatting>
  <conditionalFormatting sqref="G1:G3 G73">
    <cfRule type="expression" dxfId="318" priority="111">
      <formula>AND($E1&gt;0,$G1="")</formula>
    </cfRule>
  </conditionalFormatting>
  <conditionalFormatting sqref="F1">
    <cfRule type="expression" dxfId="317" priority="110">
      <formula>AND($E1&gt;0,$G1="")</formula>
    </cfRule>
  </conditionalFormatting>
  <conditionalFormatting sqref="G119:G1047963">
    <cfRule type="expression" dxfId="316" priority="112">
      <formula>AND($E120&gt;0,$G119="")</formula>
    </cfRule>
  </conditionalFormatting>
  <conditionalFormatting sqref="G83">
    <cfRule type="expression" dxfId="315" priority="109">
      <formula>AND($E83&gt;0,$G83="")</formula>
    </cfRule>
  </conditionalFormatting>
  <conditionalFormatting sqref="G33">
    <cfRule type="expression" dxfId="314" priority="108">
      <formula>AND($E33&gt;0,$G33="")</formula>
    </cfRule>
  </conditionalFormatting>
  <conditionalFormatting sqref="G53">
    <cfRule type="expression" dxfId="313" priority="87">
      <formula>AND($E53&gt;0,$G53="")</formula>
    </cfRule>
  </conditionalFormatting>
  <conditionalFormatting sqref="G114">
    <cfRule type="expression" dxfId="312" priority="76">
      <formula>AND($E114&gt;0,$G114="")</formula>
    </cfRule>
  </conditionalFormatting>
  <conditionalFormatting sqref="G115">
    <cfRule type="expression" dxfId="311" priority="75">
      <formula>AND($E115&gt;0,$G115="")</formula>
    </cfRule>
  </conditionalFormatting>
  <conditionalFormatting sqref="G116">
    <cfRule type="expression" dxfId="310" priority="74">
      <formula>AND($E116&gt;0,$G116="")</formula>
    </cfRule>
  </conditionalFormatting>
  <conditionalFormatting sqref="G117">
    <cfRule type="expression" dxfId="309" priority="73">
      <formula>AND($E117&gt;0,$G117="")</formula>
    </cfRule>
  </conditionalFormatting>
  <conditionalFormatting sqref="G118">
    <cfRule type="expression" dxfId="308" priority="72">
      <formula>AND($E118&gt;0,$G118="")</formula>
    </cfRule>
  </conditionalFormatting>
  <conditionalFormatting sqref="G1048133:G1048149">
    <cfRule type="expression" dxfId="307" priority="113">
      <formula>AND(#REF!&gt;0,$G1048133="")</formula>
    </cfRule>
  </conditionalFormatting>
  <conditionalFormatting sqref="G1048278:G1048302">
    <cfRule type="expression" dxfId="306" priority="114">
      <formula>AND(#REF!&gt;0,$G1048278="")</formula>
    </cfRule>
  </conditionalFormatting>
  <conditionalFormatting sqref="G1048303:G1048576">
    <cfRule type="expression" dxfId="305" priority="115">
      <formula>AND($E113&gt;0,$G1048303="")</formula>
    </cfRule>
  </conditionalFormatting>
  <conditionalFormatting sqref="G1048250">
    <cfRule type="expression" dxfId="304" priority="116">
      <formula>AND($E94&gt;0,$G1048250="")</formula>
    </cfRule>
  </conditionalFormatting>
  <conditionalFormatting sqref="G1048251:G1048277">
    <cfRule type="expression" dxfId="303" priority="117">
      <formula>AND($E94&gt;0,$G1048251="")</formula>
    </cfRule>
  </conditionalFormatting>
  <conditionalFormatting sqref="G1048238:G1048249">
    <cfRule type="expression" dxfId="302" priority="118">
      <formula>AND($E86&gt;0,$G1048238="")</formula>
    </cfRule>
  </conditionalFormatting>
  <conditionalFormatting sqref="G1048150:G1048237">
    <cfRule type="expression" dxfId="301" priority="119">
      <formula>AND($E56&gt;0,$G1048150="")</formula>
    </cfRule>
  </conditionalFormatting>
  <conditionalFormatting sqref="G1048098:G1048132">
    <cfRule type="expression" dxfId="300" priority="120">
      <formula>AND(#REF!&gt;0,$G1048098="")</formula>
    </cfRule>
  </conditionalFormatting>
  <conditionalFormatting sqref="G1047964:G1048097">
    <cfRule type="expression" dxfId="299" priority="121">
      <formula>AND($E1&gt;0,$G1047964="")</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Normal="100" zoomScaleSheetLayoutView="100" workbookViewId="0">
      <pane ySplit="2" topLeftCell="A3" activePane="bottomLeft" state="frozen"/>
      <selection activeCell="C39" sqref="C39"/>
      <selection pane="bottomLeft" activeCell="J40" sqref="J40"/>
    </sheetView>
  </sheetViews>
  <sheetFormatPr defaultRowHeight="14.25" x14ac:dyDescent="0.25"/>
  <cols>
    <col min="1" max="1" width="3.75" style="153" customWidth="1"/>
    <col min="2" max="2" width="20" style="154" customWidth="1"/>
    <col min="3" max="3" width="20" style="118" customWidth="1"/>
    <col min="4" max="4" width="20" style="121" customWidth="1"/>
    <col min="5" max="5" width="3.75" style="153" customWidth="1"/>
    <col min="6" max="6" width="33.75" style="118" customWidth="1"/>
    <col min="7" max="7" width="11.125" style="3" bestFit="1" customWidth="1"/>
    <col min="8" max="9" width="6.375" style="153" bestFit="1" customWidth="1"/>
    <col min="10" max="10" width="9" style="153"/>
    <col min="11" max="11" width="6.375" style="4" bestFit="1" customWidth="1"/>
    <col min="12" max="12" width="6.375" style="153" bestFit="1" customWidth="1"/>
    <col min="13" max="13" width="25" style="154" customWidth="1"/>
    <col min="14" max="16384" width="9" style="154"/>
  </cols>
  <sheetData>
    <row r="1" spans="1:13" s="23" customFormat="1" ht="16.5" x14ac:dyDescent="0.25">
      <c r="A1" s="22" t="s">
        <v>281</v>
      </c>
      <c r="C1" s="26">
        <f>COUNT($E:$E)</f>
        <v>10</v>
      </c>
      <c r="D1" s="46">
        <f>COUNTIF($I:$I,"OK")</f>
        <v>0</v>
      </c>
      <c r="E1" s="25"/>
      <c r="F1" s="47">
        <f>COUNTA($J:$J)-1</f>
        <v>0</v>
      </c>
      <c r="G1" s="45"/>
      <c r="H1" s="24"/>
      <c r="I1" s="24"/>
      <c r="J1" s="24"/>
      <c r="K1" s="24"/>
      <c r="L1" s="24"/>
      <c r="M1" s="24"/>
    </row>
    <row r="2" spans="1:13" s="10" customFormat="1" x14ac:dyDescent="0.25">
      <c r="A2" s="10" t="s">
        <v>15</v>
      </c>
      <c r="B2" s="13" t="s">
        <v>28</v>
      </c>
      <c r="C2" s="14"/>
      <c r="D2" s="17"/>
      <c r="E2" s="10" t="s">
        <v>15</v>
      </c>
      <c r="F2" s="11" t="s">
        <v>16</v>
      </c>
      <c r="G2" s="12" t="s">
        <v>3</v>
      </c>
      <c r="H2" s="12" t="s">
        <v>4</v>
      </c>
      <c r="I2" s="12" t="s">
        <v>8</v>
      </c>
      <c r="J2" s="12" t="s">
        <v>2</v>
      </c>
      <c r="K2" s="12" t="s">
        <v>0</v>
      </c>
      <c r="L2" s="12" t="s">
        <v>1</v>
      </c>
      <c r="M2" s="12" t="s">
        <v>7</v>
      </c>
    </row>
    <row r="3" spans="1:13" s="2" customFormat="1" x14ac:dyDescent="0.25">
      <c r="A3" s="5" t="s">
        <v>5</v>
      </c>
      <c r="B3" s="6" t="s">
        <v>36</v>
      </c>
      <c r="C3" s="6"/>
      <c r="D3" s="18"/>
      <c r="E3" s="6"/>
      <c r="F3" s="6"/>
      <c r="G3" s="6"/>
      <c r="H3" s="6"/>
      <c r="I3" s="6"/>
      <c r="J3" s="6"/>
      <c r="K3" s="6"/>
      <c r="L3" s="6"/>
      <c r="M3" s="7"/>
    </row>
    <row r="4" spans="1:13" x14ac:dyDescent="0.25">
      <c r="A4" s="621">
        <v>1</v>
      </c>
      <c r="B4" s="623" t="s">
        <v>30</v>
      </c>
      <c r="C4" s="146" t="s">
        <v>247</v>
      </c>
      <c r="D4" s="123"/>
      <c r="E4" s="147">
        <v>1</v>
      </c>
      <c r="F4" s="146" t="s">
        <v>248</v>
      </c>
      <c r="G4" s="149"/>
      <c r="H4" s="148"/>
    </row>
    <row r="5" spans="1:13" s="159" customFormat="1" x14ac:dyDescent="0.25">
      <c r="A5" s="622"/>
      <c r="B5" s="624"/>
      <c r="C5" s="156" t="s">
        <v>286</v>
      </c>
      <c r="D5" s="123"/>
      <c r="E5" s="157">
        <v>2</v>
      </c>
      <c r="F5" s="156" t="s">
        <v>287</v>
      </c>
      <c r="G5" s="149"/>
      <c r="H5" s="162"/>
      <c r="I5" s="160"/>
      <c r="J5" s="158"/>
      <c r="K5" s="4"/>
      <c r="L5" s="158"/>
    </row>
    <row r="6" spans="1:13" s="159" customFormat="1" ht="28.5" x14ac:dyDescent="0.25">
      <c r="A6" s="622"/>
      <c r="B6" s="624"/>
      <c r="C6" s="156" t="s">
        <v>288</v>
      </c>
      <c r="D6" s="123"/>
      <c r="E6" s="157">
        <v>3</v>
      </c>
      <c r="F6" s="156" t="s">
        <v>289</v>
      </c>
      <c r="G6" s="149"/>
      <c r="H6" s="162"/>
      <c r="I6" s="160"/>
      <c r="J6" s="158"/>
      <c r="K6" s="4"/>
      <c r="L6" s="158"/>
    </row>
    <row r="7" spans="1:13" s="3" customFormat="1" x14ac:dyDescent="0.25">
      <c r="A7" s="622"/>
      <c r="B7" s="624"/>
      <c r="C7" s="146" t="s">
        <v>282</v>
      </c>
      <c r="D7" s="123"/>
      <c r="E7" s="147">
        <v>4</v>
      </c>
      <c r="F7" s="146" t="s">
        <v>34</v>
      </c>
      <c r="G7" s="149"/>
      <c r="H7" s="162"/>
      <c r="I7" s="160"/>
      <c r="J7" s="153"/>
      <c r="K7" s="4"/>
      <c r="L7" s="153"/>
      <c r="M7" s="154"/>
    </row>
    <row r="8" spans="1:13" s="3" customFormat="1" x14ac:dyDescent="0.25">
      <c r="A8" s="158">
        <v>2</v>
      </c>
      <c r="B8" s="118" t="s">
        <v>290</v>
      </c>
      <c r="C8" s="156" t="s">
        <v>291</v>
      </c>
      <c r="D8" s="123"/>
      <c r="E8" s="157">
        <v>1</v>
      </c>
      <c r="F8" s="156" t="s">
        <v>285</v>
      </c>
      <c r="G8" s="149"/>
      <c r="H8" s="162"/>
      <c r="I8" s="160"/>
      <c r="J8" s="158"/>
      <c r="K8" s="4"/>
      <c r="L8" s="158"/>
      <c r="M8" s="159"/>
    </row>
    <row r="9" spans="1:13" s="2" customFormat="1" x14ac:dyDescent="0.25">
      <c r="A9" s="5" t="s">
        <v>284</v>
      </c>
      <c r="B9" s="6" t="s">
        <v>283</v>
      </c>
      <c r="C9" s="6"/>
      <c r="D9" s="18"/>
      <c r="E9" s="6"/>
      <c r="F9" s="6"/>
      <c r="G9" s="6"/>
      <c r="H9" s="6"/>
      <c r="I9" s="6"/>
      <c r="J9" s="6"/>
      <c r="K9" s="6"/>
      <c r="L9" s="6"/>
      <c r="M9" s="7"/>
    </row>
    <row r="10" spans="1:13" ht="42.75" x14ac:dyDescent="0.25">
      <c r="A10" s="153">
        <v>1</v>
      </c>
      <c r="B10" s="159" t="s">
        <v>292</v>
      </c>
      <c r="C10" s="118" t="s">
        <v>293</v>
      </c>
      <c r="E10" s="153">
        <v>1</v>
      </c>
      <c r="F10" s="118" t="s">
        <v>294</v>
      </c>
      <c r="G10" s="149"/>
      <c r="H10" s="162"/>
      <c r="I10" s="160"/>
    </row>
    <row r="11" spans="1:13" s="122" customFormat="1" x14ac:dyDescent="0.25">
      <c r="A11" s="571">
        <v>2</v>
      </c>
      <c r="B11" s="583" t="s">
        <v>103</v>
      </c>
      <c r="C11" s="583" t="s">
        <v>124</v>
      </c>
      <c r="D11" s="155"/>
      <c r="E11" s="157">
        <v>1</v>
      </c>
      <c r="F11" s="156" t="s">
        <v>296</v>
      </c>
      <c r="G11" s="98"/>
      <c r="H11" s="162"/>
      <c r="I11" s="160"/>
      <c r="J11" s="157"/>
      <c r="K11" s="56"/>
      <c r="L11" s="157"/>
    </row>
    <row r="12" spans="1:13" s="122" customFormat="1" x14ac:dyDescent="0.25">
      <c r="A12" s="572"/>
      <c r="B12" s="584"/>
      <c r="C12" s="585"/>
      <c r="D12" s="155"/>
      <c r="E12" s="157">
        <v>2</v>
      </c>
      <c r="F12" s="156" t="s">
        <v>297</v>
      </c>
      <c r="G12" s="98"/>
      <c r="H12" s="162"/>
      <c r="I12" s="160"/>
      <c r="J12" s="157"/>
      <c r="K12" s="56"/>
      <c r="L12" s="157"/>
    </row>
    <row r="13" spans="1:13" s="122" customFormat="1" x14ac:dyDescent="0.25">
      <c r="A13" s="572"/>
      <c r="B13" s="584"/>
      <c r="C13" s="583" t="s">
        <v>133</v>
      </c>
      <c r="D13" s="155"/>
      <c r="E13" s="157">
        <v>3</v>
      </c>
      <c r="F13" s="156" t="s">
        <v>296</v>
      </c>
      <c r="G13" s="98"/>
      <c r="H13" s="162"/>
      <c r="I13" s="160"/>
      <c r="J13" s="157"/>
      <c r="K13" s="56"/>
      <c r="L13" s="157"/>
    </row>
    <row r="14" spans="1:13" s="122" customFormat="1" x14ac:dyDescent="0.25">
      <c r="A14" s="572"/>
      <c r="B14" s="584"/>
      <c r="C14" s="585"/>
      <c r="D14" s="155"/>
      <c r="E14" s="157">
        <v>4</v>
      </c>
      <c r="F14" s="156" t="s">
        <v>295</v>
      </c>
      <c r="G14" s="98"/>
      <c r="H14" s="162"/>
      <c r="I14" s="160"/>
      <c r="J14" s="157"/>
      <c r="K14" s="56"/>
      <c r="L14" s="157"/>
    </row>
  </sheetData>
  <mergeCells count="6">
    <mergeCell ref="A4:A7"/>
    <mergeCell ref="B4:B7"/>
    <mergeCell ref="A11:A14"/>
    <mergeCell ref="B11:B14"/>
    <mergeCell ref="C13:C14"/>
    <mergeCell ref="C11:C12"/>
  </mergeCells>
  <phoneticPr fontId="4"/>
  <conditionalFormatting sqref="G1:G6">
    <cfRule type="expression" dxfId="298" priority="37">
      <formula>AND($E1&gt;0,$G1="")</formula>
    </cfRule>
  </conditionalFormatting>
  <conditionalFormatting sqref="F1">
    <cfRule type="expression" dxfId="297" priority="36">
      <formula>AND($E1&gt;0,$G1="")</formula>
    </cfRule>
  </conditionalFormatting>
  <conditionalFormatting sqref="G15:G1047818">
    <cfRule type="expression" dxfId="296" priority="38">
      <formula>AND($E16&gt;0,$G15="")</formula>
    </cfRule>
  </conditionalFormatting>
  <conditionalFormatting sqref="G1048285:G1048576">
    <cfRule type="expression" dxfId="295" priority="39">
      <formula>AND($E199&gt;0,#REF!="")</formula>
    </cfRule>
  </conditionalFormatting>
  <conditionalFormatting sqref="G1048285:G1048576">
    <cfRule type="expression" dxfId="294" priority="40">
      <formula>AND($E199&gt;0,$G1048285="")</formula>
    </cfRule>
  </conditionalFormatting>
  <conditionalFormatting sqref="G9">
    <cfRule type="expression" dxfId="293" priority="33">
      <formula>AND($E9&gt;0,$G9="")</formula>
    </cfRule>
  </conditionalFormatting>
  <conditionalFormatting sqref="G7">
    <cfRule type="expression" dxfId="292" priority="29">
      <formula>AND($E7&gt;0,$G7="")</formula>
    </cfRule>
  </conditionalFormatting>
  <conditionalFormatting sqref="G10">
    <cfRule type="expression" dxfId="291" priority="14">
      <formula>AND($E10&gt;0,$G10="")</formula>
    </cfRule>
  </conditionalFormatting>
  <conditionalFormatting sqref="G8">
    <cfRule type="expression" dxfId="290" priority="2">
      <formula>AND($E8&gt;0,$G8="")</formula>
    </cfRule>
  </conditionalFormatting>
  <conditionalFormatting sqref="G11:G14">
    <cfRule type="expression" dxfId="289" priority="1">
      <formula>AND($E11&gt;0,$G11="")</formula>
    </cfRule>
  </conditionalFormatting>
  <conditionalFormatting sqref="G1047819:G1048284">
    <cfRule type="expression" dxfId="288" priority="8939">
      <formula>AND($E1&gt;0,#REF!="")</formula>
    </cfRule>
  </conditionalFormatting>
  <conditionalFormatting sqref="G1047819:G1048284">
    <cfRule type="expression" dxfId="287" priority="8940">
      <formula>AND($E1&gt;0,$G1047819="")</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zoomScaleNormal="100" zoomScaleSheetLayoutView="100" workbookViewId="0">
      <pane ySplit="2" topLeftCell="A39" activePane="bottomLeft" state="frozen"/>
      <selection activeCell="F304" sqref="F304"/>
      <selection pane="bottomLeft" activeCell="G59" sqref="G59"/>
    </sheetView>
  </sheetViews>
  <sheetFormatPr defaultRowHeight="14.25" x14ac:dyDescent="0.25"/>
  <cols>
    <col min="1" max="1" width="3.75" style="221" customWidth="1"/>
    <col min="2" max="2" width="20" style="224" customWidth="1"/>
    <col min="3" max="3" width="20" style="222" customWidth="1"/>
    <col min="4" max="4" width="24.875" style="121" bestFit="1" customWidth="1"/>
    <col min="5" max="5" width="3.75" style="221" customWidth="1"/>
    <col min="6" max="6" width="33.75" style="222" customWidth="1"/>
    <col min="7" max="7" width="11.125" style="3" bestFit="1" customWidth="1"/>
    <col min="8" max="8" width="10.25" style="221" customWidth="1"/>
    <col min="9" max="9" width="6.375" style="221" bestFit="1" customWidth="1"/>
    <col min="10" max="10" width="9" style="221"/>
    <col min="11" max="11" width="14.25" style="4" customWidth="1"/>
    <col min="12" max="12" width="6.375" style="221" bestFit="1" customWidth="1"/>
    <col min="13" max="13" width="25" style="224" customWidth="1"/>
    <col min="14" max="16384" width="9" style="224"/>
  </cols>
  <sheetData>
    <row r="1" spans="1:13" s="23" customFormat="1" ht="16.5" x14ac:dyDescent="0.25">
      <c r="A1" s="22" t="s">
        <v>1143</v>
      </c>
      <c r="C1" s="26">
        <f>COUNT($E:$E)</f>
        <v>58</v>
      </c>
      <c r="D1" s="46">
        <f>COUNTIF($I:$I,"OK")</f>
        <v>58</v>
      </c>
      <c r="E1" s="25"/>
      <c r="F1" s="47">
        <f>COUNTA($J:$J)-1</f>
        <v>0</v>
      </c>
      <c r="G1" s="45"/>
      <c r="H1" s="24"/>
      <c r="I1" s="24"/>
      <c r="J1" s="24"/>
      <c r="K1" s="24"/>
      <c r="L1" s="24"/>
      <c r="M1" s="24"/>
    </row>
    <row r="2" spans="1:13" s="10" customFormat="1" x14ac:dyDescent="0.25">
      <c r="A2" s="10" t="s">
        <v>699</v>
      </c>
      <c r="B2" s="13" t="s">
        <v>28</v>
      </c>
      <c r="C2" s="14"/>
      <c r="D2" s="17"/>
      <c r="E2" s="10" t="s">
        <v>699</v>
      </c>
      <c r="F2" s="11" t="s">
        <v>16</v>
      </c>
      <c r="G2" s="12" t="s">
        <v>3</v>
      </c>
      <c r="H2" s="12" t="s">
        <v>4</v>
      </c>
      <c r="I2" s="12" t="s">
        <v>8</v>
      </c>
      <c r="J2" s="12" t="s">
        <v>2</v>
      </c>
      <c r="K2" s="12" t="s">
        <v>0</v>
      </c>
      <c r="L2" s="12" t="s">
        <v>1</v>
      </c>
      <c r="M2" s="12" t="s">
        <v>7</v>
      </c>
    </row>
    <row r="3" spans="1:13" s="399" customFormat="1" x14ac:dyDescent="0.25">
      <c r="A3" s="396" t="s">
        <v>1355</v>
      </c>
      <c r="B3" s="397" t="s">
        <v>1356</v>
      </c>
      <c r="C3" s="397"/>
      <c r="D3" s="424"/>
      <c r="E3" s="397"/>
      <c r="F3" s="397"/>
      <c r="G3" s="397"/>
      <c r="H3" s="397"/>
      <c r="I3" s="397"/>
      <c r="J3" s="397"/>
      <c r="K3" s="397"/>
      <c r="L3" s="397"/>
      <c r="M3" s="398"/>
    </row>
    <row r="4" spans="1:13" s="120" customFormat="1" x14ac:dyDescent="0.25">
      <c r="A4" s="413">
        <v>1</v>
      </c>
      <c r="B4" s="414" t="s">
        <v>702</v>
      </c>
      <c r="C4" s="138"/>
      <c r="D4" s="140"/>
      <c r="E4" s="139">
        <v>1</v>
      </c>
      <c r="F4" s="138" t="s">
        <v>703</v>
      </c>
      <c r="G4" s="185">
        <v>43270</v>
      </c>
      <c r="H4" s="442" t="s">
        <v>1406</v>
      </c>
      <c r="I4" s="442" t="s">
        <v>947</v>
      </c>
      <c r="J4" s="139"/>
      <c r="K4" s="179"/>
      <c r="L4" s="139"/>
    </row>
    <row r="5" spans="1:13" s="304" customFormat="1" ht="14.25" customHeight="1" x14ac:dyDescent="0.25">
      <c r="A5" s="674">
        <v>2</v>
      </c>
      <c r="B5" s="675" t="s">
        <v>704</v>
      </c>
      <c r="C5" s="655" t="s">
        <v>1357</v>
      </c>
      <c r="D5" s="428" t="s">
        <v>1358</v>
      </c>
      <c r="E5" s="139">
        <f t="shared" ref="E5:E23" si="0">E4+1</f>
        <v>2</v>
      </c>
      <c r="F5" s="428" t="s">
        <v>1363</v>
      </c>
      <c r="G5" s="185">
        <v>43270</v>
      </c>
      <c r="H5" s="442" t="s">
        <v>1406</v>
      </c>
      <c r="I5" s="442" t="s">
        <v>947</v>
      </c>
      <c r="J5" s="303"/>
      <c r="K5" s="302"/>
      <c r="L5" s="303"/>
    </row>
    <row r="6" spans="1:13" s="304" customFormat="1" ht="28.5" x14ac:dyDescent="0.25">
      <c r="A6" s="674"/>
      <c r="B6" s="675"/>
      <c r="C6" s="655"/>
      <c r="D6" s="428" t="s">
        <v>1359</v>
      </c>
      <c r="E6" s="139">
        <f t="shared" si="0"/>
        <v>3</v>
      </c>
      <c r="F6" s="428" t="s">
        <v>1364</v>
      </c>
      <c r="G6" s="185">
        <v>43270</v>
      </c>
      <c r="H6" s="442" t="s">
        <v>1406</v>
      </c>
      <c r="I6" s="442" t="s">
        <v>947</v>
      </c>
      <c r="J6" s="303"/>
      <c r="K6" s="302"/>
      <c r="L6" s="303"/>
    </row>
    <row r="7" spans="1:13" s="304" customFormat="1" x14ac:dyDescent="0.25">
      <c r="A7" s="674"/>
      <c r="B7" s="675"/>
      <c r="C7" s="655" t="s">
        <v>708</v>
      </c>
      <c r="D7" s="428" t="s">
        <v>709</v>
      </c>
      <c r="E7" s="139">
        <v>1</v>
      </c>
      <c r="F7" s="428" t="s">
        <v>710</v>
      </c>
      <c r="G7" s="185">
        <v>43270</v>
      </c>
      <c r="H7" s="442" t="s">
        <v>1406</v>
      </c>
      <c r="I7" s="442" t="s">
        <v>947</v>
      </c>
      <c r="J7" s="303"/>
      <c r="K7" s="302"/>
      <c r="L7" s="303"/>
    </row>
    <row r="8" spans="1:13" s="304" customFormat="1" x14ac:dyDescent="0.25">
      <c r="A8" s="674"/>
      <c r="B8" s="675"/>
      <c r="C8" s="655"/>
      <c r="D8" s="428" t="s">
        <v>711</v>
      </c>
      <c r="E8" s="139">
        <f t="shared" si="0"/>
        <v>2</v>
      </c>
      <c r="F8" s="428" t="s">
        <v>1365</v>
      </c>
      <c r="G8" s="185">
        <v>43270</v>
      </c>
      <c r="H8" s="442" t="s">
        <v>1406</v>
      </c>
      <c r="I8" s="442" t="s">
        <v>947</v>
      </c>
      <c r="J8" s="303"/>
      <c r="K8" s="302"/>
      <c r="L8" s="303"/>
    </row>
    <row r="9" spans="1:13" s="304" customFormat="1" ht="30.75" customHeight="1" x14ac:dyDescent="0.25">
      <c r="A9" s="666">
        <v>3</v>
      </c>
      <c r="B9" s="676" t="s">
        <v>1366</v>
      </c>
      <c r="C9" s="580" t="s">
        <v>1367</v>
      </c>
      <c r="D9" s="428" t="s">
        <v>709</v>
      </c>
      <c r="E9" s="139">
        <v>1</v>
      </c>
      <c r="F9" s="428" t="s">
        <v>1387</v>
      </c>
      <c r="G9" s="185">
        <v>43270</v>
      </c>
      <c r="H9" s="442" t="s">
        <v>1406</v>
      </c>
      <c r="I9" s="442" t="s">
        <v>947</v>
      </c>
      <c r="J9" s="303"/>
      <c r="K9" s="302"/>
      <c r="L9" s="303"/>
    </row>
    <row r="10" spans="1:13" s="304" customFormat="1" ht="28.5" x14ac:dyDescent="0.25">
      <c r="A10" s="668"/>
      <c r="B10" s="677"/>
      <c r="C10" s="582"/>
      <c r="D10" s="428" t="s">
        <v>711</v>
      </c>
      <c r="E10" s="139">
        <f t="shared" si="0"/>
        <v>2</v>
      </c>
      <c r="F10" s="428" t="s">
        <v>1403</v>
      </c>
      <c r="G10" s="185">
        <v>43270</v>
      </c>
      <c r="H10" s="442" t="s">
        <v>1406</v>
      </c>
      <c r="I10" s="442" t="s">
        <v>947</v>
      </c>
      <c r="J10" s="303"/>
      <c r="K10" s="302"/>
      <c r="L10" s="303"/>
    </row>
    <row r="11" spans="1:13" s="304" customFormat="1" ht="28.5" x14ac:dyDescent="0.25">
      <c r="A11" s="674">
        <v>4</v>
      </c>
      <c r="B11" s="675" t="s">
        <v>1368</v>
      </c>
      <c r="C11" s="655" t="s">
        <v>1372</v>
      </c>
      <c r="D11" s="669"/>
      <c r="E11" s="139">
        <v>1</v>
      </c>
      <c r="F11" s="428" t="s">
        <v>1373</v>
      </c>
      <c r="G11" s="185">
        <v>43270</v>
      </c>
      <c r="H11" s="442" t="s">
        <v>1406</v>
      </c>
      <c r="I11" s="442" t="s">
        <v>947</v>
      </c>
      <c r="J11" s="303"/>
      <c r="K11" s="302"/>
      <c r="L11" s="303"/>
    </row>
    <row r="12" spans="1:13" s="304" customFormat="1" ht="28.5" x14ac:dyDescent="0.25">
      <c r="A12" s="674"/>
      <c r="B12" s="675"/>
      <c r="C12" s="655"/>
      <c r="D12" s="670"/>
      <c r="E12" s="139">
        <f t="shared" si="0"/>
        <v>2</v>
      </c>
      <c r="F12" s="428" t="s">
        <v>1369</v>
      </c>
      <c r="G12" s="185">
        <v>43270</v>
      </c>
      <c r="H12" s="442" t="s">
        <v>1406</v>
      </c>
      <c r="I12" s="442" t="s">
        <v>947</v>
      </c>
      <c r="J12" s="303"/>
      <c r="K12" s="302"/>
      <c r="L12" s="303"/>
    </row>
    <row r="13" spans="1:13" s="304" customFormat="1" x14ac:dyDescent="0.25">
      <c r="A13" s="674"/>
      <c r="B13" s="675"/>
      <c r="C13" s="655"/>
      <c r="D13" s="671"/>
      <c r="E13" s="139">
        <f t="shared" si="0"/>
        <v>3</v>
      </c>
      <c r="F13" s="428" t="s">
        <v>1370</v>
      </c>
      <c r="G13" s="185">
        <v>43270</v>
      </c>
      <c r="H13" s="442" t="s">
        <v>1406</v>
      </c>
      <c r="I13" s="442" t="s">
        <v>947</v>
      </c>
      <c r="J13" s="303"/>
      <c r="K13" s="302"/>
      <c r="L13" s="303"/>
    </row>
    <row r="14" spans="1:13" s="304" customFormat="1" x14ac:dyDescent="0.25">
      <c r="A14" s="674"/>
      <c r="B14" s="675"/>
      <c r="C14" s="414" t="s">
        <v>742</v>
      </c>
      <c r="D14" s="428"/>
      <c r="E14" s="139">
        <f t="shared" si="0"/>
        <v>4</v>
      </c>
      <c r="F14" s="428" t="s">
        <v>1370</v>
      </c>
      <c r="G14" s="185">
        <v>43270</v>
      </c>
      <c r="H14" s="442" t="s">
        <v>1406</v>
      </c>
      <c r="I14" s="442" t="s">
        <v>947</v>
      </c>
      <c r="J14" s="303"/>
      <c r="K14" s="302"/>
      <c r="L14" s="303"/>
    </row>
    <row r="15" spans="1:13" s="304" customFormat="1" x14ac:dyDescent="0.25">
      <c r="A15" s="674"/>
      <c r="B15" s="675"/>
      <c r="C15" s="580" t="s">
        <v>721</v>
      </c>
      <c r="D15" s="669" t="s">
        <v>722</v>
      </c>
      <c r="E15" s="139">
        <f t="shared" si="0"/>
        <v>5</v>
      </c>
      <c r="F15" s="428" t="s">
        <v>723</v>
      </c>
      <c r="G15" s="185">
        <v>43270</v>
      </c>
      <c r="H15" s="442" t="s">
        <v>1406</v>
      </c>
      <c r="I15" s="442" t="s">
        <v>947</v>
      </c>
      <c r="J15" s="303"/>
      <c r="K15" s="302"/>
      <c r="L15" s="303"/>
    </row>
    <row r="16" spans="1:13" s="304" customFormat="1" x14ac:dyDescent="0.25">
      <c r="A16" s="674"/>
      <c r="B16" s="675"/>
      <c r="C16" s="581"/>
      <c r="D16" s="671"/>
      <c r="E16" s="139">
        <f t="shared" si="0"/>
        <v>6</v>
      </c>
      <c r="F16" s="428" t="s">
        <v>1371</v>
      </c>
      <c r="G16" s="185">
        <v>43270</v>
      </c>
      <c r="H16" s="442" t="s">
        <v>1406</v>
      </c>
      <c r="I16" s="442" t="s">
        <v>947</v>
      </c>
      <c r="J16" s="303"/>
      <c r="K16" s="302"/>
      <c r="L16" s="303"/>
    </row>
    <row r="17" spans="1:13" s="304" customFormat="1" x14ac:dyDescent="0.25">
      <c r="A17" s="674"/>
      <c r="B17" s="675"/>
      <c r="C17" s="582"/>
      <c r="D17" s="428" t="s">
        <v>724</v>
      </c>
      <c r="E17" s="139">
        <f t="shared" si="0"/>
        <v>7</v>
      </c>
      <c r="F17" s="428" t="s">
        <v>725</v>
      </c>
      <c r="G17" s="185">
        <v>43270</v>
      </c>
      <c r="H17" s="442" t="s">
        <v>1406</v>
      </c>
      <c r="I17" s="442" t="s">
        <v>947</v>
      </c>
      <c r="J17" s="303"/>
      <c r="K17" s="302"/>
      <c r="L17" s="303"/>
    </row>
    <row r="18" spans="1:13" s="304" customFormat="1" x14ac:dyDescent="0.25">
      <c r="A18" s="674"/>
      <c r="B18" s="675"/>
      <c r="C18" s="580" t="s">
        <v>726</v>
      </c>
      <c r="D18" s="669" t="s">
        <v>727</v>
      </c>
      <c r="E18" s="139">
        <f t="shared" si="0"/>
        <v>8</v>
      </c>
      <c r="F18" s="428" t="s">
        <v>1360</v>
      </c>
      <c r="G18" s="185">
        <v>43270</v>
      </c>
      <c r="H18" s="442" t="s">
        <v>1406</v>
      </c>
      <c r="I18" s="442" t="s">
        <v>947</v>
      </c>
      <c r="J18" s="303"/>
      <c r="K18" s="302"/>
      <c r="L18" s="303"/>
    </row>
    <row r="19" spans="1:13" s="304" customFormat="1" ht="28.5" x14ac:dyDescent="0.25">
      <c r="A19" s="674"/>
      <c r="B19" s="675"/>
      <c r="C19" s="581"/>
      <c r="D19" s="670"/>
      <c r="E19" s="139">
        <f t="shared" si="0"/>
        <v>9</v>
      </c>
      <c r="F19" s="428" t="s">
        <v>1369</v>
      </c>
      <c r="G19" s="185">
        <v>43270</v>
      </c>
      <c r="H19" s="442" t="s">
        <v>1406</v>
      </c>
      <c r="I19" s="442" t="s">
        <v>947</v>
      </c>
      <c r="J19" s="303"/>
      <c r="K19" s="302"/>
      <c r="L19" s="303"/>
    </row>
    <row r="20" spans="1:13" s="304" customFormat="1" x14ac:dyDescent="0.25">
      <c r="A20" s="674"/>
      <c r="B20" s="675"/>
      <c r="C20" s="581"/>
      <c r="D20" s="671"/>
      <c r="E20" s="139">
        <f t="shared" si="0"/>
        <v>10</v>
      </c>
      <c r="F20" s="428" t="s">
        <v>1370</v>
      </c>
      <c r="G20" s="185">
        <v>43270</v>
      </c>
      <c r="H20" s="442" t="s">
        <v>1406</v>
      </c>
      <c r="I20" s="442" t="s">
        <v>947</v>
      </c>
      <c r="J20" s="303"/>
      <c r="K20" s="302"/>
      <c r="L20" s="303"/>
    </row>
    <row r="21" spans="1:13" s="304" customFormat="1" x14ac:dyDescent="0.25">
      <c r="A21" s="674"/>
      <c r="B21" s="675"/>
      <c r="C21" s="581"/>
      <c r="D21" s="669" t="s">
        <v>729</v>
      </c>
      <c r="E21" s="139">
        <f t="shared" si="0"/>
        <v>11</v>
      </c>
      <c r="F21" s="428" t="s">
        <v>730</v>
      </c>
      <c r="G21" s="185">
        <v>43270</v>
      </c>
      <c r="H21" s="442" t="s">
        <v>1406</v>
      </c>
      <c r="I21" s="442" t="s">
        <v>947</v>
      </c>
      <c r="J21" s="303"/>
      <c r="K21" s="302"/>
      <c r="L21" s="303"/>
    </row>
    <row r="22" spans="1:13" s="304" customFormat="1" x14ac:dyDescent="0.25">
      <c r="A22" s="674"/>
      <c r="B22" s="675"/>
      <c r="C22" s="581"/>
      <c r="D22" s="670"/>
      <c r="E22" s="139">
        <f t="shared" si="0"/>
        <v>12</v>
      </c>
      <c r="F22" s="428" t="s">
        <v>723</v>
      </c>
      <c r="G22" s="185">
        <v>43270</v>
      </c>
      <c r="H22" s="442" t="s">
        <v>1406</v>
      </c>
      <c r="I22" s="442" t="s">
        <v>947</v>
      </c>
      <c r="J22" s="303"/>
      <c r="K22" s="302"/>
      <c r="L22" s="303"/>
    </row>
    <row r="23" spans="1:13" s="304" customFormat="1" x14ac:dyDescent="0.25">
      <c r="A23" s="674"/>
      <c r="B23" s="675"/>
      <c r="C23" s="582"/>
      <c r="D23" s="671"/>
      <c r="E23" s="139">
        <f t="shared" si="0"/>
        <v>13</v>
      </c>
      <c r="F23" s="428" t="s">
        <v>1370</v>
      </c>
      <c r="G23" s="185">
        <v>43270</v>
      </c>
      <c r="H23" s="442" t="s">
        <v>1406</v>
      </c>
      <c r="I23" s="442" t="s">
        <v>947</v>
      </c>
      <c r="J23" s="303"/>
      <c r="K23" s="302"/>
      <c r="L23" s="303"/>
    </row>
    <row r="24" spans="1:13" s="304" customFormat="1" ht="14.25" customHeight="1" x14ac:dyDescent="0.25">
      <c r="A24" s="666">
        <v>5</v>
      </c>
      <c r="B24" s="669" t="s">
        <v>731</v>
      </c>
      <c r="C24" s="655" t="s">
        <v>732</v>
      </c>
      <c r="D24" s="428" t="s">
        <v>722</v>
      </c>
      <c r="E24" s="139">
        <v>1</v>
      </c>
      <c r="F24" s="428" t="s">
        <v>733</v>
      </c>
      <c r="G24" s="185">
        <v>43270</v>
      </c>
      <c r="H24" s="442" t="s">
        <v>1406</v>
      </c>
      <c r="I24" s="442" t="s">
        <v>947</v>
      </c>
      <c r="J24" s="303"/>
      <c r="K24" s="302"/>
      <c r="L24" s="303"/>
    </row>
    <row r="25" spans="1:13" s="304" customFormat="1" x14ac:dyDescent="0.25">
      <c r="A25" s="667"/>
      <c r="B25" s="670"/>
      <c r="C25" s="655"/>
      <c r="D25" s="428" t="s">
        <v>724</v>
      </c>
      <c r="E25" s="139">
        <f t="shared" ref="E25:E26" si="1">E24+1</f>
        <v>2</v>
      </c>
      <c r="F25" s="428" t="s">
        <v>1361</v>
      </c>
      <c r="G25" s="185">
        <v>43270</v>
      </c>
      <c r="H25" s="442" t="s">
        <v>1406</v>
      </c>
      <c r="I25" s="442" t="s">
        <v>947</v>
      </c>
      <c r="J25" s="303"/>
      <c r="K25" s="302"/>
      <c r="L25" s="303"/>
      <c r="M25" s="304" t="s">
        <v>1407</v>
      </c>
    </row>
    <row r="26" spans="1:13" s="304" customFormat="1" ht="28.5" x14ac:dyDescent="0.25">
      <c r="A26" s="668"/>
      <c r="B26" s="671"/>
      <c r="C26" s="429" t="s">
        <v>1362</v>
      </c>
      <c r="D26" s="430" t="s">
        <v>1362</v>
      </c>
      <c r="E26" s="139">
        <f t="shared" si="1"/>
        <v>3</v>
      </c>
      <c r="F26" s="428" t="s">
        <v>1401</v>
      </c>
      <c r="G26" s="185">
        <v>43270</v>
      </c>
      <c r="H26" s="442" t="s">
        <v>1406</v>
      </c>
      <c r="I26" s="442" t="s">
        <v>947</v>
      </c>
      <c r="J26" s="303"/>
      <c r="K26" s="302"/>
      <c r="L26" s="303"/>
    </row>
    <row r="27" spans="1:13" s="185" customFormat="1" x14ac:dyDescent="0.25">
      <c r="A27" s="666">
        <v>6</v>
      </c>
      <c r="B27" s="580" t="s">
        <v>1402</v>
      </c>
      <c r="C27" s="655" t="s">
        <v>1397</v>
      </c>
      <c r="D27" s="140" t="s">
        <v>43</v>
      </c>
      <c r="E27" s="431">
        <v>1</v>
      </c>
      <c r="F27" s="427" t="s">
        <v>475</v>
      </c>
      <c r="G27" s="185">
        <v>43270</v>
      </c>
      <c r="H27" s="442" t="s">
        <v>1406</v>
      </c>
      <c r="I27" s="442" t="s">
        <v>947</v>
      </c>
      <c r="J27" s="431"/>
      <c r="K27" s="179"/>
      <c r="L27" s="431"/>
      <c r="M27" s="432"/>
    </row>
    <row r="28" spans="1:13" s="185" customFormat="1" x14ac:dyDescent="0.25">
      <c r="A28" s="667"/>
      <c r="B28" s="581"/>
      <c r="C28" s="655"/>
      <c r="D28" s="140" t="s">
        <v>45</v>
      </c>
      <c r="E28" s="431">
        <f>E27+1</f>
        <v>2</v>
      </c>
      <c r="F28" s="427">
        <v>1</v>
      </c>
      <c r="G28" s="185">
        <v>43270</v>
      </c>
      <c r="H28" s="442" t="s">
        <v>1406</v>
      </c>
      <c r="I28" s="442" t="s">
        <v>947</v>
      </c>
      <c r="J28" s="431"/>
      <c r="K28" s="179"/>
      <c r="L28" s="431"/>
      <c r="M28" s="432"/>
    </row>
    <row r="29" spans="1:13" s="185" customFormat="1" x14ac:dyDescent="0.25">
      <c r="A29" s="667"/>
      <c r="B29" s="581"/>
      <c r="C29" s="655"/>
      <c r="D29" s="140" t="s">
        <v>476</v>
      </c>
      <c r="E29" s="431">
        <f>E28+1</f>
        <v>3</v>
      </c>
      <c r="F29" s="427" t="s">
        <v>1391</v>
      </c>
      <c r="G29" s="185">
        <v>43270</v>
      </c>
      <c r="H29" s="442" t="s">
        <v>1406</v>
      </c>
      <c r="I29" s="442" t="s">
        <v>947</v>
      </c>
      <c r="J29" s="431"/>
      <c r="K29" s="179"/>
      <c r="L29" s="431"/>
      <c r="M29" s="432"/>
    </row>
    <row r="30" spans="1:13" s="185" customFormat="1" x14ac:dyDescent="0.25">
      <c r="A30" s="667"/>
      <c r="B30" s="581"/>
      <c r="C30" s="655" t="s">
        <v>1398</v>
      </c>
      <c r="D30" s="140" t="s">
        <v>43</v>
      </c>
      <c r="E30" s="431">
        <v>1</v>
      </c>
      <c r="F30" s="427" t="s">
        <v>1396</v>
      </c>
      <c r="G30" s="185">
        <v>43270</v>
      </c>
      <c r="H30" s="442" t="s">
        <v>1406</v>
      </c>
      <c r="I30" s="442" t="s">
        <v>947</v>
      </c>
      <c r="J30" s="431"/>
      <c r="K30" s="179"/>
      <c r="L30" s="431"/>
      <c r="M30" s="432"/>
    </row>
    <row r="31" spans="1:13" s="185" customFormat="1" x14ac:dyDescent="0.25">
      <c r="A31" s="667"/>
      <c r="B31" s="581"/>
      <c r="C31" s="655"/>
      <c r="D31" s="140" t="s">
        <v>45</v>
      </c>
      <c r="E31" s="431">
        <f>E30+1</f>
        <v>2</v>
      </c>
      <c r="F31" s="427" t="s">
        <v>1399</v>
      </c>
      <c r="G31" s="185">
        <v>43270</v>
      </c>
      <c r="H31" s="442" t="s">
        <v>1406</v>
      </c>
      <c r="I31" s="442" t="s">
        <v>947</v>
      </c>
      <c r="J31" s="431"/>
      <c r="K31" s="179"/>
      <c r="L31" s="431"/>
      <c r="M31" s="432"/>
    </row>
    <row r="32" spans="1:13" s="185" customFormat="1" x14ac:dyDescent="0.25">
      <c r="A32" s="667"/>
      <c r="B32" s="581"/>
      <c r="C32" s="655"/>
      <c r="D32" s="140" t="s">
        <v>1395</v>
      </c>
      <c r="E32" s="431">
        <f>E31+1</f>
        <v>3</v>
      </c>
      <c r="F32" s="427" t="s">
        <v>1400</v>
      </c>
      <c r="G32" s="185">
        <v>43270</v>
      </c>
      <c r="H32" s="442" t="s">
        <v>1406</v>
      </c>
      <c r="I32" s="442" t="s">
        <v>947</v>
      </c>
      <c r="J32" s="431"/>
      <c r="K32" s="179"/>
      <c r="L32" s="431"/>
      <c r="M32" s="432"/>
    </row>
    <row r="33" spans="1:13" s="426" customFormat="1" ht="27.75" customHeight="1" x14ac:dyDescent="0.25">
      <c r="A33" s="667"/>
      <c r="B33" s="581"/>
      <c r="C33" s="423" t="s">
        <v>1392</v>
      </c>
      <c r="D33" s="428"/>
      <c r="E33" s="431">
        <v>1</v>
      </c>
      <c r="F33" s="428" t="s">
        <v>1393</v>
      </c>
      <c r="G33" s="185">
        <v>43270</v>
      </c>
      <c r="H33" s="442" t="s">
        <v>1406</v>
      </c>
      <c r="I33" s="442" t="s">
        <v>947</v>
      </c>
      <c r="J33" s="425"/>
      <c r="K33" s="302"/>
      <c r="L33" s="425"/>
    </row>
    <row r="34" spans="1:13" s="426" customFormat="1" x14ac:dyDescent="0.25">
      <c r="A34" s="667"/>
      <c r="B34" s="581"/>
      <c r="C34" s="423" t="s">
        <v>742</v>
      </c>
      <c r="D34" s="428"/>
      <c r="E34" s="431">
        <f>E33+1</f>
        <v>2</v>
      </c>
      <c r="F34" s="428" t="s">
        <v>723</v>
      </c>
      <c r="G34" s="185">
        <v>43270</v>
      </c>
      <c r="H34" s="442" t="s">
        <v>1406</v>
      </c>
      <c r="I34" s="442" t="s">
        <v>947</v>
      </c>
      <c r="J34" s="425"/>
      <c r="K34" s="302"/>
      <c r="L34" s="425"/>
    </row>
    <row r="35" spans="1:13" s="426" customFormat="1" x14ac:dyDescent="0.25">
      <c r="A35" s="668"/>
      <c r="B35" s="582"/>
      <c r="C35" s="429" t="s">
        <v>1394</v>
      </c>
      <c r="D35" s="428"/>
      <c r="E35" s="431">
        <f>E34+1</f>
        <v>3</v>
      </c>
      <c r="F35" s="428" t="s">
        <v>712</v>
      </c>
      <c r="G35" s="185">
        <v>43270</v>
      </c>
      <c r="H35" s="442" t="s">
        <v>1406</v>
      </c>
      <c r="I35" s="442" t="s">
        <v>947</v>
      </c>
      <c r="J35" s="425"/>
      <c r="K35" s="302"/>
      <c r="L35" s="425"/>
    </row>
    <row r="36" spans="1:13" s="2" customFormat="1" x14ac:dyDescent="0.25">
      <c r="A36" s="5" t="s">
        <v>97</v>
      </c>
      <c r="B36" s="6" t="s">
        <v>701</v>
      </c>
      <c r="C36" s="6"/>
      <c r="D36" s="18"/>
      <c r="E36" s="6"/>
      <c r="F36" s="6"/>
      <c r="G36" s="6"/>
      <c r="H36" s="6"/>
      <c r="I36" s="6"/>
      <c r="J36" s="6"/>
      <c r="K36" s="6"/>
      <c r="L36" s="6"/>
      <c r="M36" s="7"/>
    </row>
    <row r="37" spans="1:13" x14ac:dyDescent="0.25">
      <c r="A37" s="219">
        <v>1</v>
      </c>
      <c r="B37" s="223" t="s">
        <v>702</v>
      </c>
      <c r="C37" s="217"/>
      <c r="D37" s="123"/>
      <c r="E37" s="218">
        <v>1</v>
      </c>
      <c r="F37" s="217" t="s">
        <v>703</v>
      </c>
      <c r="G37" s="185">
        <v>43271</v>
      </c>
      <c r="H37" s="451" t="s">
        <v>1406</v>
      </c>
      <c r="I37" s="451" t="s">
        <v>947</v>
      </c>
    </row>
    <row r="38" spans="1:13" s="114" customFormat="1" ht="14.25" customHeight="1" x14ac:dyDescent="0.25">
      <c r="A38" s="672">
        <v>2</v>
      </c>
      <c r="B38" s="673" t="s">
        <v>704</v>
      </c>
      <c r="C38" s="616" t="s">
        <v>705</v>
      </c>
      <c r="D38" s="124" t="s">
        <v>706</v>
      </c>
      <c r="E38" s="221">
        <v>1</v>
      </c>
      <c r="F38" s="124" t="s">
        <v>707</v>
      </c>
      <c r="G38" s="185">
        <v>43271</v>
      </c>
      <c r="H38" s="451" t="s">
        <v>1406</v>
      </c>
      <c r="I38" s="451" t="s">
        <v>947</v>
      </c>
      <c r="J38" s="95"/>
      <c r="K38" s="225"/>
      <c r="L38" s="95"/>
    </row>
    <row r="39" spans="1:13" s="114" customFormat="1" ht="57" x14ac:dyDescent="0.25">
      <c r="A39" s="672"/>
      <c r="B39" s="673"/>
      <c r="C39" s="616"/>
      <c r="D39" s="124" t="s">
        <v>1147</v>
      </c>
      <c r="E39" s="221">
        <f t="shared" ref="E39:E59" si="2">E38+1</f>
        <v>2</v>
      </c>
      <c r="F39" s="124" t="s">
        <v>1146</v>
      </c>
      <c r="G39" s="185">
        <v>43271</v>
      </c>
      <c r="H39" s="451" t="s">
        <v>1406</v>
      </c>
      <c r="I39" s="451" t="s">
        <v>947</v>
      </c>
      <c r="J39" s="95"/>
      <c r="K39" s="225"/>
      <c r="L39" s="95"/>
    </row>
    <row r="40" spans="1:13" s="114" customFormat="1" ht="28.5" x14ac:dyDescent="0.25">
      <c r="A40" s="672"/>
      <c r="B40" s="673"/>
      <c r="C40" s="616"/>
      <c r="D40" s="124" t="s">
        <v>1144</v>
      </c>
      <c r="E40" s="221">
        <f t="shared" si="2"/>
        <v>3</v>
      </c>
      <c r="F40" s="124" t="s">
        <v>1145</v>
      </c>
      <c r="G40" s="185">
        <v>43271</v>
      </c>
      <c r="H40" s="451" t="s">
        <v>1406</v>
      </c>
      <c r="I40" s="451" t="s">
        <v>947</v>
      </c>
      <c r="J40" s="95"/>
      <c r="K40" s="225"/>
      <c r="L40" s="95"/>
    </row>
    <row r="41" spans="1:13" s="114" customFormat="1" x14ac:dyDescent="0.25">
      <c r="A41" s="672"/>
      <c r="B41" s="673"/>
      <c r="C41" s="616" t="s">
        <v>708</v>
      </c>
      <c r="D41" s="124" t="s">
        <v>709</v>
      </c>
      <c r="E41" s="221">
        <v>1</v>
      </c>
      <c r="F41" s="124" t="s">
        <v>710</v>
      </c>
      <c r="G41" s="185">
        <v>43271</v>
      </c>
      <c r="H41" s="451" t="s">
        <v>1406</v>
      </c>
      <c r="I41" s="451" t="s">
        <v>947</v>
      </c>
      <c r="J41" s="95"/>
      <c r="K41" s="225"/>
      <c r="L41" s="95"/>
    </row>
    <row r="42" spans="1:13" s="114" customFormat="1" x14ac:dyDescent="0.25">
      <c r="A42" s="672"/>
      <c r="B42" s="673"/>
      <c r="C42" s="616"/>
      <c r="D42" s="124" t="s">
        <v>711</v>
      </c>
      <c r="E42" s="221">
        <f t="shared" si="2"/>
        <v>2</v>
      </c>
      <c r="F42" s="124" t="s">
        <v>748</v>
      </c>
      <c r="G42" s="185">
        <v>43271</v>
      </c>
      <c r="H42" s="451" t="s">
        <v>1406</v>
      </c>
      <c r="I42" s="451" t="s">
        <v>947</v>
      </c>
      <c r="J42" s="95"/>
      <c r="K42" s="225"/>
      <c r="L42" s="95"/>
    </row>
    <row r="43" spans="1:13" s="114" customFormat="1" ht="28.5" customHeight="1" x14ac:dyDescent="0.25">
      <c r="A43" s="672">
        <v>3</v>
      </c>
      <c r="B43" s="673" t="s">
        <v>749</v>
      </c>
      <c r="C43" s="616" t="s">
        <v>750</v>
      </c>
      <c r="D43" s="124" t="s">
        <v>709</v>
      </c>
      <c r="E43" s="412">
        <v>1</v>
      </c>
      <c r="F43" s="124" t="s">
        <v>712</v>
      </c>
      <c r="G43" s="185">
        <v>43271</v>
      </c>
      <c r="H43" s="451" t="s">
        <v>1406</v>
      </c>
      <c r="I43" s="451" t="s">
        <v>947</v>
      </c>
      <c r="J43" s="303"/>
      <c r="K43" s="302"/>
      <c r="L43" s="303"/>
      <c r="M43" s="304"/>
    </row>
    <row r="44" spans="1:13" s="114" customFormat="1" x14ac:dyDescent="0.25">
      <c r="A44" s="672"/>
      <c r="B44" s="673"/>
      <c r="C44" s="616"/>
      <c r="D44" s="124" t="s">
        <v>711</v>
      </c>
      <c r="E44" s="409">
        <f t="shared" si="2"/>
        <v>2</v>
      </c>
      <c r="F44" s="124" t="s">
        <v>713</v>
      </c>
      <c r="G44" s="185">
        <v>43271</v>
      </c>
      <c r="H44" s="451" t="s">
        <v>1406</v>
      </c>
      <c r="I44" s="451" t="s">
        <v>947</v>
      </c>
      <c r="J44" s="95"/>
      <c r="K44" s="225"/>
      <c r="L44" s="95"/>
    </row>
    <row r="45" spans="1:13" s="114" customFormat="1" ht="28.5" x14ac:dyDescent="0.25">
      <c r="A45" s="672">
        <v>4</v>
      </c>
      <c r="B45" s="673" t="s">
        <v>714</v>
      </c>
      <c r="C45" s="616" t="s">
        <v>715</v>
      </c>
      <c r="D45" s="608"/>
      <c r="E45" s="221">
        <v>1</v>
      </c>
      <c r="F45" s="124" t="s">
        <v>751</v>
      </c>
      <c r="G45" s="185">
        <v>43271</v>
      </c>
      <c r="H45" s="451" t="s">
        <v>1406</v>
      </c>
      <c r="I45" s="451" t="s">
        <v>947</v>
      </c>
      <c r="J45" s="95"/>
      <c r="K45" s="225"/>
      <c r="L45" s="95"/>
    </row>
    <row r="46" spans="1:13" s="114" customFormat="1" ht="28.5" x14ac:dyDescent="0.25">
      <c r="A46" s="672"/>
      <c r="B46" s="673"/>
      <c r="C46" s="616"/>
      <c r="D46" s="609"/>
      <c r="E46" s="221">
        <f t="shared" si="2"/>
        <v>2</v>
      </c>
      <c r="F46" s="124" t="s">
        <v>752</v>
      </c>
      <c r="G46" s="185">
        <v>43271</v>
      </c>
      <c r="H46" s="451" t="s">
        <v>1406</v>
      </c>
      <c r="I46" s="451" t="s">
        <v>947</v>
      </c>
      <c r="J46" s="95"/>
      <c r="K46" s="225"/>
      <c r="L46" s="95"/>
    </row>
    <row r="47" spans="1:13" s="114" customFormat="1" x14ac:dyDescent="0.25">
      <c r="A47" s="672"/>
      <c r="B47" s="673"/>
      <c r="C47" s="616"/>
      <c r="D47" s="610"/>
      <c r="E47" s="221">
        <f t="shared" si="2"/>
        <v>3</v>
      </c>
      <c r="F47" s="124" t="s">
        <v>754</v>
      </c>
      <c r="G47" s="185">
        <v>43271</v>
      </c>
      <c r="H47" s="451" t="s">
        <v>1406</v>
      </c>
      <c r="I47" s="451" t="s">
        <v>947</v>
      </c>
      <c r="J47" s="95"/>
      <c r="K47" s="225"/>
      <c r="L47" s="95"/>
    </row>
    <row r="48" spans="1:13" s="114" customFormat="1" x14ac:dyDescent="0.25">
      <c r="A48" s="672"/>
      <c r="B48" s="673"/>
      <c r="C48" s="583" t="s">
        <v>716</v>
      </c>
      <c r="D48" s="124" t="s">
        <v>717</v>
      </c>
      <c r="E48" s="221">
        <f t="shared" si="2"/>
        <v>4</v>
      </c>
      <c r="F48" s="114" t="s">
        <v>718</v>
      </c>
      <c r="G48" s="185">
        <v>43271</v>
      </c>
      <c r="H48" s="451" t="s">
        <v>1406</v>
      </c>
      <c r="I48" s="451" t="s">
        <v>947</v>
      </c>
      <c r="J48" s="95"/>
      <c r="K48" s="225"/>
      <c r="L48" s="95"/>
    </row>
    <row r="49" spans="1:13" s="114" customFormat="1" x14ac:dyDescent="0.25">
      <c r="A49" s="672"/>
      <c r="B49" s="673"/>
      <c r="C49" s="584"/>
      <c r="D49" s="124" t="s">
        <v>719</v>
      </c>
      <c r="E49" s="221">
        <f t="shared" si="2"/>
        <v>5</v>
      </c>
      <c r="F49" s="114" t="s">
        <v>718</v>
      </c>
      <c r="G49" s="185">
        <v>43271</v>
      </c>
      <c r="H49" s="451" t="s">
        <v>1406</v>
      </c>
      <c r="I49" s="451" t="s">
        <v>947</v>
      </c>
      <c r="J49" s="95"/>
      <c r="K49" s="225"/>
      <c r="L49" s="95"/>
    </row>
    <row r="50" spans="1:13" s="114" customFormat="1" x14ac:dyDescent="0.25">
      <c r="A50" s="672"/>
      <c r="B50" s="673"/>
      <c r="C50" s="585"/>
      <c r="D50" s="124" t="s">
        <v>720</v>
      </c>
      <c r="E50" s="221">
        <f t="shared" si="2"/>
        <v>6</v>
      </c>
      <c r="F50" s="124" t="s">
        <v>1148</v>
      </c>
      <c r="G50" s="185">
        <v>43271</v>
      </c>
      <c r="H50" s="451" t="s">
        <v>1406</v>
      </c>
      <c r="I50" s="451" t="s">
        <v>947</v>
      </c>
      <c r="J50" s="95"/>
      <c r="K50" s="225"/>
      <c r="L50" s="95"/>
    </row>
    <row r="51" spans="1:13" s="114" customFormat="1" x14ac:dyDescent="0.25">
      <c r="A51" s="672"/>
      <c r="B51" s="673"/>
      <c r="C51" s="583" t="s">
        <v>721</v>
      </c>
      <c r="D51" s="608" t="s">
        <v>722</v>
      </c>
      <c r="E51" s="221">
        <f t="shared" si="2"/>
        <v>7</v>
      </c>
      <c r="F51" s="124" t="s">
        <v>723</v>
      </c>
      <c r="G51" s="185">
        <v>43271</v>
      </c>
      <c r="H51" s="451" t="s">
        <v>1406</v>
      </c>
      <c r="I51" s="451" t="s">
        <v>947</v>
      </c>
      <c r="J51" s="95"/>
      <c r="K51" s="225"/>
      <c r="L51" s="95"/>
    </row>
    <row r="52" spans="1:13" s="114" customFormat="1" x14ac:dyDescent="0.25">
      <c r="A52" s="672"/>
      <c r="B52" s="673"/>
      <c r="C52" s="584"/>
      <c r="D52" s="610"/>
      <c r="E52" s="221">
        <f t="shared" si="2"/>
        <v>8</v>
      </c>
      <c r="F52" s="124" t="s">
        <v>753</v>
      </c>
      <c r="G52" s="185">
        <v>43271</v>
      </c>
      <c r="H52" s="451" t="s">
        <v>1406</v>
      </c>
      <c r="I52" s="451" t="s">
        <v>947</v>
      </c>
      <c r="J52" s="95"/>
      <c r="K52" s="225"/>
      <c r="L52" s="95"/>
    </row>
    <row r="53" spans="1:13" s="114" customFormat="1" x14ac:dyDescent="0.25">
      <c r="A53" s="672"/>
      <c r="B53" s="673"/>
      <c r="C53" s="585"/>
      <c r="D53" s="124" t="s">
        <v>724</v>
      </c>
      <c r="E53" s="221">
        <f t="shared" si="2"/>
        <v>9</v>
      </c>
      <c r="F53" s="124" t="s">
        <v>725</v>
      </c>
      <c r="G53" s="185">
        <v>43271</v>
      </c>
      <c r="H53" s="451" t="s">
        <v>1406</v>
      </c>
      <c r="I53" s="451" t="s">
        <v>947</v>
      </c>
      <c r="J53" s="95"/>
      <c r="K53" s="225"/>
      <c r="L53" s="95"/>
    </row>
    <row r="54" spans="1:13" s="114" customFormat="1" x14ac:dyDescent="0.25">
      <c r="A54" s="672"/>
      <c r="B54" s="673"/>
      <c r="C54" s="583" t="s">
        <v>726</v>
      </c>
      <c r="D54" s="608" t="s">
        <v>727</v>
      </c>
      <c r="E54" s="221">
        <f t="shared" si="2"/>
        <v>10</v>
      </c>
      <c r="F54" s="124" t="s">
        <v>728</v>
      </c>
      <c r="G54" s="185">
        <v>43271</v>
      </c>
      <c r="H54" s="451" t="s">
        <v>1406</v>
      </c>
      <c r="I54" s="451" t="s">
        <v>947</v>
      </c>
      <c r="J54" s="95"/>
      <c r="K54" s="225"/>
      <c r="L54" s="95"/>
    </row>
    <row r="55" spans="1:13" s="114" customFormat="1" ht="28.5" x14ac:dyDescent="0.25">
      <c r="A55" s="672"/>
      <c r="B55" s="673"/>
      <c r="C55" s="584"/>
      <c r="D55" s="609"/>
      <c r="E55" s="221">
        <f t="shared" si="2"/>
        <v>11</v>
      </c>
      <c r="F55" s="124" t="s">
        <v>752</v>
      </c>
      <c r="G55" s="185">
        <v>43271</v>
      </c>
      <c r="H55" s="451" t="s">
        <v>1406</v>
      </c>
      <c r="I55" s="451" t="s">
        <v>947</v>
      </c>
      <c r="J55" s="95"/>
      <c r="K55" s="225"/>
      <c r="L55" s="95"/>
    </row>
    <row r="56" spans="1:13" s="114" customFormat="1" x14ac:dyDescent="0.25">
      <c r="A56" s="672"/>
      <c r="B56" s="673"/>
      <c r="C56" s="584"/>
      <c r="D56" s="610"/>
      <c r="E56" s="221">
        <f t="shared" si="2"/>
        <v>12</v>
      </c>
      <c r="F56" s="124" t="s">
        <v>754</v>
      </c>
      <c r="G56" s="185">
        <v>43271</v>
      </c>
      <c r="H56" s="451" t="s">
        <v>1406</v>
      </c>
      <c r="I56" s="451" t="s">
        <v>947</v>
      </c>
      <c r="J56" s="95"/>
      <c r="K56" s="225"/>
      <c r="L56" s="95"/>
    </row>
    <row r="57" spans="1:13" s="114" customFormat="1" x14ac:dyDescent="0.25">
      <c r="A57" s="672"/>
      <c r="B57" s="673"/>
      <c r="C57" s="584"/>
      <c r="D57" s="608" t="s">
        <v>729</v>
      </c>
      <c r="E57" s="221">
        <f t="shared" si="2"/>
        <v>13</v>
      </c>
      <c r="F57" s="124" t="s">
        <v>730</v>
      </c>
      <c r="G57" s="185">
        <v>43271</v>
      </c>
      <c r="H57" s="451" t="s">
        <v>1406</v>
      </c>
      <c r="I57" s="451" t="s">
        <v>947</v>
      </c>
      <c r="J57" s="95"/>
      <c r="K57" s="225"/>
      <c r="L57" s="95"/>
    </row>
    <row r="58" spans="1:13" s="114" customFormat="1" x14ac:dyDescent="0.25">
      <c r="A58" s="672"/>
      <c r="B58" s="673"/>
      <c r="C58" s="584"/>
      <c r="D58" s="609"/>
      <c r="E58" s="221">
        <f t="shared" si="2"/>
        <v>14</v>
      </c>
      <c r="F58" s="124" t="s">
        <v>723</v>
      </c>
      <c r="G58" s="185">
        <v>43271</v>
      </c>
      <c r="H58" s="451" t="s">
        <v>1406</v>
      </c>
      <c r="I58" s="451" t="s">
        <v>947</v>
      </c>
      <c r="J58" s="95"/>
      <c r="K58" s="225"/>
      <c r="L58" s="95"/>
    </row>
    <row r="59" spans="1:13" s="114" customFormat="1" x14ac:dyDescent="0.25">
      <c r="A59" s="672"/>
      <c r="B59" s="673"/>
      <c r="C59" s="585"/>
      <c r="D59" s="610"/>
      <c r="E59" s="221">
        <f t="shared" si="2"/>
        <v>15</v>
      </c>
      <c r="F59" s="124" t="s">
        <v>754</v>
      </c>
      <c r="G59" s="185">
        <v>43271</v>
      </c>
      <c r="H59" s="451" t="s">
        <v>1406</v>
      </c>
      <c r="I59" s="451" t="s">
        <v>947</v>
      </c>
      <c r="J59" s="95"/>
      <c r="K59" s="225"/>
      <c r="L59" s="95"/>
    </row>
    <row r="60" spans="1:13" s="445" customFormat="1" ht="14.25" customHeight="1" x14ac:dyDescent="0.25">
      <c r="A60" s="666">
        <v>5</v>
      </c>
      <c r="B60" s="669" t="s">
        <v>731</v>
      </c>
      <c r="C60" s="655" t="s">
        <v>732</v>
      </c>
      <c r="D60" s="428" t="s">
        <v>722</v>
      </c>
      <c r="E60" s="442">
        <v>1</v>
      </c>
      <c r="F60" s="428" t="s">
        <v>733</v>
      </c>
      <c r="G60" s="185">
        <v>43271</v>
      </c>
      <c r="H60" s="442" t="s">
        <v>1406</v>
      </c>
      <c r="I60" s="442" t="s">
        <v>947</v>
      </c>
      <c r="J60" s="444"/>
      <c r="K60" s="302"/>
      <c r="L60" s="444"/>
    </row>
    <row r="61" spans="1:13" s="445" customFormat="1" x14ac:dyDescent="0.25">
      <c r="A61" s="667"/>
      <c r="B61" s="670"/>
      <c r="C61" s="655"/>
      <c r="D61" s="428" t="s">
        <v>724</v>
      </c>
      <c r="E61" s="442">
        <f t="shared" ref="E61:E62" si="3">E60+1</f>
        <v>2</v>
      </c>
      <c r="F61" s="428" t="s">
        <v>1361</v>
      </c>
      <c r="G61" s="185">
        <v>43271</v>
      </c>
      <c r="H61" s="442" t="s">
        <v>1406</v>
      </c>
      <c r="I61" s="442" t="s">
        <v>947</v>
      </c>
      <c r="J61" s="444"/>
      <c r="K61" s="302"/>
      <c r="L61" s="444"/>
      <c r="M61" s="445" t="s">
        <v>1409</v>
      </c>
    </row>
    <row r="62" spans="1:13" s="445" customFormat="1" x14ac:dyDescent="0.25">
      <c r="A62" s="668"/>
      <c r="B62" s="671"/>
      <c r="C62" s="429" t="s">
        <v>1408</v>
      </c>
      <c r="D62" s="430" t="s">
        <v>1408</v>
      </c>
      <c r="E62" s="442">
        <f t="shared" si="3"/>
        <v>3</v>
      </c>
      <c r="F62" s="428" t="s">
        <v>712</v>
      </c>
      <c r="G62" s="185">
        <v>43271</v>
      </c>
      <c r="H62" s="442" t="s">
        <v>1406</v>
      </c>
      <c r="I62" s="442" t="s">
        <v>947</v>
      </c>
      <c r="J62" s="444"/>
      <c r="K62" s="302"/>
      <c r="L62" s="444"/>
    </row>
  </sheetData>
  <autoFilter ref="A2:M59"/>
  <mergeCells count="43">
    <mergeCell ref="A24:A26"/>
    <mergeCell ref="B24:B26"/>
    <mergeCell ref="C24:C25"/>
    <mergeCell ref="A27:A35"/>
    <mergeCell ref="B27:B35"/>
    <mergeCell ref="C27:C29"/>
    <mergeCell ref="C30:C32"/>
    <mergeCell ref="A11:A23"/>
    <mergeCell ref="B11:B23"/>
    <mergeCell ref="C11:C13"/>
    <mergeCell ref="D11:D13"/>
    <mergeCell ref="C15:C17"/>
    <mergeCell ref="D15:D16"/>
    <mergeCell ref="C18:C23"/>
    <mergeCell ref="D18:D20"/>
    <mergeCell ref="D21:D23"/>
    <mergeCell ref="A5:A8"/>
    <mergeCell ref="B5:B8"/>
    <mergeCell ref="C5:C6"/>
    <mergeCell ref="C7:C8"/>
    <mergeCell ref="A9:A10"/>
    <mergeCell ref="B9:B10"/>
    <mergeCell ref="C9:C10"/>
    <mergeCell ref="D45:D47"/>
    <mergeCell ref="C48:C50"/>
    <mergeCell ref="C51:C53"/>
    <mergeCell ref="D51:D52"/>
    <mergeCell ref="C54:C59"/>
    <mergeCell ref="D54:D56"/>
    <mergeCell ref="D57:D59"/>
    <mergeCell ref="C45:C47"/>
    <mergeCell ref="A60:A62"/>
    <mergeCell ref="B60:B62"/>
    <mergeCell ref="C60:C61"/>
    <mergeCell ref="A38:A42"/>
    <mergeCell ref="B38:B42"/>
    <mergeCell ref="C38:C40"/>
    <mergeCell ref="C41:C42"/>
    <mergeCell ref="A43:A44"/>
    <mergeCell ref="B43:B44"/>
    <mergeCell ref="C43:C44"/>
    <mergeCell ref="A45:A59"/>
    <mergeCell ref="B45:B59"/>
  </mergeCells>
  <phoneticPr fontId="4"/>
  <conditionalFormatting sqref="G1:G2">
    <cfRule type="expression" dxfId="286" priority="120">
      <formula>AND($E1&gt;0,$G1="")</formula>
    </cfRule>
  </conditionalFormatting>
  <conditionalFormatting sqref="F1">
    <cfRule type="expression" dxfId="285" priority="119">
      <formula>AND($E1&gt;0,$G1="")</formula>
    </cfRule>
  </conditionalFormatting>
  <conditionalFormatting sqref="G63:G1047825">
    <cfRule type="expression" dxfId="284" priority="121">
      <formula>AND($E64&gt;0,$G63="")</formula>
    </cfRule>
  </conditionalFormatting>
  <conditionalFormatting sqref="G36">
    <cfRule type="expression" dxfId="283" priority="118">
      <formula>AND($E36&gt;0,$G36="")</formula>
    </cfRule>
  </conditionalFormatting>
  <conditionalFormatting sqref="G1048151:G1048576">
    <cfRule type="expression" dxfId="282" priority="122">
      <formula>AND(#REF!&gt;0,#REF!="")</formula>
    </cfRule>
  </conditionalFormatting>
  <conditionalFormatting sqref="G1048103:G1048150">
    <cfRule type="expression" dxfId="281" priority="123">
      <formula>AND(#REF!&gt;0,#REF!="")</formula>
    </cfRule>
  </conditionalFormatting>
  <conditionalFormatting sqref="G1048151:G1048576">
    <cfRule type="expression" dxfId="280" priority="125">
      <formula>AND(#REF!&gt;0,$G1048151="")</formula>
    </cfRule>
  </conditionalFormatting>
  <conditionalFormatting sqref="G1048103:G1048150">
    <cfRule type="expression" dxfId="279" priority="126">
      <formula>AND(#REF!&gt;0,$G1048103="")</formula>
    </cfRule>
  </conditionalFormatting>
  <conditionalFormatting sqref="G14">
    <cfRule type="expression" dxfId="278" priority="62">
      <formula>AND($E14&gt;0,$G14="")</formula>
    </cfRule>
  </conditionalFormatting>
  <conditionalFormatting sqref="G3">
    <cfRule type="expression" dxfId="277" priority="85">
      <formula>AND($E3&gt;0,$G3="")</formula>
    </cfRule>
  </conditionalFormatting>
  <conditionalFormatting sqref="G23">
    <cfRule type="expression" dxfId="276" priority="58">
      <formula>AND($E23&gt;0,$G23="")</formula>
    </cfRule>
  </conditionalFormatting>
  <conditionalFormatting sqref="G28">
    <cfRule type="expression" dxfId="275" priority="54">
      <formula>AND($E28&gt;0,$G28="")</formula>
    </cfRule>
  </conditionalFormatting>
  <conditionalFormatting sqref="G4">
    <cfRule type="expression" dxfId="274" priority="66">
      <formula>AND($E4&gt;0,$G4="")</formula>
    </cfRule>
  </conditionalFormatting>
  <conditionalFormatting sqref="G7">
    <cfRule type="expression" dxfId="273" priority="65">
      <formula>AND($E7&gt;0,$G7="")</formula>
    </cfRule>
  </conditionalFormatting>
  <conditionalFormatting sqref="G5">
    <cfRule type="expression" dxfId="272" priority="64">
      <formula>AND($E5&gt;0,$G5="")</formula>
    </cfRule>
  </conditionalFormatting>
  <conditionalFormatting sqref="G10">
    <cfRule type="expression" dxfId="271" priority="63">
      <formula>AND($E10&gt;0,$G10="")</formula>
    </cfRule>
  </conditionalFormatting>
  <conditionalFormatting sqref="G17">
    <cfRule type="expression" dxfId="270" priority="61">
      <formula>AND($E17&gt;0,$G17="")</formula>
    </cfRule>
  </conditionalFormatting>
  <conditionalFormatting sqref="G21">
    <cfRule type="expression" dxfId="269" priority="60">
      <formula>AND($E21&gt;0,$G21="")</formula>
    </cfRule>
  </conditionalFormatting>
  <conditionalFormatting sqref="G22">
    <cfRule type="expression" dxfId="268" priority="59">
      <formula>AND($E22&gt;0,$G22="")</formula>
    </cfRule>
  </conditionalFormatting>
  <conditionalFormatting sqref="G24">
    <cfRule type="expression" dxfId="267" priority="57">
      <formula>AND($E24&gt;0,$G24="")</formula>
    </cfRule>
  </conditionalFormatting>
  <conditionalFormatting sqref="G26">
    <cfRule type="expression" dxfId="266" priority="56">
      <formula>AND($E26&gt;0,$G26="")</formula>
    </cfRule>
  </conditionalFormatting>
  <conditionalFormatting sqref="G27">
    <cfRule type="expression" dxfId="265" priority="55">
      <formula>AND($E27&gt;0,$G27="")</formula>
    </cfRule>
  </conditionalFormatting>
  <conditionalFormatting sqref="G29">
    <cfRule type="expression" dxfId="264" priority="53">
      <formula>AND($E29&gt;0,$G29="")</formula>
    </cfRule>
  </conditionalFormatting>
  <conditionalFormatting sqref="G30">
    <cfRule type="expression" dxfId="263" priority="52">
      <formula>AND($E30&gt;0,$G30="")</formula>
    </cfRule>
  </conditionalFormatting>
  <conditionalFormatting sqref="G31">
    <cfRule type="expression" dxfId="262" priority="51">
      <formula>AND($E31&gt;0,$G31="")</formula>
    </cfRule>
  </conditionalFormatting>
  <conditionalFormatting sqref="G32">
    <cfRule type="expression" dxfId="261" priority="50">
      <formula>AND($E32&gt;0,$G32="")</formula>
    </cfRule>
  </conditionalFormatting>
  <conditionalFormatting sqref="G34">
    <cfRule type="expression" dxfId="260" priority="49">
      <formula>AND($E34&gt;0,$G34="")</formula>
    </cfRule>
  </conditionalFormatting>
  <conditionalFormatting sqref="G35">
    <cfRule type="expression" dxfId="259" priority="48">
      <formula>AND($E35&gt;0,$G35="")</formula>
    </cfRule>
  </conditionalFormatting>
  <conditionalFormatting sqref="G6">
    <cfRule type="expression" dxfId="258" priority="47">
      <formula>AND($E6&gt;0,$G6="")</formula>
    </cfRule>
  </conditionalFormatting>
  <conditionalFormatting sqref="G8">
    <cfRule type="expression" dxfId="257" priority="46">
      <formula>AND($E8&gt;0,$G8="")</formula>
    </cfRule>
  </conditionalFormatting>
  <conditionalFormatting sqref="G9">
    <cfRule type="expression" dxfId="256" priority="45">
      <formula>AND($E9&gt;0,$G9="")</formula>
    </cfRule>
  </conditionalFormatting>
  <conditionalFormatting sqref="G15">
    <cfRule type="expression" dxfId="255" priority="44">
      <formula>AND($E15&gt;0,$G15="")</formula>
    </cfRule>
  </conditionalFormatting>
  <conditionalFormatting sqref="G16">
    <cfRule type="expression" dxfId="254" priority="43">
      <formula>AND($E16&gt;0,$G16="")</formula>
    </cfRule>
  </conditionalFormatting>
  <conditionalFormatting sqref="G11">
    <cfRule type="expression" dxfId="253" priority="42">
      <formula>AND($E11&gt;0,$G11="")</formula>
    </cfRule>
  </conditionalFormatting>
  <conditionalFormatting sqref="G12">
    <cfRule type="expression" dxfId="252" priority="41">
      <formula>AND($E12&gt;0,$G12="")</formula>
    </cfRule>
  </conditionalFormatting>
  <conditionalFormatting sqref="G13">
    <cfRule type="expression" dxfId="251" priority="40">
      <formula>AND($E13&gt;0,$G13="")</formula>
    </cfRule>
  </conditionalFormatting>
  <conditionalFormatting sqref="G18">
    <cfRule type="expression" dxfId="250" priority="39">
      <formula>AND($E18&gt;0,$G18="")</formula>
    </cfRule>
  </conditionalFormatting>
  <conditionalFormatting sqref="G19">
    <cfRule type="expression" dxfId="249" priority="38">
      <formula>AND($E19&gt;0,$G19="")</formula>
    </cfRule>
  </conditionalFormatting>
  <conditionalFormatting sqref="G20">
    <cfRule type="expression" dxfId="248" priority="37">
      <formula>AND($E20&gt;0,$G20="")</formula>
    </cfRule>
  </conditionalFormatting>
  <conditionalFormatting sqref="G33">
    <cfRule type="expression" dxfId="247" priority="36">
      <formula>AND($E33&gt;0,$G33="")</formula>
    </cfRule>
  </conditionalFormatting>
  <conditionalFormatting sqref="G25">
    <cfRule type="expression" dxfId="246" priority="35">
      <formula>AND($E25&gt;0,$G25="")</formula>
    </cfRule>
  </conditionalFormatting>
  <conditionalFormatting sqref="G1047826:G1048102">
    <cfRule type="expression" dxfId="245" priority="9770">
      <formula>AND($E1&gt;0,#REF!="")</formula>
    </cfRule>
  </conditionalFormatting>
  <conditionalFormatting sqref="G1047826:G1048102">
    <cfRule type="expression" dxfId="244" priority="9771">
      <formula>AND($E1&gt;0,$G1047826="")</formula>
    </cfRule>
  </conditionalFormatting>
  <conditionalFormatting sqref="G60">
    <cfRule type="expression" dxfId="243" priority="32">
      <formula>AND($E60&gt;0,$G60="")</formula>
    </cfRule>
  </conditionalFormatting>
  <conditionalFormatting sqref="G61">
    <cfRule type="expression" dxfId="242" priority="29">
      <formula>AND($E61&gt;0,$G61="")</formula>
    </cfRule>
  </conditionalFormatting>
  <conditionalFormatting sqref="G62">
    <cfRule type="expression" dxfId="241" priority="28">
      <formula>AND($E62&gt;0,$G62="")</formula>
    </cfRule>
  </conditionalFormatting>
  <conditionalFormatting sqref="G37">
    <cfRule type="expression" dxfId="240" priority="24">
      <formula>AND($E37&gt;0,$G37="")</formula>
    </cfRule>
  </conditionalFormatting>
  <conditionalFormatting sqref="G38">
    <cfRule type="expression" dxfId="239" priority="22">
      <formula>AND($E38&gt;0,$G38="")</formula>
    </cfRule>
  </conditionalFormatting>
  <conditionalFormatting sqref="G39">
    <cfRule type="expression" dxfId="238" priority="21">
      <formula>AND($E39&gt;0,$G39="")</formula>
    </cfRule>
  </conditionalFormatting>
  <conditionalFormatting sqref="G40">
    <cfRule type="expression" dxfId="237" priority="20">
      <formula>AND($E40&gt;0,$G40="")</formula>
    </cfRule>
  </conditionalFormatting>
  <conditionalFormatting sqref="G41">
    <cfRule type="expression" dxfId="236" priority="19">
      <formula>AND($E41&gt;0,$G41="")</formula>
    </cfRule>
  </conditionalFormatting>
  <conditionalFormatting sqref="G42">
    <cfRule type="expression" dxfId="235" priority="18">
      <formula>AND($E42&gt;0,$G42="")</formula>
    </cfRule>
  </conditionalFormatting>
  <conditionalFormatting sqref="G43">
    <cfRule type="expression" dxfId="234" priority="17">
      <formula>AND($E43&gt;0,$G43="")</formula>
    </cfRule>
  </conditionalFormatting>
  <conditionalFormatting sqref="G44">
    <cfRule type="expression" dxfId="233" priority="16">
      <formula>AND($E44&gt;0,$G44="")</formula>
    </cfRule>
  </conditionalFormatting>
  <conditionalFormatting sqref="G48">
    <cfRule type="expression" dxfId="232" priority="15">
      <formula>AND($E48&gt;0,$G48="")</formula>
    </cfRule>
  </conditionalFormatting>
  <conditionalFormatting sqref="G49">
    <cfRule type="expression" dxfId="231" priority="14">
      <formula>AND($E49&gt;0,$G49="")</formula>
    </cfRule>
  </conditionalFormatting>
  <conditionalFormatting sqref="G50">
    <cfRule type="expression" dxfId="230" priority="13">
      <formula>AND($E50&gt;0,$G50="")</formula>
    </cfRule>
  </conditionalFormatting>
  <conditionalFormatting sqref="G51">
    <cfRule type="expression" dxfId="229" priority="12">
      <formula>AND($E51&gt;0,$G51="")</formula>
    </cfRule>
  </conditionalFormatting>
  <conditionalFormatting sqref="G52">
    <cfRule type="expression" dxfId="228" priority="11">
      <formula>AND($E52&gt;0,$G52="")</formula>
    </cfRule>
  </conditionalFormatting>
  <conditionalFormatting sqref="G53">
    <cfRule type="expression" dxfId="227" priority="10">
      <formula>AND($E53&gt;0,$G53="")</formula>
    </cfRule>
  </conditionalFormatting>
  <conditionalFormatting sqref="G57">
    <cfRule type="expression" dxfId="226" priority="9">
      <formula>AND($E57&gt;0,$G57="")</formula>
    </cfRule>
  </conditionalFormatting>
  <conditionalFormatting sqref="G58">
    <cfRule type="expression" dxfId="225" priority="8">
      <formula>AND($E58&gt;0,$G58="")</formula>
    </cfRule>
  </conditionalFormatting>
  <conditionalFormatting sqref="G59">
    <cfRule type="expression" dxfId="224" priority="7">
      <formula>AND($E59&gt;0,$G59="")</formula>
    </cfRule>
  </conditionalFormatting>
  <conditionalFormatting sqref="G45">
    <cfRule type="expression" dxfId="223" priority="6">
      <formula>AND($E45&gt;0,$G45="")</formula>
    </cfRule>
  </conditionalFormatting>
  <conditionalFormatting sqref="G46">
    <cfRule type="expression" dxfId="222" priority="5">
      <formula>AND($E46&gt;0,$G46="")</formula>
    </cfRule>
  </conditionalFormatting>
  <conditionalFormatting sqref="G47">
    <cfRule type="expression" dxfId="221" priority="4">
      <formula>AND($E47&gt;0,$G47="")</formula>
    </cfRule>
  </conditionalFormatting>
  <conditionalFormatting sqref="G54">
    <cfRule type="expression" dxfId="220" priority="3">
      <formula>AND($E54&gt;0,$G54="")</formula>
    </cfRule>
  </conditionalFormatting>
  <conditionalFormatting sqref="G55">
    <cfRule type="expression" dxfId="219" priority="2">
      <formula>AND($E55&gt;0,$G55="")</formula>
    </cfRule>
  </conditionalFormatting>
  <conditionalFormatting sqref="G56">
    <cfRule type="expression" dxfId="218" priority="1">
      <formula>AND($E56&gt;0,$G56="")</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zoomScaleNormal="100" zoomScaleSheetLayoutView="100" workbookViewId="0">
      <pane ySplit="2" topLeftCell="A3" activePane="bottomLeft" state="frozen"/>
      <selection activeCell="F304" sqref="F304"/>
      <selection pane="bottomLeft"/>
    </sheetView>
  </sheetViews>
  <sheetFormatPr defaultRowHeight="14.25" x14ac:dyDescent="0.25"/>
  <cols>
    <col min="1" max="1" width="3.75" style="221" customWidth="1"/>
    <col min="2" max="2" width="20" style="224" customWidth="1"/>
    <col min="3" max="3" width="20" style="222" customWidth="1"/>
    <col min="4" max="4" width="24.875" style="121" bestFit="1" customWidth="1"/>
    <col min="5" max="5" width="3.75" style="221" customWidth="1"/>
    <col min="6" max="6" width="33.75" style="222" customWidth="1"/>
    <col min="7" max="7" width="11.125" style="3" bestFit="1" customWidth="1"/>
    <col min="8" max="8" width="13.75" style="221" customWidth="1"/>
    <col min="9" max="9" width="6.375" style="221" bestFit="1" customWidth="1"/>
    <col min="10" max="10" width="9" style="221"/>
    <col min="11" max="11" width="14.25" style="4" customWidth="1"/>
    <col min="12" max="12" width="6.375" style="221" bestFit="1" customWidth="1"/>
    <col min="13" max="13" width="25" style="224" customWidth="1"/>
    <col min="14" max="16384" width="9" style="224"/>
  </cols>
  <sheetData>
    <row r="1" spans="1:13" s="23" customFormat="1" ht="16.5" x14ac:dyDescent="0.25">
      <c r="A1" s="22" t="s">
        <v>759</v>
      </c>
      <c r="C1" s="26">
        <f>COUNT($E:$E)</f>
        <v>21</v>
      </c>
      <c r="D1" s="46">
        <f>COUNTIF($I:$I,"OK")</f>
        <v>0</v>
      </c>
      <c r="E1" s="25"/>
      <c r="F1" s="47">
        <f>COUNTA($J:$J)-1</f>
        <v>0</v>
      </c>
      <c r="G1" s="45"/>
      <c r="H1" s="24"/>
      <c r="I1" s="24"/>
      <c r="J1" s="24"/>
      <c r="K1" s="24"/>
      <c r="L1" s="24"/>
      <c r="M1" s="24"/>
    </row>
    <row r="2" spans="1:13" s="10" customFormat="1" x14ac:dyDescent="0.25">
      <c r="A2" s="10" t="s">
        <v>699</v>
      </c>
      <c r="B2" s="13" t="s">
        <v>28</v>
      </c>
      <c r="C2" s="14"/>
      <c r="D2" s="17"/>
      <c r="E2" s="10" t="s">
        <v>699</v>
      </c>
      <c r="F2" s="11" t="s">
        <v>16</v>
      </c>
      <c r="G2" s="12" t="s">
        <v>3</v>
      </c>
      <c r="H2" s="12" t="s">
        <v>4</v>
      </c>
      <c r="I2" s="12" t="s">
        <v>8</v>
      </c>
      <c r="J2" s="12" t="s">
        <v>2</v>
      </c>
      <c r="K2" s="12" t="s">
        <v>0</v>
      </c>
      <c r="L2" s="12" t="s">
        <v>1</v>
      </c>
      <c r="M2" s="12" t="s">
        <v>7</v>
      </c>
    </row>
    <row r="3" spans="1:13" s="2" customFormat="1" x14ac:dyDescent="0.25">
      <c r="A3" s="5" t="s">
        <v>700</v>
      </c>
      <c r="B3" s="6" t="s">
        <v>734</v>
      </c>
      <c r="C3" s="6"/>
      <c r="D3" s="18"/>
      <c r="E3" s="6"/>
      <c r="F3" s="6"/>
      <c r="G3" s="6"/>
      <c r="H3" s="6"/>
      <c r="I3" s="6"/>
      <c r="J3" s="6"/>
      <c r="K3" s="6"/>
      <c r="L3" s="6"/>
      <c r="M3" s="7"/>
    </row>
    <row r="4" spans="1:13" x14ac:dyDescent="0.25">
      <c r="A4" s="219">
        <v>1</v>
      </c>
      <c r="B4" s="223" t="s">
        <v>702</v>
      </c>
      <c r="C4" s="217"/>
      <c r="D4" s="123"/>
      <c r="E4" s="218">
        <v>1</v>
      </c>
      <c r="F4" s="217" t="s">
        <v>735</v>
      </c>
      <c r="G4" s="149"/>
      <c r="H4" s="220"/>
    </row>
    <row r="5" spans="1:13" s="114" customFormat="1" ht="14.25" customHeight="1" x14ac:dyDescent="0.25">
      <c r="A5" s="672">
        <v>2</v>
      </c>
      <c r="B5" s="673" t="s">
        <v>704</v>
      </c>
      <c r="C5" s="583" t="s">
        <v>708</v>
      </c>
      <c r="D5" s="124" t="s">
        <v>709</v>
      </c>
      <c r="E5" s="221">
        <v>1</v>
      </c>
      <c r="F5" s="124" t="s">
        <v>710</v>
      </c>
      <c r="G5" s="149"/>
      <c r="H5" s="324"/>
      <c r="I5" s="325"/>
      <c r="J5" s="95"/>
      <c r="K5" s="225"/>
      <c r="L5" s="95"/>
    </row>
    <row r="6" spans="1:13" s="114" customFormat="1" x14ac:dyDescent="0.25">
      <c r="A6" s="672"/>
      <c r="B6" s="673"/>
      <c r="C6" s="585"/>
      <c r="D6" s="124" t="s">
        <v>711</v>
      </c>
      <c r="E6" s="221">
        <f>E5+1</f>
        <v>2</v>
      </c>
      <c r="F6" s="124" t="s">
        <v>736</v>
      </c>
      <c r="G6" s="149"/>
      <c r="H6" s="324"/>
      <c r="I6" s="325"/>
      <c r="J6" s="95"/>
      <c r="K6" s="225"/>
      <c r="L6" s="95"/>
    </row>
    <row r="7" spans="1:13" s="114" customFormat="1" ht="28.5" x14ac:dyDescent="0.25">
      <c r="A7" s="672">
        <v>3</v>
      </c>
      <c r="B7" s="673" t="s">
        <v>737</v>
      </c>
      <c r="C7" s="583" t="s">
        <v>738</v>
      </c>
      <c r="D7" s="608" t="s">
        <v>739</v>
      </c>
      <c r="E7" s="221">
        <v>1</v>
      </c>
      <c r="F7" s="124" t="s">
        <v>740</v>
      </c>
      <c r="G7" s="149"/>
      <c r="H7" s="324"/>
      <c r="I7" s="325"/>
      <c r="J7" s="95"/>
      <c r="K7" s="225"/>
      <c r="L7" s="95"/>
    </row>
    <row r="8" spans="1:13" s="114" customFormat="1" ht="28.5" x14ac:dyDescent="0.25">
      <c r="A8" s="672"/>
      <c r="B8" s="673"/>
      <c r="C8" s="584"/>
      <c r="D8" s="609"/>
      <c r="E8" s="221">
        <f t="shared" ref="E8:E24" si="0">E7+1</f>
        <v>2</v>
      </c>
      <c r="F8" s="124" t="s">
        <v>752</v>
      </c>
      <c r="G8" s="149"/>
      <c r="H8" s="324"/>
      <c r="I8" s="325"/>
      <c r="J8" s="95"/>
      <c r="K8" s="225"/>
      <c r="L8" s="95"/>
    </row>
    <row r="9" spans="1:13" s="114" customFormat="1" x14ac:dyDescent="0.25">
      <c r="A9" s="672"/>
      <c r="B9" s="673"/>
      <c r="C9" s="584"/>
      <c r="D9" s="610"/>
      <c r="E9" s="221">
        <f t="shared" si="0"/>
        <v>3</v>
      </c>
      <c r="F9" s="124" t="s">
        <v>741</v>
      </c>
      <c r="G9" s="149"/>
      <c r="H9" s="324"/>
      <c r="I9" s="325"/>
      <c r="J9" s="95"/>
      <c r="K9" s="225"/>
      <c r="L9" s="95"/>
    </row>
    <row r="10" spans="1:13" s="114" customFormat="1" ht="28.5" x14ac:dyDescent="0.25">
      <c r="A10" s="672"/>
      <c r="B10" s="673"/>
      <c r="C10" s="585"/>
      <c r="D10" s="124" t="s">
        <v>742</v>
      </c>
      <c r="E10" s="221">
        <f t="shared" si="0"/>
        <v>4</v>
      </c>
      <c r="F10" s="124" t="s">
        <v>743</v>
      </c>
      <c r="G10" s="149"/>
      <c r="H10" s="324"/>
      <c r="I10" s="325"/>
      <c r="J10" s="95"/>
      <c r="K10" s="225"/>
      <c r="L10" s="95"/>
    </row>
    <row r="11" spans="1:13" s="114" customFormat="1" x14ac:dyDescent="0.25">
      <c r="A11" s="672"/>
      <c r="B11" s="673"/>
      <c r="C11" s="583" t="s">
        <v>744</v>
      </c>
      <c r="D11" s="608" t="s">
        <v>745</v>
      </c>
      <c r="E11" s="221">
        <f t="shared" si="0"/>
        <v>5</v>
      </c>
      <c r="F11" s="124" t="s">
        <v>728</v>
      </c>
      <c r="G11" s="149"/>
      <c r="H11" s="324"/>
      <c r="I11" s="325"/>
      <c r="J11" s="95"/>
      <c r="K11" s="225"/>
      <c r="L11" s="95"/>
    </row>
    <row r="12" spans="1:13" s="114" customFormat="1" ht="28.5" x14ac:dyDescent="0.25">
      <c r="A12" s="672"/>
      <c r="B12" s="673"/>
      <c r="C12" s="584"/>
      <c r="D12" s="609"/>
      <c r="E12" s="221">
        <f t="shared" si="0"/>
        <v>6</v>
      </c>
      <c r="F12" s="124" t="s">
        <v>752</v>
      </c>
      <c r="G12" s="149"/>
      <c r="H12" s="324"/>
      <c r="I12" s="325"/>
      <c r="J12" s="95"/>
      <c r="K12" s="225"/>
      <c r="L12" s="95"/>
    </row>
    <row r="13" spans="1:13" s="114" customFormat="1" x14ac:dyDescent="0.25">
      <c r="A13" s="672"/>
      <c r="B13" s="673"/>
      <c r="C13" s="584"/>
      <c r="D13" s="610"/>
      <c r="E13" s="221">
        <f t="shared" si="0"/>
        <v>7</v>
      </c>
      <c r="F13" s="124" t="s">
        <v>741</v>
      </c>
      <c r="G13" s="149"/>
      <c r="H13" s="324"/>
      <c r="I13" s="325"/>
      <c r="J13" s="95"/>
      <c r="K13" s="225"/>
      <c r="L13" s="95"/>
    </row>
    <row r="14" spans="1:13" s="114" customFormat="1" ht="28.5" x14ac:dyDescent="0.25">
      <c r="A14" s="672"/>
      <c r="B14" s="673"/>
      <c r="C14" s="585"/>
      <c r="D14" s="124" t="s">
        <v>746</v>
      </c>
      <c r="E14" s="221">
        <f t="shared" si="0"/>
        <v>8</v>
      </c>
      <c r="F14" s="124" t="s">
        <v>755</v>
      </c>
      <c r="G14" s="149"/>
      <c r="H14" s="324"/>
      <c r="I14" s="325"/>
      <c r="J14" s="95"/>
      <c r="K14" s="225"/>
      <c r="L14" s="95"/>
    </row>
    <row r="15" spans="1:13" s="114" customFormat="1" x14ac:dyDescent="0.25">
      <c r="A15" s="672"/>
      <c r="B15" s="673"/>
      <c r="C15" s="583" t="s">
        <v>747</v>
      </c>
      <c r="D15" s="608" t="s">
        <v>727</v>
      </c>
      <c r="E15" s="221">
        <f t="shared" si="0"/>
        <v>9</v>
      </c>
      <c r="F15" s="124" t="s">
        <v>728</v>
      </c>
      <c r="G15" s="149"/>
      <c r="H15" s="324"/>
      <c r="I15" s="325"/>
      <c r="J15" s="95"/>
      <c r="K15" s="225"/>
      <c r="L15" s="95"/>
    </row>
    <row r="16" spans="1:13" s="114" customFormat="1" ht="28.5" x14ac:dyDescent="0.25">
      <c r="A16" s="672"/>
      <c r="B16" s="673"/>
      <c r="C16" s="584"/>
      <c r="D16" s="609"/>
      <c r="E16" s="221">
        <f t="shared" si="0"/>
        <v>10</v>
      </c>
      <c r="F16" s="124" t="s">
        <v>752</v>
      </c>
      <c r="G16" s="149"/>
      <c r="H16" s="324"/>
      <c r="I16" s="325"/>
      <c r="J16" s="95"/>
      <c r="K16" s="225"/>
      <c r="L16" s="95"/>
    </row>
    <row r="17" spans="1:12" s="114" customFormat="1" x14ac:dyDescent="0.25">
      <c r="A17" s="672"/>
      <c r="B17" s="673"/>
      <c r="C17" s="584"/>
      <c r="D17" s="610"/>
      <c r="E17" s="221">
        <f t="shared" si="0"/>
        <v>11</v>
      </c>
      <c r="F17" s="124" t="s">
        <v>741</v>
      </c>
      <c r="G17" s="149"/>
      <c r="H17" s="324"/>
      <c r="I17" s="325"/>
      <c r="J17" s="95"/>
      <c r="K17" s="225"/>
      <c r="L17" s="95"/>
    </row>
    <row r="18" spans="1:12" s="114" customFormat="1" ht="28.5" x14ac:dyDescent="0.25">
      <c r="A18" s="672"/>
      <c r="B18" s="673"/>
      <c r="C18" s="584"/>
      <c r="D18" s="608" t="s">
        <v>729</v>
      </c>
      <c r="E18" s="221">
        <f t="shared" si="0"/>
        <v>12</v>
      </c>
      <c r="F18" s="124" t="s">
        <v>756</v>
      </c>
      <c r="G18" s="149"/>
      <c r="H18" s="324"/>
      <c r="I18" s="325"/>
      <c r="J18" s="95"/>
      <c r="K18" s="225"/>
      <c r="L18" s="95"/>
    </row>
    <row r="19" spans="1:12" s="114" customFormat="1" ht="28.5" x14ac:dyDescent="0.25">
      <c r="A19" s="672"/>
      <c r="B19" s="673"/>
      <c r="C19" s="584"/>
      <c r="D19" s="609"/>
      <c r="E19" s="221">
        <f t="shared" si="0"/>
        <v>13</v>
      </c>
      <c r="F19" s="124" t="s">
        <v>757</v>
      </c>
      <c r="G19" s="149"/>
      <c r="H19" s="324"/>
      <c r="I19" s="325"/>
      <c r="J19" s="95"/>
      <c r="K19" s="225"/>
      <c r="L19" s="95"/>
    </row>
    <row r="20" spans="1:12" s="114" customFormat="1" x14ac:dyDescent="0.25">
      <c r="A20" s="672"/>
      <c r="B20" s="673"/>
      <c r="C20" s="583" t="s">
        <v>726</v>
      </c>
      <c r="D20" s="608" t="s">
        <v>727</v>
      </c>
      <c r="E20" s="221">
        <f t="shared" si="0"/>
        <v>14</v>
      </c>
      <c r="F20" s="124" t="s">
        <v>723</v>
      </c>
      <c r="G20" s="149"/>
      <c r="H20" s="324"/>
      <c r="I20" s="325"/>
      <c r="J20" s="95"/>
      <c r="K20" s="225"/>
      <c r="L20" s="95"/>
    </row>
    <row r="21" spans="1:12" s="114" customFormat="1" x14ac:dyDescent="0.25">
      <c r="A21" s="672"/>
      <c r="B21" s="673"/>
      <c r="C21" s="584"/>
      <c r="D21" s="609"/>
      <c r="E21" s="221">
        <f t="shared" si="0"/>
        <v>15</v>
      </c>
      <c r="F21" s="124" t="s">
        <v>741</v>
      </c>
      <c r="G21" s="149"/>
      <c r="H21" s="324"/>
      <c r="I21" s="325"/>
      <c r="J21" s="95"/>
      <c r="K21" s="225"/>
      <c r="L21" s="95"/>
    </row>
    <row r="22" spans="1:12" s="114" customFormat="1" ht="28.5" x14ac:dyDescent="0.25">
      <c r="A22" s="672"/>
      <c r="B22" s="673"/>
      <c r="C22" s="584"/>
      <c r="D22" s="608" t="s">
        <v>729</v>
      </c>
      <c r="E22" s="221">
        <f t="shared" si="0"/>
        <v>16</v>
      </c>
      <c r="F22" s="124" t="s">
        <v>758</v>
      </c>
      <c r="G22" s="149"/>
      <c r="H22" s="324"/>
      <c r="I22" s="325"/>
      <c r="J22" s="95"/>
      <c r="K22" s="225"/>
      <c r="L22" s="95"/>
    </row>
    <row r="23" spans="1:12" s="114" customFormat="1" x14ac:dyDescent="0.25">
      <c r="A23" s="672"/>
      <c r="B23" s="673"/>
      <c r="C23" s="584"/>
      <c r="D23" s="609"/>
      <c r="E23" s="221">
        <f t="shared" si="0"/>
        <v>17</v>
      </c>
      <c r="F23" s="124" t="s">
        <v>723</v>
      </c>
      <c r="G23" s="149"/>
      <c r="H23" s="324"/>
      <c r="I23" s="325"/>
      <c r="J23" s="95"/>
      <c r="K23" s="225"/>
      <c r="L23" s="95"/>
    </row>
    <row r="24" spans="1:12" s="114" customFormat="1" x14ac:dyDescent="0.25">
      <c r="A24" s="672"/>
      <c r="B24" s="673"/>
      <c r="C24" s="585"/>
      <c r="D24" s="609"/>
      <c r="E24" s="221">
        <f t="shared" si="0"/>
        <v>18</v>
      </c>
      <c r="F24" s="124" t="s">
        <v>741</v>
      </c>
      <c r="G24" s="149"/>
      <c r="H24" s="324"/>
      <c r="I24" s="325"/>
      <c r="J24" s="95"/>
      <c r="K24" s="225"/>
      <c r="L24" s="95"/>
    </row>
  </sheetData>
  <autoFilter ref="A2:M24"/>
  <mergeCells count="15">
    <mergeCell ref="D20:D21"/>
    <mergeCell ref="D22:D24"/>
    <mergeCell ref="D7:D9"/>
    <mergeCell ref="C11:C14"/>
    <mergeCell ref="D11:D13"/>
    <mergeCell ref="C15:C19"/>
    <mergeCell ref="D15:D17"/>
    <mergeCell ref="D18:D19"/>
    <mergeCell ref="A5:A6"/>
    <mergeCell ref="B5:B6"/>
    <mergeCell ref="C5:C6"/>
    <mergeCell ref="A7:A24"/>
    <mergeCell ref="B7:B24"/>
    <mergeCell ref="C7:C10"/>
    <mergeCell ref="C20:C24"/>
  </mergeCells>
  <phoneticPr fontId="4"/>
  <conditionalFormatting sqref="G1:G2">
    <cfRule type="expression" dxfId="217" priority="42">
      <formula>AND($E1&gt;0,$G1="")</formula>
    </cfRule>
  </conditionalFormatting>
  <conditionalFormatting sqref="F1">
    <cfRule type="expression" dxfId="216" priority="41">
      <formula>AND($E1&gt;0,$G1="")</formula>
    </cfRule>
  </conditionalFormatting>
  <conditionalFormatting sqref="G25:G1047787">
    <cfRule type="expression" dxfId="215" priority="43">
      <formula>AND($E26&gt;0,$G25="")</formula>
    </cfRule>
  </conditionalFormatting>
  <conditionalFormatting sqref="G3">
    <cfRule type="expression" dxfId="214" priority="40">
      <formula>AND($E3&gt;0,$G3="")</formula>
    </cfRule>
  </conditionalFormatting>
  <conditionalFormatting sqref="G1048113:G1048576">
    <cfRule type="expression" dxfId="213" priority="44">
      <formula>AND(#REF!&gt;0,#REF!="")</formula>
    </cfRule>
  </conditionalFormatting>
  <conditionalFormatting sqref="G1048065:G1048112">
    <cfRule type="expression" dxfId="212" priority="45">
      <formula>AND(#REF!&gt;0,#REF!="")</formula>
    </cfRule>
  </conditionalFormatting>
  <conditionalFormatting sqref="G1048113:G1048576">
    <cfRule type="expression" dxfId="211" priority="46">
      <formula>AND(#REF!&gt;0,$G1048113="")</formula>
    </cfRule>
  </conditionalFormatting>
  <conditionalFormatting sqref="G1048065:G1048112">
    <cfRule type="expression" dxfId="210" priority="47">
      <formula>AND(#REF!&gt;0,$G1048065="")</formula>
    </cfRule>
  </conditionalFormatting>
  <conditionalFormatting sqref="G1047788:G1048064">
    <cfRule type="expression" dxfId="209" priority="48">
      <formula>AND($E1&gt;0,#REF!="")</formula>
    </cfRule>
  </conditionalFormatting>
  <conditionalFormatting sqref="G1047788:G1048064">
    <cfRule type="expression" dxfId="208" priority="49">
      <formula>AND($E1&gt;0,$G1047788="")</formula>
    </cfRule>
  </conditionalFormatting>
  <conditionalFormatting sqref="G4">
    <cfRule type="expression" dxfId="207" priority="39">
      <formula>AND($E4&gt;0,$G4="")</formula>
    </cfRule>
  </conditionalFormatting>
  <conditionalFormatting sqref="G5">
    <cfRule type="expression" dxfId="206" priority="20">
      <formula>AND($E5&gt;0,$G5="")</formula>
    </cfRule>
  </conditionalFormatting>
  <conditionalFormatting sqref="G6">
    <cfRule type="expression" dxfId="205" priority="19">
      <formula>AND($E6&gt;0,$G6="")</formula>
    </cfRule>
  </conditionalFormatting>
  <conditionalFormatting sqref="G18">
    <cfRule type="expression" dxfId="204" priority="18">
      <formula>AND($E18&gt;0,$G18="")</formula>
    </cfRule>
  </conditionalFormatting>
  <conditionalFormatting sqref="G19">
    <cfRule type="expression" dxfId="203" priority="17">
      <formula>AND($E19&gt;0,$G19="")</formula>
    </cfRule>
  </conditionalFormatting>
  <conditionalFormatting sqref="G22">
    <cfRule type="expression" dxfId="202" priority="16">
      <formula>AND($E22&gt;0,$G22="")</formula>
    </cfRule>
  </conditionalFormatting>
  <conditionalFormatting sqref="G23">
    <cfRule type="expression" dxfId="201" priority="15">
      <formula>AND($E23&gt;0,$G23="")</formula>
    </cfRule>
  </conditionalFormatting>
  <conditionalFormatting sqref="G24">
    <cfRule type="expression" dxfId="200" priority="14">
      <formula>AND($E24&gt;0,$G24="")</formula>
    </cfRule>
  </conditionalFormatting>
  <conditionalFormatting sqref="G14">
    <cfRule type="expression" dxfId="199" priority="13">
      <formula>AND($E14&gt;0,$G14="")</formula>
    </cfRule>
  </conditionalFormatting>
  <conditionalFormatting sqref="G15">
    <cfRule type="expression" dxfId="198" priority="12">
      <formula>AND($E15&gt;0,$G15="")</formula>
    </cfRule>
  </conditionalFormatting>
  <conditionalFormatting sqref="G16">
    <cfRule type="expression" dxfId="197" priority="11">
      <formula>AND($E16&gt;0,$G16="")</formula>
    </cfRule>
  </conditionalFormatting>
  <conditionalFormatting sqref="G17">
    <cfRule type="expression" dxfId="196" priority="10">
      <formula>AND($E17&gt;0,$G17="")</formula>
    </cfRule>
  </conditionalFormatting>
  <conditionalFormatting sqref="G20">
    <cfRule type="expression" dxfId="195" priority="9">
      <formula>AND($E20&gt;0,$G20="")</formula>
    </cfRule>
  </conditionalFormatting>
  <conditionalFormatting sqref="G21">
    <cfRule type="expression" dxfId="194" priority="8">
      <formula>AND($E21&gt;0,$G21="")</formula>
    </cfRule>
  </conditionalFormatting>
  <conditionalFormatting sqref="G12">
    <cfRule type="expression" dxfId="193" priority="7">
      <formula>AND($E12&gt;0,$G12="")</formula>
    </cfRule>
  </conditionalFormatting>
  <conditionalFormatting sqref="G13">
    <cfRule type="expression" dxfId="192" priority="6">
      <formula>AND($E13&gt;0,$G13="")</formula>
    </cfRule>
  </conditionalFormatting>
  <conditionalFormatting sqref="G11">
    <cfRule type="expression" dxfId="191" priority="5">
      <formula>AND($E11&gt;0,$G11="")</formula>
    </cfRule>
  </conditionalFormatting>
  <conditionalFormatting sqref="G10">
    <cfRule type="expression" dxfId="190" priority="4">
      <formula>AND($E10&gt;0,$G10="")</formula>
    </cfRule>
  </conditionalFormatting>
  <conditionalFormatting sqref="G9">
    <cfRule type="expression" dxfId="189" priority="3">
      <formula>AND($E9&gt;0,$G9="")</formula>
    </cfRule>
  </conditionalFormatting>
  <conditionalFormatting sqref="G8">
    <cfRule type="expression" dxfId="188" priority="2">
      <formula>AND($E8&gt;0,$G8="")</formula>
    </cfRule>
  </conditionalFormatting>
  <conditionalFormatting sqref="G7">
    <cfRule type="expression" dxfId="187" priority="1">
      <formula>AND($E7&gt;0,$G7="")</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zoomScaleNormal="100" zoomScaleSheetLayoutView="100" workbookViewId="0">
      <pane xSplit="5" ySplit="2" topLeftCell="F3" activePane="bottomRight" state="frozen"/>
      <selection activeCell="C39" sqref="C39"/>
      <selection pane="topRight" activeCell="C39" sqref="C39"/>
      <selection pane="bottomLeft" activeCell="C39" sqref="C39"/>
      <selection pane="bottomRight" activeCell="F99" sqref="F99"/>
    </sheetView>
  </sheetViews>
  <sheetFormatPr defaultRowHeight="14.25" x14ac:dyDescent="0.25"/>
  <cols>
    <col min="1" max="1" width="3.75" style="515" customWidth="1"/>
    <col min="2" max="2" width="20" style="516" customWidth="1"/>
    <col min="3" max="3" width="21.125" style="520" customWidth="1"/>
    <col min="4" max="4" width="20" style="121" customWidth="1"/>
    <col min="5" max="5" width="3.75" style="515" customWidth="1"/>
    <col min="6" max="6" width="37" style="520" customWidth="1"/>
    <col min="7" max="7" width="11.125" style="3" bestFit="1" customWidth="1"/>
    <col min="8" max="8" width="6.75" style="515" customWidth="1"/>
    <col min="9" max="9" width="6.375" style="515" bestFit="1" customWidth="1"/>
    <col min="10" max="10" width="9" style="515"/>
    <col min="11" max="11" width="10" style="4" bestFit="1" customWidth="1"/>
    <col min="12" max="12" width="6.375" style="515" bestFit="1" customWidth="1"/>
    <col min="13" max="13" width="25" style="516" customWidth="1"/>
    <col min="14" max="16384" width="9" style="516"/>
  </cols>
  <sheetData>
    <row r="1" spans="1:13" s="78" customFormat="1" ht="16.5" x14ac:dyDescent="0.25">
      <c r="A1" s="77" t="s">
        <v>1552</v>
      </c>
      <c r="C1" s="79">
        <f>COUNT($E:$E)</f>
        <v>114</v>
      </c>
      <c r="D1" s="80">
        <f>COUNTIF($I:$I,"OK")</f>
        <v>114</v>
      </c>
      <c r="E1" s="81"/>
      <c r="F1" s="82">
        <f>COUNTA($J:$J)-1</f>
        <v>0</v>
      </c>
      <c r="G1" s="83"/>
      <c r="H1" s="84"/>
      <c r="I1" s="84"/>
      <c r="J1" s="84"/>
      <c r="K1" s="84"/>
      <c r="L1" s="84"/>
      <c r="M1" s="84"/>
    </row>
    <row r="2" spans="1:13" s="10" customFormat="1" x14ac:dyDescent="0.25">
      <c r="A2" s="10" t="s">
        <v>699</v>
      </c>
      <c r="B2" s="75" t="s">
        <v>28</v>
      </c>
      <c r="C2" s="76"/>
      <c r="D2" s="85"/>
      <c r="E2" s="10" t="s">
        <v>699</v>
      </c>
      <c r="F2" s="11" t="s">
        <v>16</v>
      </c>
      <c r="G2" s="12" t="s">
        <v>3</v>
      </c>
      <c r="H2" s="12" t="s">
        <v>4</v>
      </c>
      <c r="I2" s="12" t="s">
        <v>8</v>
      </c>
      <c r="J2" s="12" t="s">
        <v>2</v>
      </c>
      <c r="K2" s="12" t="s">
        <v>0</v>
      </c>
      <c r="L2" s="12" t="s">
        <v>1</v>
      </c>
      <c r="M2" s="12" t="s">
        <v>7</v>
      </c>
    </row>
    <row r="3" spans="1:13" s="2" customFormat="1" x14ac:dyDescent="0.25">
      <c r="A3" s="5" t="s">
        <v>1568</v>
      </c>
      <c r="B3" s="6" t="s">
        <v>36</v>
      </c>
      <c r="C3" s="73"/>
      <c r="D3" s="74"/>
      <c r="E3" s="6"/>
      <c r="F3" s="6"/>
      <c r="G3" s="6"/>
      <c r="H3" s="6"/>
      <c r="I3" s="6"/>
      <c r="J3" s="6"/>
      <c r="K3" s="6"/>
      <c r="L3" s="6"/>
      <c r="M3" s="7"/>
    </row>
    <row r="4" spans="1:13" s="508" customFormat="1" x14ac:dyDescent="0.25">
      <c r="A4" s="621">
        <v>1</v>
      </c>
      <c r="B4" s="640" t="s">
        <v>30</v>
      </c>
      <c r="C4" s="514" t="s">
        <v>1569</v>
      </c>
      <c r="D4" s="507"/>
      <c r="E4" s="513">
        <v>1</v>
      </c>
      <c r="F4" s="506" t="s">
        <v>248</v>
      </c>
      <c r="G4" s="185">
        <v>43305</v>
      </c>
      <c r="H4" s="517" t="s">
        <v>1406</v>
      </c>
      <c r="I4" s="517" t="s">
        <v>947</v>
      </c>
      <c r="J4" s="503"/>
      <c r="K4" s="99"/>
      <c r="L4" s="503"/>
    </row>
    <row r="5" spans="1:13" s="511" customFormat="1" x14ac:dyDescent="0.25">
      <c r="A5" s="622"/>
      <c r="B5" s="641"/>
      <c r="C5" s="514" t="s">
        <v>1570</v>
      </c>
      <c r="D5" s="67"/>
      <c r="E5" s="513">
        <f t="shared" ref="E5:E6" si="0">E4+1</f>
        <v>2</v>
      </c>
      <c r="F5" s="514" t="s">
        <v>308</v>
      </c>
      <c r="G5" s="185">
        <v>43305</v>
      </c>
      <c r="H5" s="517" t="s">
        <v>1406</v>
      </c>
      <c r="I5" s="517" t="s">
        <v>947</v>
      </c>
      <c r="J5" s="510"/>
      <c r="K5" s="56"/>
      <c r="L5" s="510"/>
    </row>
    <row r="6" spans="1:13" s="509" customFormat="1" x14ac:dyDescent="0.25">
      <c r="A6" s="622"/>
      <c r="B6" s="641"/>
      <c r="C6" s="505" t="s">
        <v>638</v>
      </c>
      <c r="D6" s="507"/>
      <c r="E6" s="513">
        <f t="shared" si="0"/>
        <v>3</v>
      </c>
      <c r="F6" s="506" t="s">
        <v>639</v>
      </c>
      <c r="G6" s="185">
        <v>43305</v>
      </c>
      <c r="H6" s="517" t="s">
        <v>1406</v>
      </c>
      <c r="I6" s="517" t="s">
        <v>947</v>
      </c>
      <c r="J6" s="503"/>
      <c r="K6" s="99"/>
      <c r="L6" s="503"/>
      <c r="M6" s="508"/>
    </row>
    <row r="7" spans="1:13" s="518" customFormat="1" ht="28.5" x14ac:dyDescent="0.25">
      <c r="A7" s="326">
        <v>2</v>
      </c>
      <c r="B7" s="511" t="s">
        <v>1109</v>
      </c>
      <c r="C7" s="512"/>
      <c r="D7" s="123"/>
      <c r="E7" s="510">
        <v>1</v>
      </c>
      <c r="F7" s="512" t="s">
        <v>1110</v>
      </c>
      <c r="G7" s="185">
        <v>43305</v>
      </c>
      <c r="H7" s="517" t="s">
        <v>1406</v>
      </c>
      <c r="I7" s="517" t="s">
        <v>947</v>
      </c>
      <c r="J7" s="510"/>
      <c r="K7" s="56"/>
      <c r="L7" s="510"/>
      <c r="M7" s="511"/>
    </row>
    <row r="8" spans="1:13" s="518" customFormat="1" x14ac:dyDescent="0.25">
      <c r="A8" s="678">
        <v>3</v>
      </c>
      <c r="B8" s="679" t="s">
        <v>1571</v>
      </c>
      <c r="C8" s="679" t="s">
        <v>1572</v>
      </c>
      <c r="D8" s="123"/>
      <c r="E8" s="510">
        <v>1</v>
      </c>
      <c r="F8" s="512" t="s">
        <v>1111</v>
      </c>
      <c r="G8" s="185">
        <v>43305</v>
      </c>
      <c r="H8" s="517" t="s">
        <v>1406</v>
      </c>
      <c r="I8" s="517" t="s">
        <v>947</v>
      </c>
      <c r="J8" s="510"/>
      <c r="K8" s="56"/>
      <c r="L8" s="510"/>
      <c r="M8" s="511"/>
    </row>
    <row r="9" spans="1:13" s="518" customFormat="1" x14ac:dyDescent="0.25">
      <c r="A9" s="622"/>
      <c r="B9" s="624"/>
      <c r="C9" s="624"/>
      <c r="D9" s="123"/>
      <c r="E9" s="510">
        <v>2</v>
      </c>
      <c r="F9" s="512" t="s">
        <v>1112</v>
      </c>
      <c r="G9" s="185">
        <v>43305</v>
      </c>
      <c r="H9" s="517" t="s">
        <v>1406</v>
      </c>
      <c r="I9" s="517" t="s">
        <v>947</v>
      </c>
      <c r="J9" s="510"/>
      <c r="K9" s="56"/>
      <c r="L9" s="510"/>
      <c r="M9" s="511"/>
    </row>
    <row r="10" spans="1:13" s="518" customFormat="1" x14ac:dyDescent="0.25">
      <c r="A10" s="622"/>
      <c r="B10" s="624"/>
      <c r="C10" s="624"/>
      <c r="D10" s="123"/>
      <c r="E10" s="510">
        <v>3</v>
      </c>
      <c r="F10" s="512" t="s">
        <v>1113</v>
      </c>
      <c r="G10" s="185">
        <v>43305</v>
      </c>
      <c r="H10" s="517" t="s">
        <v>1406</v>
      </c>
      <c r="I10" s="517" t="s">
        <v>947</v>
      </c>
      <c r="J10" s="510"/>
      <c r="K10" s="56"/>
      <c r="L10" s="510"/>
      <c r="M10" s="511"/>
    </row>
    <row r="11" spans="1:13" s="518" customFormat="1" x14ac:dyDescent="0.25">
      <c r="A11" s="622"/>
      <c r="B11" s="624"/>
      <c r="C11" s="624"/>
      <c r="D11" s="123"/>
      <c r="E11" s="510">
        <v>4</v>
      </c>
      <c r="F11" s="512" t="s">
        <v>1114</v>
      </c>
      <c r="G11" s="185">
        <v>43305</v>
      </c>
      <c r="H11" s="517" t="s">
        <v>1406</v>
      </c>
      <c r="I11" s="517" t="s">
        <v>947</v>
      </c>
      <c r="J11" s="510"/>
      <c r="K11" s="56"/>
      <c r="L11" s="510"/>
      <c r="M11" s="511"/>
    </row>
    <row r="12" spans="1:13" s="518" customFormat="1" x14ac:dyDescent="0.25">
      <c r="A12" s="622"/>
      <c r="B12" s="624"/>
      <c r="C12" s="624"/>
      <c r="D12" s="123"/>
      <c r="E12" s="510">
        <v>5</v>
      </c>
      <c r="F12" s="512" t="s">
        <v>1115</v>
      </c>
      <c r="G12" s="185">
        <v>43305</v>
      </c>
      <c r="H12" s="517" t="s">
        <v>1406</v>
      </c>
      <c r="I12" s="517" t="s">
        <v>947</v>
      </c>
      <c r="J12" s="510"/>
      <c r="K12" s="56"/>
      <c r="L12" s="510"/>
      <c r="M12" s="511"/>
    </row>
    <row r="13" spans="1:13" s="518" customFormat="1" x14ac:dyDescent="0.25">
      <c r="A13" s="622"/>
      <c r="B13" s="624"/>
      <c r="C13" s="624"/>
      <c r="D13" s="123"/>
      <c r="E13" s="510">
        <v>6</v>
      </c>
      <c r="F13" s="512" t="s">
        <v>1116</v>
      </c>
      <c r="G13" s="185">
        <v>43305</v>
      </c>
      <c r="H13" s="517" t="s">
        <v>1406</v>
      </c>
      <c r="I13" s="517" t="s">
        <v>947</v>
      </c>
      <c r="J13" s="510"/>
      <c r="K13" s="56"/>
      <c r="L13" s="510"/>
      <c r="M13" s="511"/>
    </row>
    <row r="14" spans="1:13" s="518" customFormat="1" x14ac:dyDescent="0.25">
      <c r="A14" s="622"/>
      <c r="B14" s="624"/>
      <c r="C14" s="624"/>
      <c r="D14" s="123"/>
      <c r="E14" s="510">
        <v>7</v>
      </c>
      <c r="F14" s="512" t="s">
        <v>1117</v>
      </c>
      <c r="G14" s="185">
        <v>43305</v>
      </c>
      <c r="H14" s="517" t="s">
        <v>1406</v>
      </c>
      <c r="I14" s="517" t="s">
        <v>947</v>
      </c>
      <c r="J14" s="510"/>
      <c r="K14" s="56"/>
      <c r="L14" s="510"/>
      <c r="M14" s="511"/>
    </row>
    <row r="15" spans="1:13" s="518" customFormat="1" x14ac:dyDescent="0.25">
      <c r="A15" s="622"/>
      <c r="B15" s="624"/>
      <c r="C15" s="624"/>
      <c r="D15" s="123"/>
      <c r="E15" s="510">
        <v>8</v>
      </c>
      <c r="F15" s="519" t="s">
        <v>1553</v>
      </c>
      <c r="G15" s="185">
        <v>43305</v>
      </c>
      <c r="H15" s="517" t="s">
        <v>1406</v>
      </c>
      <c r="I15" s="517" t="s">
        <v>947</v>
      </c>
      <c r="J15" s="510"/>
      <c r="K15" s="56"/>
      <c r="L15" s="510"/>
      <c r="M15" s="511"/>
    </row>
    <row r="16" spans="1:13" s="518" customFormat="1" x14ac:dyDescent="0.25">
      <c r="A16" s="622"/>
      <c r="B16" s="624"/>
      <c r="C16" s="624"/>
      <c r="D16" s="123"/>
      <c r="E16" s="510">
        <v>9</v>
      </c>
      <c r="F16" s="512" t="s">
        <v>1118</v>
      </c>
      <c r="G16" s="185">
        <v>43305</v>
      </c>
      <c r="H16" s="517" t="s">
        <v>1406</v>
      </c>
      <c r="I16" s="517" t="s">
        <v>947</v>
      </c>
      <c r="J16" s="510"/>
      <c r="K16" s="56"/>
      <c r="L16" s="510"/>
      <c r="M16" s="511"/>
    </row>
    <row r="17" spans="1:13" s="518" customFormat="1" x14ac:dyDescent="0.25">
      <c r="A17" s="622"/>
      <c r="B17" s="624"/>
      <c r="C17" s="624"/>
      <c r="D17" s="123"/>
      <c r="E17" s="510">
        <v>10</v>
      </c>
      <c r="F17" s="512" t="s">
        <v>1119</v>
      </c>
      <c r="G17" s="185">
        <v>43305</v>
      </c>
      <c r="H17" s="517" t="s">
        <v>1406</v>
      </c>
      <c r="I17" s="517" t="s">
        <v>947</v>
      </c>
      <c r="J17" s="510"/>
      <c r="K17" s="56"/>
      <c r="L17" s="510"/>
      <c r="M17" s="511"/>
    </row>
    <row r="18" spans="1:13" s="518" customFormat="1" x14ac:dyDescent="0.25">
      <c r="A18" s="622"/>
      <c r="B18" s="624"/>
      <c r="C18" s="624"/>
      <c r="D18" s="123"/>
      <c r="E18" s="510">
        <v>11</v>
      </c>
      <c r="F18" s="519" t="s">
        <v>1554</v>
      </c>
      <c r="G18" s="185">
        <v>43305</v>
      </c>
      <c r="H18" s="517" t="s">
        <v>1406</v>
      </c>
      <c r="I18" s="517" t="s">
        <v>947</v>
      </c>
      <c r="J18" s="510"/>
      <c r="K18" s="56"/>
      <c r="L18" s="510"/>
      <c r="M18" s="511"/>
    </row>
    <row r="19" spans="1:13" s="518" customFormat="1" x14ac:dyDescent="0.25">
      <c r="A19" s="625"/>
      <c r="B19" s="626"/>
      <c r="C19" s="626"/>
      <c r="D19" s="123"/>
      <c r="E19" s="510">
        <v>12</v>
      </c>
      <c r="F19" s="512" t="s">
        <v>1573</v>
      </c>
      <c r="G19" s="185">
        <v>43305</v>
      </c>
      <c r="H19" s="517" t="s">
        <v>1406</v>
      </c>
      <c r="I19" s="517" t="s">
        <v>947</v>
      </c>
      <c r="J19" s="510"/>
      <c r="K19" s="56"/>
      <c r="L19" s="510"/>
      <c r="M19" s="511"/>
    </row>
    <row r="20" spans="1:13" s="518" customFormat="1" x14ac:dyDescent="0.25">
      <c r="A20" s="678">
        <v>4</v>
      </c>
      <c r="B20" s="679" t="s">
        <v>1120</v>
      </c>
      <c r="C20" s="679" t="s">
        <v>1572</v>
      </c>
      <c r="D20" s="123"/>
      <c r="E20" s="510">
        <v>1</v>
      </c>
      <c r="F20" s="512" t="s">
        <v>1111</v>
      </c>
      <c r="G20" s="185">
        <v>43305</v>
      </c>
      <c r="H20" s="517" t="s">
        <v>1406</v>
      </c>
      <c r="I20" s="517" t="s">
        <v>947</v>
      </c>
      <c r="J20" s="510"/>
      <c r="K20" s="56"/>
      <c r="L20" s="510"/>
      <c r="M20" s="511"/>
    </row>
    <row r="21" spans="1:13" s="518" customFormat="1" x14ac:dyDescent="0.25">
      <c r="A21" s="622"/>
      <c r="B21" s="624"/>
      <c r="C21" s="624"/>
      <c r="D21" s="123"/>
      <c r="E21" s="510">
        <v>2</v>
      </c>
      <c r="F21" s="512" t="s">
        <v>1112</v>
      </c>
      <c r="G21" s="185">
        <v>43305</v>
      </c>
      <c r="H21" s="517" t="s">
        <v>1406</v>
      </c>
      <c r="I21" s="517" t="s">
        <v>947</v>
      </c>
      <c r="J21" s="510"/>
      <c r="K21" s="56"/>
      <c r="L21" s="510"/>
      <c r="M21" s="511"/>
    </row>
    <row r="22" spans="1:13" s="518" customFormat="1" x14ac:dyDescent="0.25">
      <c r="A22" s="622"/>
      <c r="B22" s="624"/>
      <c r="C22" s="624"/>
      <c r="D22" s="123"/>
      <c r="E22" s="510">
        <v>3</v>
      </c>
      <c r="F22" s="512" t="s">
        <v>1115</v>
      </c>
      <c r="G22" s="185">
        <v>43305</v>
      </c>
      <c r="H22" s="517" t="s">
        <v>1406</v>
      </c>
      <c r="I22" s="517" t="s">
        <v>947</v>
      </c>
      <c r="J22" s="510"/>
      <c r="K22" s="56"/>
      <c r="L22" s="510"/>
      <c r="M22" s="511"/>
    </row>
    <row r="23" spans="1:13" s="518" customFormat="1" x14ac:dyDescent="0.25">
      <c r="A23" s="622"/>
      <c r="B23" s="624"/>
      <c r="C23" s="624"/>
      <c r="D23" s="123"/>
      <c r="E23" s="510">
        <v>4</v>
      </c>
      <c r="F23" s="512" t="s">
        <v>1116</v>
      </c>
      <c r="G23" s="185">
        <v>43305</v>
      </c>
      <c r="H23" s="517" t="s">
        <v>1406</v>
      </c>
      <c r="I23" s="517" t="s">
        <v>947</v>
      </c>
      <c r="J23" s="510"/>
      <c r="K23" s="56"/>
      <c r="L23" s="510"/>
      <c r="M23" s="511"/>
    </row>
    <row r="24" spans="1:13" s="518" customFormat="1" x14ac:dyDescent="0.25">
      <c r="A24" s="622"/>
      <c r="B24" s="624"/>
      <c r="C24" s="624"/>
      <c r="D24" s="123"/>
      <c r="E24" s="510">
        <v>5</v>
      </c>
      <c r="F24" s="512" t="s">
        <v>1117</v>
      </c>
      <c r="G24" s="185">
        <v>43305</v>
      </c>
      <c r="H24" s="517" t="s">
        <v>1406</v>
      </c>
      <c r="I24" s="517" t="s">
        <v>947</v>
      </c>
      <c r="J24" s="510"/>
      <c r="K24" s="56"/>
      <c r="L24" s="510"/>
      <c r="M24" s="511"/>
    </row>
    <row r="25" spans="1:13" s="518" customFormat="1" x14ac:dyDescent="0.25">
      <c r="A25" s="622"/>
      <c r="B25" s="624"/>
      <c r="C25" s="624"/>
      <c r="D25" s="123"/>
      <c r="E25" s="510">
        <v>6</v>
      </c>
      <c r="F25" s="519" t="s">
        <v>1553</v>
      </c>
      <c r="G25" s="185">
        <v>43305</v>
      </c>
      <c r="H25" s="517" t="s">
        <v>1406</v>
      </c>
      <c r="I25" s="517" t="s">
        <v>947</v>
      </c>
      <c r="J25" s="510"/>
      <c r="K25" s="56"/>
      <c r="L25" s="510"/>
      <c r="M25" s="511"/>
    </row>
    <row r="26" spans="1:13" s="518" customFormat="1" x14ac:dyDescent="0.25">
      <c r="A26" s="622"/>
      <c r="B26" s="624"/>
      <c r="C26" s="624"/>
      <c r="D26" s="123"/>
      <c r="E26" s="510">
        <v>7</v>
      </c>
      <c r="F26" s="512" t="s">
        <v>1119</v>
      </c>
      <c r="G26" s="185">
        <v>43305</v>
      </c>
      <c r="H26" s="517" t="s">
        <v>1406</v>
      </c>
      <c r="I26" s="517" t="s">
        <v>947</v>
      </c>
      <c r="J26" s="510"/>
      <c r="K26" s="56"/>
      <c r="L26" s="510"/>
      <c r="M26" s="511"/>
    </row>
    <row r="27" spans="1:13" s="518" customFormat="1" x14ac:dyDescent="0.25">
      <c r="A27" s="622"/>
      <c r="B27" s="624"/>
      <c r="C27" s="624"/>
      <c r="D27" s="123"/>
      <c r="E27" s="510">
        <v>8</v>
      </c>
      <c r="F27" s="519" t="s">
        <v>1554</v>
      </c>
      <c r="G27" s="185">
        <v>43305</v>
      </c>
      <c r="H27" s="517" t="s">
        <v>1406</v>
      </c>
      <c r="I27" s="517" t="s">
        <v>947</v>
      </c>
      <c r="J27" s="510"/>
      <c r="K27" s="56"/>
      <c r="L27" s="510"/>
      <c r="M27" s="511"/>
    </row>
    <row r="28" spans="1:13" s="518" customFormat="1" x14ac:dyDescent="0.25">
      <c r="A28" s="625"/>
      <c r="B28" s="626"/>
      <c r="C28" s="626"/>
      <c r="D28" s="123"/>
      <c r="E28" s="510">
        <v>9</v>
      </c>
      <c r="F28" s="512" t="s">
        <v>1573</v>
      </c>
      <c r="G28" s="185">
        <v>43305</v>
      </c>
      <c r="H28" s="517" t="s">
        <v>1406</v>
      </c>
      <c r="I28" s="517" t="s">
        <v>947</v>
      </c>
      <c r="J28" s="510"/>
      <c r="K28" s="56"/>
      <c r="L28" s="510"/>
      <c r="M28" s="511"/>
    </row>
    <row r="29" spans="1:13" s="518" customFormat="1" x14ac:dyDescent="0.25">
      <c r="A29" s="678">
        <v>5</v>
      </c>
      <c r="B29" s="679" t="s">
        <v>1121</v>
      </c>
      <c r="C29" s="679" t="s">
        <v>1572</v>
      </c>
      <c r="D29" s="123"/>
      <c r="E29" s="510">
        <v>1</v>
      </c>
      <c r="F29" s="512" t="s">
        <v>1111</v>
      </c>
      <c r="G29" s="185">
        <v>43305</v>
      </c>
      <c r="H29" s="517" t="s">
        <v>1406</v>
      </c>
      <c r="I29" s="517" t="s">
        <v>947</v>
      </c>
      <c r="J29" s="510"/>
      <c r="K29" s="56"/>
      <c r="L29" s="510"/>
      <c r="M29" s="511"/>
    </row>
    <row r="30" spans="1:13" s="518" customFormat="1" x14ac:dyDescent="0.25">
      <c r="A30" s="622"/>
      <c r="B30" s="624"/>
      <c r="C30" s="624"/>
      <c r="D30" s="123"/>
      <c r="E30" s="510">
        <v>2</v>
      </c>
      <c r="F30" s="512" t="s">
        <v>1112</v>
      </c>
      <c r="G30" s="185">
        <v>43305</v>
      </c>
      <c r="H30" s="517" t="s">
        <v>1406</v>
      </c>
      <c r="I30" s="517" t="s">
        <v>947</v>
      </c>
      <c r="J30" s="510"/>
      <c r="K30" s="56"/>
      <c r="L30" s="510"/>
      <c r="M30" s="511"/>
    </row>
    <row r="31" spans="1:13" s="518" customFormat="1" x14ac:dyDescent="0.25">
      <c r="A31" s="622"/>
      <c r="B31" s="624"/>
      <c r="C31" s="624"/>
      <c r="D31" s="123"/>
      <c r="E31" s="510">
        <v>3</v>
      </c>
      <c r="F31" s="512" t="s">
        <v>1117</v>
      </c>
      <c r="G31" s="185">
        <v>43305</v>
      </c>
      <c r="H31" s="517" t="s">
        <v>1406</v>
      </c>
      <c r="I31" s="517" t="s">
        <v>947</v>
      </c>
      <c r="J31" s="510"/>
      <c r="K31" s="56"/>
      <c r="L31" s="510"/>
      <c r="M31" s="511"/>
    </row>
    <row r="32" spans="1:13" s="518" customFormat="1" x14ac:dyDescent="0.25">
      <c r="A32" s="622"/>
      <c r="B32" s="624"/>
      <c r="C32" s="624"/>
      <c r="D32" s="123"/>
      <c r="E32" s="510">
        <v>4</v>
      </c>
      <c r="F32" s="519" t="s">
        <v>1553</v>
      </c>
      <c r="G32" s="185">
        <v>43305</v>
      </c>
      <c r="H32" s="517" t="s">
        <v>1406</v>
      </c>
      <c r="I32" s="517" t="s">
        <v>947</v>
      </c>
      <c r="J32" s="510"/>
      <c r="K32" s="56"/>
      <c r="L32" s="510"/>
      <c r="M32" s="511"/>
    </row>
    <row r="33" spans="1:13" s="518" customFormat="1" x14ac:dyDescent="0.25">
      <c r="A33" s="622"/>
      <c r="B33" s="624"/>
      <c r="C33" s="624"/>
      <c r="D33" s="123"/>
      <c r="E33" s="510">
        <v>5</v>
      </c>
      <c r="F33" s="512" t="s">
        <v>1119</v>
      </c>
      <c r="G33" s="185">
        <v>43305</v>
      </c>
      <c r="H33" s="517" t="s">
        <v>1406</v>
      </c>
      <c r="I33" s="517" t="s">
        <v>947</v>
      </c>
      <c r="J33" s="510"/>
      <c r="K33" s="56"/>
      <c r="L33" s="510"/>
      <c r="M33" s="511"/>
    </row>
    <row r="34" spans="1:13" s="518" customFormat="1" x14ac:dyDescent="0.25">
      <c r="A34" s="622"/>
      <c r="B34" s="624"/>
      <c r="C34" s="624"/>
      <c r="D34" s="123"/>
      <c r="E34" s="510">
        <v>6</v>
      </c>
      <c r="F34" s="519" t="s">
        <v>1554</v>
      </c>
      <c r="G34" s="185">
        <v>43305</v>
      </c>
      <c r="H34" s="517" t="s">
        <v>1406</v>
      </c>
      <c r="I34" s="517" t="s">
        <v>947</v>
      </c>
      <c r="J34" s="510"/>
      <c r="K34" s="56"/>
      <c r="L34" s="510"/>
      <c r="M34" s="511"/>
    </row>
    <row r="35" spans="1:13" s="518" customFormat="1" x14ac:dyDescent="0.25">
      <c r="A35" s="622"/>
      <c r="B35" s="624"/>
      <c r="C35" s="624"/>
      <c r="D35" s="123"/>
      <c r="E35" s="510">
        <v>7</v>
      </c>
      <c r="F35" s="512" t="s">
        <v>1573</v>
      </c>
      <c r="G35" s="185">
        <v>43305</v>
      </c>
      <c r="H35" s="517" t="s">
        <v>1406</v>
      </c>
      <c r="I35" s="517" t="s">
        <v>947</v>
      </c>
      <c r="J35" s="510"/>
      <c r="K35" s="56"/>
      <c r="L35" s="510"/>
      <c r="M35" s="511"/>
    </row>
    <row r="36" spans="1:13" s="518" customFormat="1" x14ac:dyDescent="0.25">
      <c r="A36" s="678">
        <v>6</v>
      </c>
      <c r="B36" s="679" t="s">
        <v>1122</v>
      </c>
      <c r="C36" s="679" t="s">
        <v>1572</v>
      </c>
      <c r="D36" s="123"/>
      <c r="E36" s="510">
        <v>1</v>
      </c>
      <c r="F36" s="512" t="s">
        <v>1111</v>
      </c>
      <c r="G36" s="185">
        <v>43305</v>
      </c>
      <c r="H36" s="517" t="s">
        <v>1406</v>
      </c>
      <c r="I36" s="517" t="s">
        <v>947</v>
      </c>
      <c r="J36" s="510"/>
      <c r="K36" s="56"/>
      <c r="L36" s="510"/>
      <c r="M36" s="511"/>
    </row>
    <row r="37" spans="1:13" s="518" customFormat="1" x14ac:dyDescent="0.25">
      <c r="A37" s="622"/>
      <c r="B37" s="624"/>
      <c r="C37" s="624"/>
      <c r="D37" s="123"/>
      <c r="E37" s="510">
        <v>2</v>
      </c>
      <c r="F37" s="512" t="s">
        <v>1112</v>
      </c>
      <c r="G37" s="185">
        <v>43305</v>
      </c>
      <c r="H37" s="517" t="s">
        <v>1406</v>
      </c>
      <c r="I37" s="517" t="s">
        <v>947</v>
      </c>
      <c r="J37" s="510"/>
      <c r="K37" s="56"/>
      <c r="L37" s="510"/>
      <c r="M37" s="511"/>
    </row>
    <row r="38" spans="1:13" s="518" customFormat="1" x14ac:dyDescent="0.25">
      <c r="A38" s="622"/>
      <c r="B38" s="624"/>
      <c r="C38" s="624"/>
      <c r="D38" s="123"/>
      <c r="E38" s="510">
        <v>3</v>
      </c>
      <c r="F38" s="512" t="s">
        <v>1123</v>
      </c>
      <c r="G38" s="185">
        <v>43305</v>
      </c>
      <c r="H38" s="517" t="s">
        <v>1406</v>
      </c>
      <c r="I38" s="517" t="s">
        <v>947</v>
      </c>
      <c r="J38" s="510"/>
      <c r="K38" s="56"/>
      <c r="L38" s="510"/>
      <c r="M38" s="511"/>
    </row>
    <row r="39" spans="1:13" s="518" customFormat="1" x14ac:dyDescent="0.25">
      <c r="A39" s="625"/>
      <c r="B39" s="626"/>
      <c r="C39" s="626"/>
      <c r="D39" s="123"/>
      <c r="E39" s="510">
        <v>4</v>
      </c>
      <c r="F39" s="512" t="s">
        <v>1573</v>
      </c>
      <c r="G39" s="185">
        <v>43305</v>
      </c>
      <c r="H39" s="517" t="s">
        <v>1406</v>
      </c>
      <c r="I39" s="517" t="s">
        <v>947</v>
      </c>
      <c r="J39" s="510"/>
      <c r="K39" s="56"/>
      <c r="L39" s="510"/>
      <c r="M39" s="511"/>
    </row>
    <row r="40" spans="1:13" s="2" customFormat="1" x14ac:dyDescent="0.25">
      <c r="A40" s="5" t="s">
        <v>1574</v>
      </c>
      <c r="B40" s="6" t="s">
        <v>1124</v>
      </c>
      <c r="C40" s="103"/>
      <c r="D40" s="104"/>
      <c r="E40" s="105"/>
      <c r="F40" s="105"/>
      <c r="G40" s="105"/>
      <c r="H40" s="105"/>
      <c r="I40" s="105"/>
      <c r="J40" s="105"/>
      <c r="K40" s="105"/>
      <c r="L40" s="105"/>
      <c r="M40" s="106"/>
    </row>
    <row r="41" spans="1:13" ht="28.5" x14ac:dyDescent="0.25">
      <c r="A41" s="621">
        <v>1</v>
      </c>
      <c r="B41" s="640" t="s">
        <v>1125</v>
      </c>
      <c r="C41" s="511" t="s">
        <v>1126</v>
      </c>
      <c r="D41" s="512"/>
      <c r="E41" s="510">
        <v>1</v>
      </c>
      <c r="F41" s="512" t="s">
        <v>1127</v>
      </c>
      <c r="G41" s="185">
        <v>43305</v>
      </c>
      <c r="H41" s="517" t="s">
        <v>1406</v>
      </c>
      <c r="I41" s="517" t="s">
        <v>947</v>
      </c>
      <c r="J41" s="510"/>
      <c r="K41" s="56"/>
      <c r="L41" s="510"/>
      <c r="M41" s="511"/>
    </row>
    <row r="42" spans="1:13" x14ac:dyDescent="0.25">
      <c r="A42" s="622"/>
      <c r="B42" s="641"/>
      <c r="C42" s="594" t="s">
        <v>1128</v>
      </c>
      <c r="D42" s="512"/>
      <c r="E42" s="510">
        <f t="shared" ref="E42" si="1">E41+1</f>
        <v>2</v>
      </c>
      <c r="F42" s="512" t="s">
        <v>264</v>
      </c>
      <c r="G42" s="185">
        <v>43305</v>
      </c>
      <c r="H42" s="517" t="s">
        <v>1406</v>
      </c>
      <c r="I42" s="517" t="s">
        <v>947</v>
      </c>
      <c r="J42" s="510"/>
      <c r="K42" s="56"/>
      <c r="L42" s="510"/>
      <c r="M42" s="511"/>
    </row>
    <row r="43" spans="1:13" ht="42.75" x14ac:dyDescent="0.25">
      <c r="A43" s="622"/>
      <c r="B43" s="641"/>
      <c r="C43" s="596"/>
      <c r="D43" s="512"/>
      <c r="E43" s="510">
        <f>E42+1</f>
        <v>3</v>
      </c>
      <c r="F43" s="512" t="s">
        <v>1555</v>
      </c>
      <c r="G43" s="185">
        <v>43305</v>
      </c>
      <c r="H43" s="517" t="s">
        <v>1406</v>
      </c>
      <c r="I43" s="517" t="s">
        <v>947</v>
      </c>
      <c r="J43" s="510"/>
      <c r="K43" s="266"/>
      <c r="L43" s="503"/>
      <c r="M43" s="511"/>
    </row>
    <row r="44" spans="1:13" x14ac:dyDescent="0.25">
      <c r="A44" s="622"/>
      <c r="B44" s="641"/>
      <c r="C44" s="594" t="s">
        <v>103</v>
      </c>
      <c r="D44" s="583" t="s">
        <v>266</v>
      </c>
      <c r="E44" s="510">
        <f t="shared" ref="E44:E47" si="2">E43+1</f>
        <v>4</v>
      </c>
      <c r="F44" s="512" t="s">
        <v>267</v>
      </c>
      <c r="G44" s="185">
        <v>43305</v>
      </c>
      <c r="H44" s="517" t="s">
        <v>1406</v>
      </c>
      <c r="I44" s="517" t="s">
        <v>947</v>
      </c>
      <c r="J44" s="510"/>
      <c r="K44" s="56"/>
      <c r="L44" s="510"/>
      <c r="M44" s="511"/>
    </row>
    <row r="45" spans="1:13" x14ac:dyDescent="0.25">
      <c r="A45" s="622"/>
      <c r="B45" s="641"/>
      <c r="C45" s="595"/>
      <c r="D45" s="585"/>
      <c r="E45" s="510">
        <f t="shared" si="2"/>
        <v>5</v>
      </c>
      <c r="F45" s="512" t="s">
        <v>1129</v>
      </c>
      <c r="G45" s="185">
        <v>43305</v>
      </c>
      <c r="H45" s="517" t="s">
        <v>1406</v>
      </c>
      <c r="I45" s="517" t="s">
        <v>947</v>
      </c>
      <c r="J45" s="510"/>
      <c r="K45" s="56"/>
      <c r="L45" s="510"/>
      <c r="M45" s="511"/>
    </row>
    <row r="46" spans="1:13" x14ac:dyDescent="0.25">
      <c r="A46" s="622"/>
      <c r="B46" s="641"/>
      <c r="C46" s="595"/>
      <c r="D46" s="583" t="s">
        <v>269</v>
      </c>
      <c r="E46" s="510">
        <f t="shared" si="2"/>
        <v>6</v>
      </c>
      <c r="F46" s="512" t="s">
        <v>267</v>
      </c>
      <c r="G46" s="185">
        <v>43305</v>
      </c>
      <c r="H46" s="517" t="s">
        <v>1406</v>
      </c>
      <c r="I46" s="517" t="s">
        <v>947</v>
      </c>
      <c r="J46" s="510"/>
      <c r="K46" s="56"/>
      <c r="L46" s="510"/>
      <c r="M46" s="511"/>
    </row>
    <row r="47" spans="1:13" x14ac:dyDescent="0.25">
      <c r="A47" s="625"/>
      <c r="B47" s="647"/>
      <c r="C47" s="596"/>
      <c r="D47" s="585"/>
      <c r="E47" s="510">
        <f t="shared" si="2"/>
        <v>7</v>
      </c>
      <c r="F47" s="512" t="s">
        <v>1130</v>
      </c>
      <c r="G47" s="185">
        <v>43305</v>
      </c>
      <c r="H47" s="517" t="s">
        <v>1406</v>
      </c>
      <c r="I47" s="517" t="s">
        <v>947</v>
      </c>
      <c r="J47" s="510"/>
      <c r="K47" s="56"/>
      <c r="L47" s="510"/>
      <c r="M47" s="511"/>
    </row>
    <row r="48" spans="1:13" ht="28.5" x14ac:dyDescent="0.25">
      <c r="A48" s="621">
        <v>2</v>
      </c>
      <c r="B48" s="640" t="s">
        <v>1131</v>
      </c>
      <c r="C48" s="511" t="s">
        <v>1126</v>
      </c>
      <c r="D48" s="512"/>
      <c r="E48" s="510">
        <v>1</v>
      </c>
      <c r="F48" s="512" t="s">
        <v>1127</v>
      </c>
      <c r="G48" s="185">
        <v>43305</v>
      </c>
      <c r="H48" s="517" t="s">
        <v>1406</v>
      </c>
      <c r="I48" s="517" t="s">
        <v>947</v>
      </c>
      <c r="J48" s="510"/>
      <c r="K48" s="56"/>
      <c r="L48" s="510"/>
      <c r="M48" s="511"/>
    </row>
    <row r="49" spans="1:13" x14ac:dyDescent="0.25">
      <c r="A49" s="622"/>
      <c r="B49" s="641"/>
      <c r="C49" s="594" t="s">
        <v>1128</v>
      </c>
      <c r="D49" s="512"/>
      <c r="E49" s="510">
        <f t="shared" ref="E49" si="3">E48+1</f>
        <v>2</v>
      </c>
      <c r="F49" s="512" t="s">
        <v>264</v>
      </c>
      <c r="G49" s="185">
        <v>43305</v>
      </c>
      <c r="H49" s="517" t="s">
        <v>1406</v>
      </c>
      <c r="I49" s="517" t="s">
        <v>947</v>
      </c>
      <c r="J49" s="510"/>
      <c r="K49" s="56"/>
      <c r="L49" s="510"/>
      <c r="M49" s="511"/>
    </row>
    <row r="50" spans="1:13" ht="42.75" x14ac:dyDescent="0.25">
      <c r="A50" s="622"/>
      <c r="B50" s="641"/>
      <c r="C50" s="596"/>
      <c r="D50" s="512"/>
      <c r="E50" s="510">
        <f>E49+1</f>
        <v>3</v>
      </c>
      <c r="F50" s="512" t="s">
        <v>1556</v>
      </c>
      <c r="G50" s="185">
        <v>43305</v>
      </c>
      <c r="H50" s="517" t="s">
        <v>1406</v>
      </c>
      <c r="I50" s="517" t="s">
        <v>947</v>
      </c>
      <c r="J50" s="510"/>
      <c r="K50" s="266"/>
      <c r="L50" s="503"/>
      <c r="M50" s="511"/>
    </row>
    <row r="51" spans="1:13" x14ac:dyDescent="0.25">
      <c r="A51" s="622"/>
      <c r="B51" s="641"/>
      <c r="C51" s="594" t="s">
        <v>103</v>
      </c>
      <c r="D51" s="583" t="s">
        <v>266</v>
      </c>
      <c r="E51" s="510">
        <f t="shared" ref="E51:E54" si="4">E50+1</f>
        <v>4</v>
      </c>
      <c r="F51" s="512" t="s">
        <v>267</v>
      </c>
      <c r="G51" s="185">
        <v>43305</v>
      </c>
      <c r="H51" s="517" t="s">
        <v>1406</v>
      </c>
      <c r="I51" s="517" t="s">
        <v>947</v>
      </c>
      <c r="J51" s="510"/>
      <c r="K51" s="56"/>
      <c r="L51" s="510"/>
      <c r="M51" s="511"/>
    </row>
    <row r="52" spans="1:13" x14ac:dyDescent="0.25">
      <c r="A52" s="622"/>
      <c r="B52" s="641"/>
      <c r="C52" s="595"/>
      <c r="D52" s="585"/>
      <c r="E52" s="510">
        <f t="shared" si="4"/>
        <v>5</v>
      </c>
      <c r="F52" s="512" t="s">
        <v>1129</v>
      </c>
      <c r="G52" s="185">
        <v>43305</v>
      </c>
      <c r="H52" s="517" t="s">
        <v>1406</v>
      </c>
      <c r="I52" s="517" t="s">
        <v>947</v>
      </c>
      <c r="J52" s="510"/>
      <c r="K52" s="56"/>
      <c r="L52" s="510"/>
      <c r="M52" s="511"/>
    </row>
    <row r="53" spans="1:13" x14ac:dyDescent="0.25">
      <c r="A53" s="622"/>
      <c r="B53" s="641"/>
      <c r="C53" s="595"/>
      <c r="D53" s="583" t="s">
        <v>269</v>
      </c>
      <c r="E53" s="510">
        <f t="shared" si="4"/>
        <v>6</v>
      </c>
      <c r="F53" s="512" t="s">
        <v>267</v>
      </c>
      <c r="G53" s="185">
        <v>43305</v>
      </c>
      <c r="H53" s="517" t="s">
        <v>1406</v>
      </c>
      <c r="I53" s="517" t="s">
        <v>947</v>
      </c>
      <c r="J53" s="510"/>
      <c r="K53" s="56"/>
      <c r="L53" s="510"/>
      <c r="M53" s="511"/>
    </row>
    <row r="54" spans="1:13" x14ac:dyDescent="0.25">
      <c r="A54" s="625"/>
      <c r="B54" s="647"/>
      <c r="C54" s="596"/>
      <c r="D54" s="585"/>
      <c r="E54" s="510">
        <f t="shared" si="4"/>
        <v>7</v>
      </c>
      <c r="F54" s="512" t="s">
        <v>1132</v>
      </c>
      <c r="G54" s="185">
        <v>43305</v>
      </c>
      <c r="H54" s="517" t="s">
        <v>1406</v>
      </c>
      <c r="I54" s="517" t="s">
        <v>947</v>
      </c>
      <c r="J54" s="510"/>
      <c r="K54" s="56"/>
      <c r="L54" s="510"/>
      <c r="M54" s="511"/>
    </row>
    <row r="55" spans="1:13" ht="28.5" x14ac:dyDescent="0.25">
      <c r="A55" s="621">
        <v>3</v>
      </c>
      <c r="B55" s="640" t="s">
        <v>1133</v>
      </c>
      <c r="C55" s="511" t="s">
        <v>1126</v>
      </c>
      <c r="D55" s="512"/>
      <c r="E55" s="510">
        <v>1</v>
      </c>
      <c r="F55" s="512" t="s">
        <v>1127</v>
      </c>
      <c r="G55" s="185">
        <v>43305</v>
      </c>
      <c r="H55" s="517" t="s">
        <v>1406</v>
      </c>
      <c r="I55" s="517" t="s">
        <v>947</v>
      </c>
      <c r="J55" s="510"/>
      <c r="K55" s="56"/>
      <c r="L55" s="510"/>
      <c r="M55" s="511"/>
    </row>
    <row r="56" spans="1:13" x14ac:dyDescent="0.25">
      <c r="A56" s="622"/>
      <c r="B56" s="641"/>
      <c r="C56" s="594" t="s">
        <v>1128</v>
      </c>
      <c r="D56" s="512"/>
      <c r="E56" s="510">
        <f t="shared" ref="E56" si="5">E55+1</f>
        <v>2</v>
      </c>
      <c r="F56" s="512" t="s">
        <v>264</v>
      </c>
      <c r="G56" s="185">
        <v>43305</v>
      </c>
      <c r="H56" s="517" t="s">
        <v>1406</v>
      </c>
      <c r="I56" s="517" t="s">
        <v>947</v>
      </c>
      <c r="J56" s="510"/>
      <c r="K56" s="56"/>
      <c r="L56" s="510"/>
      <c r="M56" s="511"/>
    </row>
    <row r="57" spans="1:13" ht="42.75" x14ac:dyDescent="0.25">
      <c r="A57" s="622"/>
      <c r="B57" s="641"/>
      <c r="C57" s="596"/>
      <c r="D57" s="512"/>
      <c r="E57" s="510">
        <f>E56+1</f>
        <v>3</v>
      </c>
      <c r="F57" s="512" t="s">
        <v>1557</v>
      </c>
      <c r="G57" s="185">
        <v>43305</v>
      </c>
      <c r="H57" s="517" t="s">
        <v>1406</v>
      </c>
      <c r="I57" s="517" t="s">
        <v>947</v>
      </c>
      <c r="J57" s="510"/>
      <c r="K57" s="266"/>
      <c r="L57" s="503"/>
      <c r="M57" s="511"/>
    </row>
    <row r="58" spans="1:13" x14ac:dyDescent="0.25">
      <c r="A58" s="622"/>
      <c r="B58" s="641"/>
      <c r="C58" s="594" t="s">
        <v>103</v>
      </c>
      <c r="D58" s="583" t="s">
        <v>266</v>
      </c>
      <c r="E58" s="510">
        <f t="shared" ref="E58:E61" si="6">E57+1</f>
        <v>4</v>
      </c>
      <c r="F58" s="512" t="s">
        <v>267</v>
      </c>
      <c r="G58" s="185">
        <v>43305</v>
      </c>
      <c r="H58" s="517" t="s">
        <v>1406</v>
      </c>
      <c r="I58" s="517" t="s">
        <v>947</v>
      </c>
      <c r="J58" s="510"/>
      <c r="K58" s="56"/>
      <c r="L58" s="510"/>
      <c r="M58" s="511"/>
    </row>
    <row r="59" spans="1:13" x14ac:dyDescent="0.25">
      <c r="A59" s="622"/>
      <c r="B59" s="641"/>
      <c r="C59" s="595"/>
      <c r="D59" s="585"/>
      <c r="E59" s="510">
        <f t="shared" si="6"/>
        <v>5</v>
      </c>
      <c r="F59" s="512" t="s">
        <v>1129</v>
      </c>
      <c r="G59" s="185">
        <v>43305</v>
      </c>
      <c r="H59" s="517" t="s">
        <v>1406</v>
      </c>
      <c r="I59" s="517" t="s">
        <v>947</v>
      </c>
      <c r="J59" s="510"/>
      <c r="K59" s="56"/>
      <c r="L59" s="510"/>
      <c r="M59" s="511"/>
    </row>
    <row r="60" spans="1:13" x14ac:dyDescent="0.25">
      <c r="A60" s="622"/>
      <c r="B60" s="641"/>
      <c r="C60" s="595"/>
      <c r="D60" s="583" t="s">
        <v>269</v>
      </c>
      <c r="E60" s="510">
        <f t="shared" si="6"/>
        <v>6</v>
      </c>
      <c r="F60" s="512" t="s">
        <v>267</v>
      </c>
      <c r="G60" s="185">
        <v>43305</v>
      </c>
      <c r="H60" s="517" t="s">
        <v>1406</v>
      </c>
      <c r="I60" s="517" t="s">
        <v>947</v>
      </c>
      <c r="J60" s="510"/>
      <c r="K60" s="56"/>
      <c r="L60" s="510"/>
      <c r="M60" s="511"/>
    </row>
    <row r="61" spans="1:13" x14ac:dyDescent="0.25">
      <c r="A61" s="625"/>
      <c r="B61" s="647"/>
      <c r="C61" s="596"/>
      <c r="D61" s="585"/>
      <c r="E61" s="510">
        <f t="shared" si="6"/>
        <v>7</v>
      </c>
      <c r="F61" s="512" t="s">
        <v>1134</v>
      </c>
      <c r="G61" s="185">
        <v>43305</v>
      </c>
      <c r="H61" s="517" t="s">
        <v>1406</v>
      </c>
      <c r="I61" s="517" t="s">
        <v>947</v>
      </c>
      <c r="J61" s="510"/>
      <c r="K61" s="56"/>
      <c r="L61" s="510"/>
      <c r="M61" s="511"/>
    </row>
    <row r="62" spans="1:13" ht="28.5" x14ac:dyDescent="0.25">
      <c r="A62" s="621">
        <v>4</v>
      </c>
      <c r="B62" s="640" t="s">
        <v>1135</v>
      </c>
      <c r="C62" s="511" t="s">
        <v>1126</v>
      </c>
      <c r="D62" s="512"/>
      <c r="E62" s="510">
        <v>1</v>
      </c>
      <c r="F62" s="512" t="s">
        <v>1127</v>
      </c>
      <c r="G62" s="185">
        <v>43305</v>
      </c>
      <c r="H62" s="517" t="s">
        <v>1406</v>
      </c>
      <c r="I62" s="517" t="s">
        <v>947</v>
      </c>
      <c r="J62" s="510"/>
      <c r="K62" s="56"/>
      <c r="L62" s="510"/>
      <c r="M62" s="511"/>
    </row>
    <row r="63" spans="1:13" x14ac:dyDescent="0.25">
      <c r="A63" s="622"/>
      <c r="B63" s="641"/>
      <c r="C63" s="594" t="s">
        <v>1128</v>
      </c>
      <c r="D63" s="512"/>
      <c r="E63" s="510">
        <f t="shared" ref="E63" si="7">E62+1</f>
        <v>2</v>
      </c>
      <c r="F63" s="512" t="s">
        <v>264</v>
      </c>
      <c r="G63" s="185">
        <v>43305</v>
      </c>
      <c r="H63" s="517" t="s">
        <v>1406</v>
      </c>
      <c r="I63" s="517" t="s">
        <v>947</v>
      </c>
      <c r="J63" s="510"/>
      <c r="K63" s="56"/>
      <c r="L63" s="510"/>
      <c r="M63" s="511"/>
    </row>
    <row r="64" spans="1:13" ht="42.75" x14ac:dyDescent="0.25">
      <c r="A64" s="622"/>
      <c r="B64" s="641"/>
      <c r="C64" s="596"/>
      <c r="D64" s="512"/>
      <c r="E64" s="510">
        <f>E63+1</f>
        <v>3</v>
      </c>
      <c r="F64" s="512" t="s">
        <v>1558</v>
      </c>
      <c r="G64" s="185">
        <v>43305</v>
      </c>
      <c r="H64" s="517" t="s">
        <v>1406</v>
      </c>
      <c r="I64" s="517" t="s">
        <v>947</v>
      </c>
      <c r="J64" s="510"/>
      <c r="K64" s="266"/>
      <c r="L64" s="503"/>
      <c r="M64" s="511"/>
    </row>
    <row r="65" spans="1:13" x14ac:dyDescent="0.25">
      <c r="A65" s="622"/>
      <c r="B65" s="641"/>
      <c r="C65" s="594" t="s">
        <v>103</v>
      </c>
      <c r="D65" s="583" t="s">
        <v>266</v>
      </c>
      <c r="E65" s="510">
        <f t="shared" ref="E65:E68" si="8">E64+1</f>
        <v>4</v>
      </c>
      <c r="F65" s="512" t="s">
        <v>267</v>
      </c>
      <c r="G65" s="185">
        <v>43305</v>
      </c>
      <c r="H65" s="517" t="s">
        <v>1406</v>
      </c>
      <c r="I65" s="517" t="s">
        <v>947</v>
      </c>
      <c r="J65" s="510"/>
      <c r="K65" s="56"/>
      <c r="L65" s="510"/>
      <c r="M65" s="511"/>
    </row>
    <row r="66" spans="1:13" x14ac:dyDescent="0.25">
      <c r="A66" s="622"/>
      <c r="B66" s="641"/>
      <c r="C66" s="595"/>
      <c r="D66" s="585"/>
      <c r="E66" s="510">
        <f t="shared" si="8"/>
        <v>5</v>
      </c>
      <c r="F66" s="512" t="s">
        <v>1129</v>
      </c>
      <c r="G66" s="185">
        <v>43305</v>
      </c>
      <c r="H66" s="517" t="s">
        <v>1406</v>
      </c>
      <c r="I66" s="517" t="s">
        <v>947</v>
      </c>
      <c r="J66" s="510"/>
      <c r="K66" s="56"/>
      <c r="L66" s="510"/>
      <c r="M66" s="511"/>
    </row>
    <row r="67" spans="1:13" x14ac:dyDescent="0.25">
      <c r="A67" s="622"/>
      <c r="B67" s="641"/>
      <c r="C67" s="595"/>
      <c r="D67" s="583" t="s">
        <v>269</v>
      </c>
      <c r="E67" s="510">
        <f t="shared" si="8"/>
        <v>6</v>
      </c>
      <c r="F67" s="512" t="s">
        <v>267</v>
      </c>
      <c r="G67" s="185">
        <v>43305</v>
      </c>
      <c r="H67" s="517" t="s">
        <v>1406</v>
      </c>
      <c r="I67" s="517" t="s">
        <v>947</v>
      </c>
      <c r="J67" s="510"/>
      <c r="K67" s="56"/>
      <c r="L67" s="510"/>
      <c r="M67" s="511"/>
    </row>
    <row r="68" spans="1:13" x14ac:dyDescent="0.25">
      <c r="A68" s="625"/>
      <c r="B68" s="647"/>
      <c r="C68" s="596"/>
      <c r="D68" s="585"/>
      <c r="E68" s="510">
        <f t="shared" si="8"/>
        <v>7</v>
      </c>
      <c r="F68" s="512" t="s">
        <v>1136</v>
      </c>
      <c r="G68" s="185">
        <v>43305</v>
      </c>
      <c r="H68" s="517" t="s">
        <v>1406</v>
      </c>
      <c r="I68" s="517" t="s">
        <v>947</v>
      </c>
      <c r="J68" s="510"/>
      <c r="K68" s="56"/>
      <c r="L68" s="510"/>
      <c r="M68" s="511"/>
    </row>
    <row r="69" spans="1:13" ht="28.5" x14ac:dyDescent="0.25">
      <c r="A69" s="621">
        <v>5</v>
      </c>
      <c r="B69" s="640" t="s">
        <v>1137</v>
      </c>
      <c r="C69" s="511" t="s">
        <v>1126</v>
      </c>
      <c r="D69" s="512"/>
      <c r="E69" s="510">
        <v>1</v>
      </c>
      <c r="F69" s="512" t="s">
        <v>1127</v>
      </c>
      <c r="G69" s="185">
        <v>43305</v>
      </c>
      <c r="H69" s="517" t="s">
        <v>1406</v>
      </c>
      <c r="I69" s="517" t="s">
        <v>947</v>
      </c>
      <c r="J69" s="510"/>
      <c r="K69" s="56"/>
      <c r="L69" s="510"/>
      <c r="M69" s="511"/>
    </row>
    <row r="70" spans="1:13" x14ac:dyDescent="0.25">
      <c r="A70" s="622"/>
      <c r="B70" s="641"/>
      <c r="C70" s="594" t="s">
        <v>1128</v>
      </c>
      <c r="D70" s="512"/>
      <c r="E70" s="510">
        <f t="shared" ref="E70" si="9">E69+1</f>
        <v>2</v>
      </c>
      <c r="F70" s="512" t="s">
        <v>264</v>
      </c>
      <c r="G70" s="185">
        <v>43305</v>
      </c>
      <c r="H70" s="517" t="s">
        <v>1406</v>
      </c>
      <c r="I70" s="517" t="s">
        <v>947</v>
      </c>
      <c r="J70" s="510"/>
      <c r="K70" s="56"/>
      <c r="L70" s="510"/>
      <c r="M70" s="511"/>
    </row>
    <row r="71" spans="1:13" ht="42.75" x14ac:dyDescent="0.25">
      <c r="A71" s="622"/>
      <c r="B71" s="641"/>
      <c r="C71" s="596"/>
      <c r="D71" s="512"/>
      <c r="E71" s="510">
        <f>E70+1</f>
        <v>3</v>
      </c>
      <c r="F71" s="512" t="s">
        <v>1559</v>
      </c>
      <c r="G71" s="185">
        <v>43305</v>
      </c>
      <c r="H71" s="517" t="s">
        <v>1406</v>
      </c>
      <c r="I71" s="517" t="s">
        <v>947</v>
      </c>
      <c r="J71" s="510"/>
      <c r="K71" s="266"/>
      <c r="L71" s="503"/>
      <c r="M71" s="511"/>
    </row>
    <row r="72" spans="1:13" x14ac:dyDescent="0.25">
      <c r="A72" s="622"/>
      <c r="B72" s="641"/>
      <c r="C72" s="594" t="s">
        <v>103</v>
      </c>
      <c r="D72" s="583" t="s">
        <v>266</v>
      </c>
      <c r="E72" s="510">
        <f t="shared" ref="E72:E75" si="10">E71+1</f>
        <v>4</v>
      </c>
      <c r="F72" s="512" t="s">
        <v>267</v>
      </c>
      <c r="G72" s="185">
        <v>43305</v>
      </c>
      <c r="H72" s="517" t="s">
        <v>1406</v>
      </c>
      <c r="I72" s="517" t="s">
        <v>947</v>
      </c>
      <c r="J72" s="510"/>
      <c r="K72" s="56"/>
      <c r="L72" s="510"/>
      <c r="M72" s="511"/>
    </row>
    <row r="73" spans="1:13" x14ac:dyDescent="0.25">
      <c r="A73" s="622"/>
      <c r="B73" s="641"/>
      <c r="C73" s="595"/>
      <c r="D73" s="585"/>
      <c r="E73" s="510">
        <f t="shared" si="10"/>
        <v>5</v>
      </c>
      <c r="F73" s="512" t="s">
        <v>1129</v>
      </c>
      <c r="G73" s="185">
        <v>43305</v>
      </c>
      <c r="H73" s="517" t="s">
        <v>1406</v>
      </c>
      <c r="I73" s="517" t="s">
        <v>947</v>
      </c>
      <c r="J73" s="510"/>
      <c r="K73" s="56"/>
      <c r="L73" s="510"/>
      <c r="M73" s="511"/>
    </row>
    <row r="74" spans="1:13" x14ac:dyDescent="0.25">
      <c r="A74" s="622"/>
      <c r="B74" s="641"/>
      <c r="C74" s="595"/>
      <c r="D74" s="583" t="s">
        <v>269</v>
      </c>
      <c r="E74" s="510">
        <f t="shared" si="10"/>
        <v>6</v>
      </c>
      <c r="F74" s="512" t="s">
        <v>267</v>
      </c>
      <c r="G74" s="185">
        <v>43305</v>
      </c>
      <c r="H74" s="517" t="s">
        <v>1406</v>
      </c>
      <c r="I74" s="517" t="s">
        <v>947</v>
      </c>
      <c r="J74" s="510"/>
      <c r="K74" s="56"/>
      <c r="L74" s="510"/>
      <c r="M74" s="511"/>
    </row>
    <row r="75" spans="1:13" x14ac:dyDescent="0.25">
      <c r="A75" s="625"/>
      <c r="B75" s="647"/>
      <c r="C75" s="596"/>
      <c r="D75" s="585"/>
      <c r="E75" s="510">
        <f t="shared" si="10"/>
        <v>7</v>
      </c>
      <c r="F75" s="512" t="s">
        <v>1138</v>
      </c>
      <c r="G75" s="185">
        <v>43305</v>
      </c>
      <c r="H75" s="517" t="s">
        <v>1406</v>
      </c>
      <c r="I75" s="517" t="s">
        <v>947</v>
      </c>
      <c r="J75" s="510"/>
      <c r="K75" s="56"/>
      <c r="L75" s="510"/>
      <c r="M75" s="511"/>
    </row>
    <row r="76" spans="1:13" ht="28.5" x14ac:dyDescent="0.25">
      <c r="A76" s="621">
        <v>6</v>
      </c>
      <c r="B76" s="640" t="s">
        <v>1139</v>
      </c>
      <c r="C76" s="511" t="s">
        <v>1126</v>
      </c>
      <c r="D76" s="512"/>
      <c r="E76" s="510">
        <v>1</v>
      </c>
      <c r="F76" s="512" t="s">
        <v>1127</v>
      </c>
      <c r="G76" s="185">
        <v>43305</v>
      </c>
      <c r="H76" s="517" t="s">
        <v>1406</v>
      </c>
      <c r="I76" s="517" t="s">
        <v>947</v>
      </c>
      <c r="J76" s="510"/>
      <c r="K76" s="56"/>
      <c r="L76" s="510"/>
      <c r="M76" s="511"/>
    </row>
    <row r="77" spans="1:13" x14ac:dyDescent="0.25">
      <c r="A77" s="622"/>
      <c r="B77" s="641"/>
      <c r="C77" s="594" t="s">
        <v>1128</v>
      </c>
      <c r="D77" s="512"/>
      <c r="E77" s="510">
        <f t="shared" ref="E77" si="11">E76+1</f>
        <v>2</v>
      </c>
      <c r="F77" s="512" t="s">
        <v>264</v>
      </c>
      <c r="G77" s="185">
        <v>43305</v>
      </c>
      <c r="H77" s="517" t="s">
        <v>1406</v>
      </c>
      <c r="I77" s="517" t="s">
        <v>947</v>
      </c>
      <c r="J77" s="510"/>
      <c r="K77" s="56"/>
      <c r="L77" s="510"/>
      <c r="M77" s="511"/>
    </row>
    <row r="78" spans="1:13" ht="42.75" x14ac:dyDescent="0.25">
      <c r="A78" s="622"/>
      <c r="B78" s="641"/>
      <c r="C78" s="596"/>
      <c r="D78" s="512"/>
      <c r="E78" s="510">
        <f>E77+1</f>
        <v>3</v>
      </c>
      <c r="F78" s="512" t="s">
        <v>1560</v>
      </c>
      <c r="G78" s="185">
        <v>43305</v>
      </c>
      <c r="H78" s="517" t="s">
        <v>1406</v>
      </c>
      <c r="I78" s="517" t="s">
        <v>947</v>
      </c>
      <c r="J78" s="510"/>
      <c r="K78" s="266"/>
      <c r="L78" s="503"/>
      <c r="M78" s="511"/>
    </row>
    <row r="79" spans="1:13" x14ac:dyDescent="0.25">
      <c r="A79" s="622"/>
      <c r="B79" s="641"/>
      <c r="C79" s="594" t="s">
        <v>103</v>
      </c>
      <c r="D79" s="583" t="s">
        <v>266</v>
      </c>
      <c r="E79" s="510">
        <f t="shared" ref="E79:E82" si="12">E78+1</f>
        <v>4</v>
      </c>
      <c r="F79" s="512" t="s">
        <v>267</v>
      </c>
      <c r="G79" s="185">
        <v>43305</v>
      </c>
      <c r="H79" s="517" t="s">
        <v>1406</v>
      </c>
      <c r="I79" s="517" t="s">
        <v>947</v>
      </c>
      <c r="J79" s="510"/>
      <c r="K79" s="56"/>
      <c r="L79" s="510"/>
      <c r="M79" s="511"/>
    </row>
    <row r="80" spans="1:13" x14ac:dyDescent="0.25">
      <c r="A80" s="622"/>
      <c r="B80" s="641"/>
      <c r="C80" s="595"/>
      <c r="D80" s="585"/>
      <c r="E80" s="510">
        <f t="shared" si="12"/>
        <v>5</v>
      </c>
      <c r="F80" s="512" t="s">
        <v>1129</v>
      </c>
      <c r="G80" s="185">
        <v>43305</v>
      </c>
      <c r="H80" s="517" t="s">
        <v>1406</v>
      </c>
      <c r="I80" s="517" t="s">
        <v>947</v>
      </c>
      <c r="J80" s="510"/>
      <c r="K80" s="56"/>
      <c r="L80" s="510"/>
      <c r="M80" s="511"/>
    </row>
    <row r="81" spans="1:13" x14ac:dyDescent="0.25">
      <c r="A81" s="622"/>
      <c r="B81" s="641"/>
      <c r="C81" s="595"/>
      <c r="D81" s="583" t="s">
        <v>269</v>
      </c>
      <c r="E81" s="510">
        <f t="shared" si="12"/>
        <v>6</v>
      </c>
      <c r="F81" s="512" t="s">
        <v>267</v>
      </c>
      <c r="G81" s="185">
        <v>43305</v>
      </c>
      <c r="H81" s="517" t="s">
        <v>1406</v>
      </c>
      <c r="I81" s="517" t="s">
        <v>947</v>
      </c>
      <c r="J81" s="510"/>
      <c r="K81" s="56"/>
      <c r="L81" s="510"/>
      <c r="M81" s="511"/>
    </row>
    <row r="82" spans="1:13" x14ac:dyDescent="0.25">
      <c r="A82" s="625"/>
      <c r="B82" s="647"/>
      <c r="C82" s="596"/>
      <c r="D82" s="585"/>
      <c r="E82" s="510">
        <f t="shared" si="12"/>
        <v>7</v>
      </c>
      <c r="F82" s="512" t="s">
        <v>1130</v>
      </c>
      <c r="G82" s="185">
        <v>43305</v>
      </c>
      <c r="H82" s="517" t="s">
        <v>1406</v>
      </c>
      <c r="I82" s="517" t="s">
        <v>947</v>
      </c>
      <c r="J82" s="510"/>
      <c r="K82" s="56"/>
      <c r="L82" s="510"/>
      <c r="M82" s="511"/>
    </row>
    <row r="83" spans="1:13" s="518" customFormat="1" ht="28.5" x14ac:dyDescent="0.25">
      <c r="A83" s="577">
        <v>7</v>
      </c>
      <c r="B83" s="650" t="s">
        <v>1561</v>
      </c>
      <c r="C83" s="518" t="s">
        <v>1126</v>
      </c>
      <c r="D83" s="519"/>
      <c r="E83" s="517">
        <v>1</v>
      </c>
      <c r="F83" s="519" t="s">
        <v>1127</v>
      </c>
      <c r="G83" s="185">
        <v>43305</v>
      </c>
      <c r="H83" s="517" t="s">
        <v>1406</v>
      </c>
      <c r="I83" s="517" t="s">
        <v>947</v>
      </c>
      <c r="J83" s="517"/>
      <c r="K83" s="179"/>
      <c r="L83" s="517"/>
    </row>
    <row r="84" spans="1:13" s="518" customFormat="1" x14ac:dyDescent="0.25">
      <c r="A84" s="578"/>
      <c r="B84" s="651"/>
      <c r="C84" s="650" t="s">
        <v>1128</v>
      </c>
      <c r="D84" s="519"/>
      <c r="E84" s="517">
        <f t="shared" ref="E84" si="13">E83+1</f>
        <v>2</v>
      </c>
      <c r="F84" s="519" t="s">
        <v>264</v>
      </c>
      <c r="G84" s="185">
        <v>43305</v>
      </c>
      <c r="H84" s="517" t="s">
        <v>1406</v>
      </c>
      <c r="I84" s="517" t="s">
        <v>947</v>
      </c>
      <c r="J84" s="517"/>
      <c r="K84" s="179"/>
      <c r="L84" s="517"/>
    </row>
    <row r="85" spans="1:13" s="518" customFormat="1" ht="42.75" x14ac:dyDescent="0.25">
      <c r="A85" s="578"/>
      <c r="B85" s="651"/>
      <c r="C85" s="652"/>
      <c r="D85" s="519"/>
      <c r="E85" s="517">
        <f>E84+1</f>
        <v>3</v>
      </c>
      <c r="F85" s="519" t="s">
        <v>1562</v>
      </c>
      <c r="G85" s="185">
        <v>43305</v>
      </c>
      <c r="H85" s="517" t="s">
        <v>1406</v>
      </c>
      <c r="I85" s="517" t="s">
        <v>947</v>
      </c>
      <c r="J85" s="517"/>
      <c r="K85" s="521"/>
      <c r="L85" s="504"/>
    </row>
    <row r="86" spans="1:13" s="518" customFormat="1" x14ac:dyDescent="0.25">
      <c r="A86" s="578"/>
      <c r="B86" s="651"/>
      <c r="C86" s="650" t="s">
        <v>103</v>
      </c>
      <c r="D86" s="580" t="s">
        <v>266</v>
      </c>
      <c r="E86" s="517">
        <f t="shared" ref="E86:E89" si="14">E85+1</f>
        <v>4</v>
      </c>
      <c r="F86" s="519" t="s">
        <v>267</v>
      </c>
      <c r="G86" s="185">
        <v>43305</v>
      </c>
      <c r="H86" s="517" t="s">
        <v>1406</v>
      </c>
      <c r="I86" s="517" t="s">
        <v>947</v>
      </c>
      <c r="J86" s="517"/>
      <c r="K86" s="179"/>
      <c r="L86" s="517"/>
    </row>
    <row r="87" spans="1:13" s="518" customFormat="1" x14ac:dyDescent="0.25">
      <c r="A87" s="578"/>
      <c r="B87" s="651"/>
      <c r="C87" s="651"/>
      <c r="D87" s="582"/>
      <c r="E87" s="517">
        <f t="shared" si="14"/>
        <v>5</v>
      </c>
      <c r="F87" s="519" t="s">
        <v>1129</v>
      </c>
      <c r="G87" s="185">
        <v>43305</v>
      </c>
      <c r="H87" s="517" t="s">
        <v>1406</v>
      </c>
      <c r="I87" s="517" t="s">
        <v>947</v>
      </c>
      <c r="J87" s="517"/>
      <c r="K87" s="179"/>
      <c r="L87" s="517"/>
    </row>
    <row r="88" spans="1:13" s="518" customFormat="1" x14ac:dyDescent="0.25">
      <c r="A88" s="578"/>
      <c r="B88" s="651"/>
      <c r="C88" s="651"/>
      <c r="D88" s="580" t="s">
        <v>269</v>
      </c>
      <c r="E88" s="517">
        <f t="shared" si="14"/>
        <v>6</v>
      </c>
      <c r="F88" s="519" t="s">
        <v>267</v>
      </c>
      <c r="G88" s="185">
        <v>43305</v>
      </c>
      <c r="H88" s="517" t="s">
        <v>1406</v>
      </c>
      <c r="I88" s="517" t="s">
        <v>947</v>
      </c>
      <c r="J88" s="517"/>
      <c r="K88" s="179"/>
      <c r="L88" s="517"/>
    </row>
    <row r="89" spans="1:13" s="518" customFormat="1" x14ac:dyDescent="0.25">
      <c r="A89" s="579"/>
      <c r="B89" s="652"/>
      <c r="C89" s="652"/>
      <c r="D89" s="582"/>
      <c r="E89" s="517">
        <f t="shared" si="14"/>
        <v>7</v>
      </c>
      <c r="F89" s="519" t="s">
        <v>1563</v>
      </c>
      <c r="G89" s="185">
        <v>43305</v>
      </c>
      <c r="H89" s="517" t="s">
        <v>1406</v>
      </c>
      <c r="I89" s="517" t="s">
        <v>947</v>
      </c>
      <c r="J89" s="517"/>
      <c r="K89" s="179"/>
      <c r="L89" s="517"/>
    </row>
    <row r="90" spans="1:13" ht="28.5" x14ac:dyDescent="0.25">
      <c r="A90" s="621">
        <v>8</v>
      </c>
      <c r="B90" s="640" t="s">
        <v>1140</v>
      </c>
      <c r="C90" s="511" t="s">
        <v>1126</v>
      </c>
      <c r="D90" s="512"/>
      <c r="E90" s="510">
        <v>1</v>
      </c>
      <c r="F90" s="512" t="s">
        <v>1127</v>
      </c>
      <c r="G90" s="185">
        <v>43305</v>
      </c>
      <c r="H90" s="517" t="s">
        <v>1406</v>
      </c>
      <c r="I90" s="517" t="s">
        <v>947</v>
      </c>
      <c r="J90" s="510"/>
      <c r="K90" s="56"/>
      <c r="L90" s="510"/>
      <c r="M90" s="511"/>
    </row>
    <row r="91" spans="1:13" x14ac:dyDescent="0.25">
      <c r="A91" s="622"/>
      <c r="B91" s="641"/>
      <c r="C91" s="594" t="s">
        <v>1128</v>
      </c>
      <c r="D91" s="512"/>
      <c r="E91" s="510">
        <f t="shared" ref="E91" si="15">E90+1</f>
        <v>2</v>
      </c>
      <c r="F91" s="512" t="s">
        <v>264</v>
      </c>
      <c r="G91" s="185">
        <v>43305</v>
      </c>
      <c r="H91" s="517" t="s">
        <v>1406</v>
      </c>
      <c r="I91" s="517" t="s">
        <v>947</v>
      </c>
      <c r="J91" s="510"/>
      <c r="K91" s="56"/>
      <c r="L91" s="510"/>
      <c r="M91" s="511"/>
    </row>
    <row r="92" spans="1:13" ht="42.75" x14ac:dyDescent="0.25">
      <c r="A92" s="622"/>
      <c r="B92" s="641"/>
      <c r="C92" s="596"/>
      <c r="D92" s="512"/>
      <c r="E92" s="510">
        <f>E91+1</f>
        <v>3</v>
      </c>
      <c r="F92" s="512" t="s">
        <v>1564</v>
      </c>
      <c r="G92" s="185">
        <v>43305</v>
      </c>
      <c r="H92" s="517" t="s">
        <v>1406</v>
      </c>
      <c r="I92" s="517" t="s">
        <v>947</v>
      </c>
      <c r="J92" s="510"/>
      <c r="K92" s="266"/>
      <c r="L92" s="503"/>
      <c r="M92" s="511"/>
    </row>
    <row r="93" spans="1:13" x14ac:dyDescent="0.25">
      <c r="A93" s="622"/>
      <c r="B93" s="641"/>
      <c r="C93" s="594" t="s">
        <v>103</v>
      </c>
      <c r="D93" s="583" t="s">
        <v>266</v>
      </c>
      <c r="E93" s="510">
        <f t="shared" ref="E93:E96" si="16">E92+1</f>
        <v>4</v>
      </c>
      <c r="F93" s="512" t="s">
        <v>267</v>
      </c>
      <c r="G93" s="185">
        <v>43305</v>
      </c>
      <c r="H93" s="517" t="s">
        <v>1406</v>
      </c>
      <c r="I93" s="517" t="s">
        <v>947</v>
      </c>
      <c r="J93" s="510"/>
      <c r="K93" s="56"/>
      <c r="L93" s="510"/>
      <c r="M93" s="511"/>
    </row>
    <row r="94" spans="1:13" x14ac:dyDescent="0.25">
      <c r="A94" s="622"/>
      <c r="B94" s="641"/>
      <c r="C94" s="595"/>
      <c r="D94" s="585"/>
      <c r="E94" s="510">
        <f t="shared" si="16"/>
        <v>5</v>
      </c>
      <c r="F94" s="512" t="s">
        <v>1129</v>
      </c>
      <c r="G94" s="185">
        <v>43305</v>
      </c>
      <c r="H94" s="517" t="s">
        <v>1406</v>
      </c>
      <c r="I94" s="517" t="s">
        <v>947</v>
      </c>
      <c r="J94" s="510"/>
      <c r="K94" s="56"/>
      <c r="L94" s="510"/>
      <c r="M94" s="511"/>
    </row>
    <row r="95" spans="1:13" x14ac:dyDescent="0.25">
      <c r="A95" s="622"/>
      <c r="B95" s="641"/>
      <c r="C95" s="595"/>
      <c r="D95" s="583" t="s">
        <v>269</v>
      </c>
      <c r="E95" s="510">
        <f t="shared" si="16"/>
        <v>6</v>
      </c>
      <c r="F95" s="512" t="s">
        <v>267</v>
      </c>
      <c r="G95" s="185">
        <v>43305</v>
      </c>
      <c r="H95" s="517" t="s">
        <v>1406</v>
      </c>
      <c r="I95" s="517" t="s">
        <v>947</v>
      </c>
      <c r="J95" s="510"/>
      <c r="K95" s="56"/>
      <c r="L95" s="510"/>
      <c r="M95" s="511"/>
    </row>
    <row r="96" spans="1:13" x14ac:dyDescent="0.25">
      <c r="A96" s="625"/>
      <c r="B96" s="647"/>
      <c r="C96" s="596"/>
      <c r="D96" s="585"/>
      <c r="E96" s="510">
        <f t="shared" si="16"/>
        <v>7</v>
      </c>
      <c r="F96" s="512" t="s">
        <v>1141</v>
      </c>
      <c r="G96" s="185">
        <v>43305</v>
      </c>
      <c r="H96" s="517" t="s">
        <v>1406</v>
      </c>
      <c r="I96" s="517" t="s">
        <v>947</v>
      </c>
      <c r="J96" s="510"/>
      <c r="K96" s="56"/>
      <c r="L96" s="510"/>
      <c r="M96" s="511"/>
    </row>
    <row r="97" spans="1:13" ht="28.5" x14ac:dyDescent="0.25">
      <c r="A97" s="621">
        <v>9</v>
      </c>
      <c r="B97" s="640" t="s">
        <v>1142</v>
      </c>
      <c r="C97" s="511" t="s">
        <v>1126</v>
      </c>
      <c r="D97" s="512"/>
      <c r="E97" s="510">
        <v>1</v>
      </c>
      <c r="F97" s="512" t="s">
        <v>1127</v>
      </c>
      <c r="G97" s="185">
        <v>43305</v>
      </c>
      <c r="H97" s="517" t="s">
        <v>1406</v>
      </c>
      <c r="I97" s="517" t="s">
        <v>947</v>
      </c>
      <c r="J97" s="510"/>
      <c r="K97" s="56"/>
      <c r="L97" s="510"/>
      <c r="M97" s="511"/>
    </row>
    <row r="98" spans="1:13" x14ac:dyDescent="0.25">
      <c r="A98" s="622"/>
      <c r="B98" s="641"/>
      <c r="C98" s="594" t="s">
        <v>1128</v>
      </c>
      <c r="D98" s="512"/>
      <c r="E98" s="510">
        <f t="shared" ref="E98" si="17">E97+1</f>
        <v>2</v>
      </c>
      <c r="F98" s="512" t="s">
        <v>264</v>
      </c>
      <c r="G98" s="185">
        <v>43305</v>
      </c>
      <c r="H98" s="517" t="s">
        <v>1406</v>
      </c>
      <c r="I98" s="517" t="s">
        <v>947</v>
      </c>
      <c r="J98" s="510"/>
      <c r="K98" s="56"/>
      <c r="L98" s="510"/>
      <c r="M98" s="511"/>
    </row>
    <row r="99" spans="1:13" ht="42.75" x14ac:dyDescent="0.25">
      <c r="A99" s="622"/>
      <c r="B99" s="641"/>
      <c r="C99" s="596"/>
      <c r="D99" s="512"/>
      <c r="E99" s="510">
        <f>E98+1</f>
        <v>3</v>
      </c>
      <c r="F99" s="512" t="s">
        <v>1577</v>
      </c>
      <c r="G99" s="185">
        <v>43305</v>
      </c>
      <c r="H99" s="517" t="s">
        <v>1406</v>
      </c>
      <c r="I99" s="517" t="s">
        <v>947</v>
      </c>
      <c r="J99" s="510"/>
      <c r="K99" s="266"/>
      <c r="L99" s="503"/>
      <c r="M99" s="511"/>
    </row>
    <row r="100" spans="1:13" x14ac:dyDescent="0.25">
      <c r="A100" s="622"/>
      <c r="B100" s="641"/>
      <c r="C100" s="594" t="s">
        <v>103</v>
      </c>
      <c r="D100" s="583" t="s">
        <v>266</v>
      </c>
      <c r="E100" s="510">
        <f t="shared" ref="E100:E103" si="18">E99+1</f>
        <v>4</v>
      </c>
      <c r="F100" s="512" t="s">
        <v>267</v>
      </c>
      <c r="G100" s="185">
        <v>43305</v>
      </c>
      <c r="H100" s="517" t="s">
        <v>1406</v>
      </c>
      <c r="I100" s="517" t="s">
        <v>947</v>
      </c>
      <c r="J100" s="510"/>
      <c r="K100" s="56"/>
      <c r="L100" s="510"/>
      <c r="M100" s="511"/>
    </row>
    <row r="101" spans="1:13" x14ac:dyDescent="0.25">
      <c r="A101" s="622"/>
      <c r="B101" s="641"/>
      <c r="C101" s="595"/>
      <c r="D101" s="585"/>
      <c r="E101" s="510">
        <f t="shared" si="18"/>
        <v>5</v>
      </c>
      <c r="F101" s="512" t="s">
        <v>1129</v>
      </c>
      <c r="G101" s="185">
        <v>43305</v>
      </c>
      <c r="H101" s="517" t="s">
        <v>1406</v>
      </c>
      <c r="I101" s="517" t="s">
        <v>947</v>
      </c>
      <c r="J101" s="510"/>
      <c r="K101" s="56"/>
      <c r="L101" s="510"/>
      <c r="M101" s="511"/>
    </row>
    <row r="102" spans="1:13" x14ac:dyDescent="0.25">
      <c r="A102" s="622"/>
      <c r="B102" s="641"/>
      <c r="C102" s="595"/>
      <c r="D102" s="583" t="s">
        <v>269</v>
      </c>
      <c r="E102" s="510">
        <f t="shared" si="18"/>
        <v>6</v>
      </c>
      <c r="F102" s="512" t="s">
        <v>267</v>
      </c>
      <c r="G102" s="185">
        <v>43305</v>
      </c>
      <c r="H102" s="517" t="s">
        <v>1406</v>
      </c>
      <c r="I102" s="517" t="s">
        <v>947</v>
      </c>
      <c r="J102" s="510"/>
      <c r="K102" s="56"/>
      <c r="L102" s="510"/>
      <c r="M102" s="511"/>
    </row>
    <row r="103" spans="1:13" x14ac:dyDescent="0.25">
      <c r="A103" s="625"/>
      <c r="B103" s="647"/>
      <c r="C103" s="596"/>
      <c r="D103" s="585"/>
      <c r="E103" s="510">
        <f t="shared" si="18"/>
        <v>7</v>
      </c>
      <c r="F103" s="512" t="s">
        <v>1580</v>
      </c>
      <c r="G103" s="185">
        <v>43305</v>
      </c>
      <c r="H103" s="517" t="s">
        <v>1406</v>
      </c>
      <c r="I103" s="517" t="s">
        <v>947</v>
      </c>
      <c r="J103" s="510"/>
      <c r="K103" s="56"/>
      <c r="L103" s="510"/>
      <c r="M103" s="511"/>
    </row>
    <row r="104" spans="1:13" ht="28.5" x14ac:dyDescent="0.25">
      <c r="A104" s="621">
        <v>10</v>
      </c>
      <c r="B104" s="640" t="s">
        <v>1578</v>
      </c>
      <c r="C104" s="511" t="s">
        <v>1126</v>
      </c>
      <c r="D104" s="512"/>
      <c r="E104" s="510">
        <v>1</v>
      </c>
      <c r="F104" s="512" t="s">
        <v>1127</v>
      </c>
      <c r="G104" s="185">
        <v>43305</v>
      </c>
      <c r="H104" s="517" t="s">
        <v>1406</v>
      </c>
      <c r="I104" s="517" t="s">
        <v>947</v>
      </c>
      <c r="J104" s="510"/>
      <c r="K104" s="56"/>
      <c r="L104" s="510"/>
      <c r="M104" s="511"/>
    </row>
    <row r="105" spans="1:13" x14ac:dyDescent="0.25">
      <c r="A105" s="622"/>
      <c r="B105" s="641"/>
      <c r="C105" s="594" t="s">
        <v>1128</v>
      </c>
      <c r="D105" s="512"/>
      <c r="E105" s="510">
        <f t="shared" ref="E105" si="19">E104+1</f>
        <v>2</v>
      </c>
      <c r="F105" s="512" t="s">
        <v>264</v>
      </c>
      <c r="G105" s="185">
        <v>43305</v>
      </c>
      <c r="H105" s="517" t="s">
        <v>1406</v>
      </c>
      <c r="I105" s="517" t="s">
        <v>947</v>
      </c>
      <c r="J105" s="510"/>
      <c r="K105" s="56"/>
      <c r="L105" s="510"/>
      <c r="M105" s="511"/>
    </row>
    <row r="106" spans="1:13" ht="42.75" x14ac:dyDescent="0.25">
      <c r="A106" s="622"/>
      <c r="B106" s="641"/>
      <c r="C106" s="596"/>
      <c r="D106" s="512"/>
      <c r="E106" s="510">
        <f>E105+1</f>
        <v>3</v>
      </c>
      <c r="F106" s="512" t="s">
        <v>1581</v>
      </c>
      <c r="G106" s="185">
        <v>43305</v>
      </c>
      <c r="H106" s="517" t="s">
        <v>1406</v>
      </c>
      <c r="I106" s="517" t="s">
        <v>947</v>
      </c>
      <c r="J106" s="510"/>
      <c r="K106" s="266"/>
      <c r="L106" s="503"/>
      <c r="M106" s="511"/>
    </row>
    <row r="107" spans="1:13" x14ac:dyDescent="0.25">
      <c r="A107" s="622"/>
      <c r="B107" s="641"/>
      <c r="C107" s="594" t="s">
        <v>103</v>
      </c>
      <c r="D107" s="583" t="s">
        <v>266</v>
      </c>
      <c r="E107" s="510">
        <f t="shared" ref="E107:E110" si="20">E106+1</f>
        <v>4</v>
      </c>
      <c r="F107" s="512" t="s">
        <v>267</v>
      </c>
      <c r="G107" s="185">
        <v>43305</v>
      </c>
      <c r="H107" s="517" t="s">
        <v>1406</v>
      </c>
      <c r="I107" s="517" t="s">
        <v>947</v>
      </c>
      <c r="J107" s="510"/>
      <c r="K107" s="56"/>
      <c r="L107" s="510"/>
      <c r="M107" s="511"/>
    </row>
    <row r="108" spans="1:13" x14ac:dyDescent="0.25">
      <c r="A108" s="622"/>
      <c r="B108" s="641"/>
      <c r="C108" s="595"/>
      <c r="D108" s="585"/>
      <c r="E108" s="510">
        <f t="shared" si="20"/>
        <v>5</v>
      </c>
      <c r="F108" s="512" t="s">
        <v>1129</v>
      </c>
      <c r="G108" s="185">
        <v>43305</v>
      </c>
      <c r="H108" s="517" t="s">
        <v>1406</v>
      </c>
      <c r="I108" s="517" t="s">
        <v>947</v>
      </c>
      <c r="J108" s="510"/>
      <c r="K108" s="56"/>
      <c r="L108" s="510"/>
      <c r="M108" s="511"/>
    </row>
    <row r="109" spans="1:13" x14ac:dyDescent="0.25">
      <c r="A109" s="622"/>
      <c r="B109" s="641"/>
      <c r="C109" s="595"/>
      <c r="D109" s="583" t="s">
        <v>269</v>
      </c>
      <c r="E109" s="510">
        <f t="shared" si="20"/>
        <v>6</v>
      </c>
      <c r="F109" s="512" t="s">
        <v>267</v>
      </c>
      <c r="G109" s="185">
        <v>43305</v>
      </c>
      <c r="H109" s="517" t="s">
        <v>1406</v>
      </c>
      <c r="I109" s="517" t="s">
        <v>947</v>
      </c>
      <c r="J109" s="510"/>
      <c r="K109" s="56"/>
      <c r="L109" s="510"/>
      <c r="M109" s="511"/>
    </row>
    <row r="110" spans="1:13" x14ac:dyDescent="0.25">
      <c r="A110" s="625"/>
      <c r="B110" s="647"/>
      <c r="C110" s="596"/>
      <c r="D110" s="585"/>
      <c r="E110" s="510">
        <f t="shared" si="20"/>
        <v>7</v>
      </c>
      <c r="F110" s="512" t="s">
        <v>1579</v>
      </c>
      <c r="G110" s="185">
        <v>43305</v>
      </c>
      <c r="H110" s="517" t="s">
        <v>1406</v>
      </c>
      <c r="I110" s="517" t="s">
        <v>947</v>
      </c>
      <c r="J110" s="510"/>
      <c r="K110" s="56"/>
      <c r="L110" s="510"/>
      <c r="M110" s="511"/>
    </row>
    <row r="111" spans="1:13" s="518" customFormat="1" ht="28.5" x14ac:dyDescent="0.25">
      <c r="A111" s="577">
        <v>11</v>
      </c>
      <c r="B111" s="650" t="s">
        <v>1565</v>
      </c>
      <c r="C111" s="518" t="s">
        <v>1126</v>
      </c>
      <c r="D111" s="519"/>
      <c r="E111" s="517">
        <v>1</v>
      </c>
      <c r="F111" s="519" t="s">
        <v>1127</v>
      </c>
      <c r="G111" s="185">
        <v>43305</v>
      </c>
      <c r="H111" s="517" t="s">
        <v>1406</v>
      </c>
      <c r="I111" s="517" t="s">
        <v>947</v>
      </c>
      <c r="J111" s="517"/>
      <c r="K111" s="179"/>
      <c r="L111" s="517"/>
    </row>
    <row r="112" spans="1:13" s="518" customFormat="1" x14ac:dyDescent="0.25">
      <c r="A112" s="578"/>
      <c r="B112" s="651"/>
      <c r="C112" s="650" t="s">
        <v>1128</v>
      </c>
      <c r="D112" s="519"/>
      <c r="E112" s="517">
        <f t="shared" ref="E112" si="21">E111+1</f>
        <v>2</v>
      </c>
      <c r="F112" s="519" t="s">
        <v>264</v>
      </c>
      <c r="G112" s="185">
        <v>43305</v>
      </c>
      <c r="H112" s="517" t="s">
        <v>1406</v>
      </c>
      <c r="I112" s="517" t="s">
        <v>947</v>
      </c>
      <c r="J112" s="517"/>
      <c r="K112" s="179"/>
      <c r="L112" s="517"/>
    </row>
    <row r="113" spans="1:12" s="518" customFormat="1" ht="42.75" x14ac:dyDescent="0.25">
      <c r="A113" s="578"/>
      <c r="B113" s="651"/>
      <c r="C113" s="652"/>
      <c r="D113" s="519"/>
      <c r="E113" s="517">
        <f>E112+1</f>
        <v>3</v>
      </c>
      <c r="F113" s="519" t="s">
        <v>1566</v>
      </c>
      <c r="G113" s="185">
        <v>43305</v>
      </c>
      <c r="H113" s="517" t="s">
        <v>1406</v>
      </c>
      <c r="I113" s="517" t="s">
        <v>947</v>
      </c>
      <c r="J113" s="517"/>
      <c r="K113" s="521"/>
      <c r="L113" s="504"/>
    </row>
    <row r="114" spans="1:12" s="518" customFormat="1" x14ac:dyDescent="0.25">
      <c r="A114" s="578"/>
      <c r="B114" s="651"/>
      <c r="C114" s="650" t="s">
        <v>103</v>
      </c>
      <c r="D114" s="580" t="s">
        <v>266</v>
      </c>
      <c r="E114" s="517">
        <f t="shared" ref="E114:E117" si="22">E113+1</f>
        <v>4</v>
      </c>
      <c r="F114" s="519" t="s">
        <v>267</v>
      </c>
      <c r="G114" s="185">
        <v>43305</v>
      </c>
      <c r="H114" s="517" t="s">
        <v>1406</v>
      </c>
      <c r="I114" s="517" t="s">
        <v>947</v>
      </c>
      <c r="J114" s="517"/>
      <c r="K114" s="179"/>
      <c r="L114" s="517"/>
    </row>
    <row r="115" spans="1:12" s="518" customFormat="1" x14ac:dyDescent="0.25">
      <c r="A115" s="578"/>
      <c r="B115" s="651"/>
      <c r="C115" s="651"/>
      <c r="D115" s="582"/>
      <c r="E115" s="517">
        <f t="shared" si="22"/>
        <v>5</v>
      </c>
      <c r="F115" s="519" t="s">
        <v>1129</v>
      </c>
      <c r="G115" s="185">
        <v>43305</v>
      </c>
      <c r="H115" s="517" t="s">
        <v>1406</v>
      </c>
      <c r="I115" s="517" t="s">
        <v>947</v>
      </c>
      <c r="J115" s="517"/>
      <c r="K115" s="179"/>
      <c r="L115" s="517"/>
    </row>
    <row r="116" spans="1:12" s="518" customFormat="1" x14ac:dyDescent="0.25">
      <c r="A116" s="578"/>
      <c r="B116" s="651"/>
      <c r="C116" s="651"/>
      <c r="D116" s="580" t="s">
        <v>269</v>
      </c>
      <c r="E116" s="517">
        <f t="shared" si="22"/>
        <v>6</v>
      </c>
      <c r="F116" s="519" t="s">
        <v>267</v>
      </c>
      <c r="G116" s="185">
        <v>43305</v>
      </c>
      <c r="H116" s="517" t="s">
        <v>1406</v>
      </c>
      <c r="I116" s="517" t="s">
        <v>947</v>
      </c>
      <c r="J116" s="517"/>
      <c r="K116" s="179"/>
      <c r="L116" s="517"/>
    </row>
    <row r="117" spans="1:12" s="518" customFormat="1" x14ac:dyDescent="0.25">
      <c r="A117" s="579"/>
      <c r="B117" s="652"/>
      <c r="C117" s="652"/>
      <c r="D117" s="582"/>
      <c r="E117" s="517">
        <f t="shared" si="22"/>
        <v>7</v>
      </c>
      <c r="F117" s="519" t="s">
        <v>1567</v>
      </c>
      <c r="G117" s="185">
        <v>43305</v>
      </c>
      <c r="H117" s="517" t="s">
        <v>1406</v>
      </c>
      <c r="I117" s="517" t="s">
        <v>947</v>
      </c>
      <c r="J117" s="517"/>
      <c r="K117" s="179"/>
      <c r="L117" s="517"/>
    </row>
    <row r="118" spans="1:12" ht="28.5" x14ac:dyDescent="0.25">
      <c r="A118" s="510">
        <v>12</v>
      </c>
      <c r="B118" s="512" t="s">
        <v>1575</v>
      </c>
      <c r="C118" s="512"/>
      <c r="D118" s="123" t="s">
        <v>627</v>
      </c>
      <c r="E118" s="510">
        <v>1</v>
      </c>
      <c r="F118" s="512" t="s">
        <v>1576</v>
      </c>
      <c r="G118" s="185">
        <v>43305</v>
      </c>
      <c r="H118" s="517" t="s">
        <v>1406</v>
      </c>
      <c r="I118" s="517" t="s">
        <v>947</v>
      </c>
    </row>
  </sheetData>
  <autoFilter ref="A2:M42"/>
  <mergeCells count="80">
    <mergeCell ref="A97:A103"/>
    <mergeCell ref="B97:B103"/>
    <mergeCell ref="C98:C99"/>
    <mergeCell ref="C100:C103"/>
    <mergeCell ref="D100:D101"/>
    <mergeCell ref="D102:D103"/>
    <mergeCell ref="A90:A96"/>
    <mergeCell ref="B90:B96"/>
    <mergeCell ref="C91:C92"/>
    <mergeCell ref="C93:C96"/>
    <mergeCell ref="D93:D94"/>
    <mergeCell ref="D95:D96"/>
    <mergeCell ref="A83:A89"/>
    <mergeCell ref="B83:B89"/>
    <mergeCell ref="C84:C85"/>
    <mergeCell ref="C86:C89"/>
    <mergeCell ref="D86:D87"/>
    <mergeCell ref="D88:D89"/>
    <mergeCell ref="A76:A82"/>
    <mergeCell ref="B76:B82"/>
    <mergeCell ref="C77:C78"/>
    <mergeCell ref="C79:C82"/>
    <mergeCell ref="D79:D80"/>
    <mergeCell ref="D81:D82"/>
    <mergeCell ref="A69:A75"/>
    <mergeCell ref="B69:B75"/>
    <mergeCell ref="C70:C71"/>
    <mergeCell ref="C72:C75"/>
    <mergeCell ref="D72:D73"/>
    <mergeCell ref="D74:D75"/>
    <mergeCell ref="A62:A68"/>
    <mergeCell ref="B62:B68"/>
    <mergeCell ref="C63:C64"/>
    <mergeCell ref="C65:C68"/>
    <mergeCell ref="D65:D66"/>
    <mergeCell ref="D67:D68"/>
    <mergeCell ref="A55:A61"/>
    <mergeCell ref="B55:B61"/>
    <mergeCell ref="C56:C57"/>
    <mergeCell ref="C58:C61"/>
    <mergeCell ref="D58:D59"/>
    <mergeCell ref="D60:D61"/>
    <mergeCell ref="A48:A54"/>
    <mergeCell ref="B48:B54"/>
    <mergeCell ref="C49:C50"/>
    <mergeCell ref="C51:C54"/>
    <mergeCell ref="D51:D52"/>
    <mergeCell ref="D53:D54"/>
    <mergeCell ref="A41:A47"/>
    <mergeCell ref="B41:B47"/>
    <mergeCell ref="C42:C43"/>
    <mergeCell ref="C44:C47"/>
    <mergeCell ref="D44:D45"/>
    <mergeCell ref="D46:D47"/>
    <mergeCell ref="A29:A35"/>
    <mergeCell ref="B29:B35"/>
    <mergeCell ref="C29:C35"/>
    <mergeCell ref="A36:A39"/>
    <mergeCell ref="B36:B39"/>
    <mergeCell ref="C36:C39"/>
    <mergeCell ref="A20:A28"/>
    <mergeCell ref="B20:B28"/>
    <mergeCell ref="C20:C28"/>
    <mergeCell ref="A4:A6"/>
    <mergeCell ref="B4:B6"/>
    <mergeCell ref="A8:A19"/>
    <mergeCell ref="B8:B19"/>
    <mergeCell ref="C8:C19"/>
    <mergeCell ref="D107:D108"/>
    <mergeCell ref="D109:D110"/>
    <mergeCell ref="A111:A117"/>
    <mergeCell ref="B111:B117"/>
    <mergeCell ref="C112:C113"/>
    <mergeCell ref="C114:C117"/>
    <mergeCell ref="D114:D115"/>
    <mergeCell ref="D116:D117"/>
    <mergeCell ref="A104:A110"/>
    <mergeCell ref="B104:B110"/>
    <mergeCell ref="C105:C106"/>
    <mergeCell ref="C107:C110"/>
  </mergeCells>
  <phoneticPr fontId="4"/>
  <conditionalFormatting sqref="G1:G3 G40 G119:G1048576">
    <cfRule type="expression" dxfId="186" priority="115">
      <formula>AND($E1&gt;0,$G1="")</formula>
    </cfRule>
  </conditionalFormatting>
  <conditionalFormatting sqref="F1">
    <cfRule type="expression" dxfId="185" priority="114">
      <formula>AND($E1&gt;0,$G1="")</formula>
    </cfRule>
  </conditionalFormatting>
  <conditionalFormatting sqref="G21">
    <cfRule type="expression" dxfId="184" priority="97">
      <formula>AND($E21&gt;0,$G21="")</formula>
    </cfRule>
  </conditionalFormatting>
  <conditionalFormatting sqref="G9">
    <cfRule type="expression" dxfId="183" priority="109">
      <formula>AND($E9&gt;0,$G9="")</formula>
    </cfRule>
  </conditionalFormatting>
  <conditionalFormatting sqref="G16">
    <cfRule type="expression" dxfId="182" priority="102">
      <formula>AND($E16&gt;0,$G16="")</formula>
    </cfRule>
  </conditionalFormatting>
  <conditionalFormatting sqref="G4">
    <cfRule type="expression" dxfId="181" priority="113">
      <formula>AND($E4&gt;0,$G4="")</formula>
    </cfRule>
  </conditionalFormatting>
  <conditionalFormatting sqref="G5">
    <cfRule type="expression" dxfId="180" priority="112">
      <formula>AND($E5&gt;0,$G5="")</formula>
    </cfRule>
  </conditionalFormatting>
  <conditionalFormatting sqref="G6">
    <cfRule type="expression" dxfId="179" priority="111">
      <formula>AND($E6&gt;0,$G6="")</formula>
    </cfRule>
  </conditionalFormatting>
  <conditionalFormatting sqref="G30">
    <cfRule type="expression" dxfId="178" priority="88">
      <formula>AND($E30&gt;0,$G30="")</formula>
    </cfRule>
  </conditionalFormatting>
  <conditionalFormatting sqref="G7:G8">
    <cfRule type="expression" dxfId="177" priority="110">
      <formula>AND($E7&gt;0,$G7="")</formula>
    </cfRule>
  </conditionalFormatting>
  <conditionalFormatting sqref="G10">
    <cfRule type="expression" dxfId="176" priority="108">
      <formula>AND($E10&gt;0,$G10="")</formula>
    </cfRule>
  </conditionalFormatting>
  <conditionalFormatting sqref="G11">
    <cfRule type="expression" dxfId="175" priority="107">
      <formula>AND($E11&gt;0,$G11="")</formula>
    </cfRule>
  </conditionalFormatting>
  <conditionalFormatting sqref="G12">
    <cfRule type="expression" dxfId="174" priority="106">
      <formula>AND($E12&gt;0,$G12="")</formula>
    </cfRule>
  </conditionalFormatting>
  <conditionalFormatting sqref="G13">
    <cfRule type="expression" dxfId="173" priority="105">
      <formula>AND($E13&gt;0,$G13="")</formula>
    </cfRule>
  </conditionalFormatting>
  <conditionalFormatting sqref="G14">
    <cfRule type="expression" dxfId="172" priority="104">
      <formula>AND($E14&gt;0,$G14="")</formula>
    </cfRule>
  </conditionalFormatting>
  <conditionalFormatting sqref="G15">
    <cfRule type="expression" dxfId="171" priority="103">
      <formula>AND($E15&gt;0,$G15="")</formula>
    </cfRule>
  </conditionalFormatting>
  <conditionalFormatting sqref="G17">
    <cfRule type="expression" dxfId="170" priority="101">
      <formula>AND($E17&gt;0,$G17="")</formula>
    </cfRule>
  </conditionalFormatting>
  <conditionalFormatting sqref="G18">
    <cfRule type="expression" dxfId="169" priority="100">
      <formula>AND($E18&gt;0,$G18="")</formula>
    </cfRule>
  </conditionalFormatting>
  <conditionalFormatting sqref="G19">
    <cfRule type="expression" dxfId="168" priority="99">
      <formula>AND($E19&gt;0,$G19="")</formula>
    </cfRule>
  </conditionalFormatting>
  <conditionalFormatting sqref="G20">
    <cfRule type="expression" dxfId="167" priority="98">
      <formula>AND($E20&gt;0,$G20="")</formula>
    </cfRule>
  </conditionalFormatting>
  <conditionalFormatting sqref="G22">
    <cfRule type="expression" dxfId="166" priority="96">
      <formula>AND($E22&gt;0,$G22="")</formula>
    </cfRule>
  </conditionalFormatting>
  <conditionalFormatting sqref="G23">
    <cfRule type="expression" dxfId="165" priority="95">
      <formula>AND($E23&gt;0,$G23="")</formula>
    </cfRule>
  </conditionalFormatting>
  <conditionalFormatting sqref="G24">
    <cfRule type="expression" dxfId="164" priority="94">
      <formula>AND($E24&gt;0,$G24="")</formula>
    </cfRule>
  </conditionalFormatting>
  <conditionalFormatting sqref="G25">
    <cfRule type="expression" dxfId="163" priority="93">
      <formula>AND($E25&gt;0,$G25="")</formula>
    </cfRule>
  </conditionalFormatting>
  <conditionalFormatting sqref="G26">
    <cfRule type="expression" dxfId="162" priority="92">
      <formula>AND($E26&gt;0,$G26="")</formula>
    </cfRule>
  </conditionalFormatting>
  <conditionalFormatting sqref="G27">
    <cfRule type="expression" dxfId="161" priority="91">
      <formula>AND($E27&gt;0,$G27="")</formula>
    </cfRule>
  </conditionalFormatting>
  <conditionalFormatting sqref="G28">
    <cfRule type="expression" dxfId="160" priority="90">
      <formula>AND($E28&gt;0,$G28="")</formula>
    </cfRule>
  </conditionalFormatting>
  <conditionalFormatting sqref="G29">
    <cfRule type="expression" dxfId="159" priority="89">
      <formula>AND($E29&gt;0,$G29="")</formula>
    </cfRule>
  </conditionalFormatting>
  <conditionalFormatting sqref="G31">
    <cfRule type="expression" dxfId="158" priority="87">
      <formula>AND($E31&gt;0,$G31="")</formula>
    </cfRule>
  </conditionalFormatting>
  <conditionalFormatting sqref="G32">
    <cfRule type="expression" dxfId="157" priority="86">
      <formula>AND($E32&gt;0,$G32="")</formula>
    </cfRule>
  </conditionalFormatting>
  <conditionalFormatting sqref="G33">
    <cfRule type="expression" dxfId="156" priority="85">
      <formula>AND($E33&gt;0,$G33="")</formula>
    </cfRule>
  </conditionalFormatting>
  <conditionalFormatting sqref="G34">
    <cfRule type="expression" dxfId="155" priority="84">
      <formula>AND($E34&gt;0,$G34="")</formula>
    </cfRule>
  </conditionalFormatting>
  <conditionalFormatting sqref="G35">
    <cfRule type="expression" dxfId="154" priority="83">
      <formula>AND($E35&gt;0,$G35="")</formula>
    </cfRule>
  </conditionalFormatting>
  <conditionalFormatting sqref="G36">
    <cfRule type="expression" dxfId="153" priority="82">
      <formula>AND($E36&gt;0,$G36="")</formula>
    </cfRule>
  </conditionalFormatting>
  <conditionalFormatting sqref="G37">
    <cfRule type="expression" dxfId="152" priority="81">
      <formula>AND($E37&gt;0,$G37="")</formula>
    </cfRule>
  </conditionalFormatting>
  <conditionalFormatting sqref="G38">
    <cfRule type="expression" dxfId="151" priority="80">
      <formula>AND($E38&gt;0,$G38="")</formula>
    </cfRule>
  </conditionalFormatting>
  <conditionalFormatting sqref="G39">
    <cfRule type="expression" dxfId="150" priority="79">
      <formula>AND($E39&gt;0,$G39="")</formula>
    </cfRule>
  </conditionalFormatting>
  <conditionalFormatting sqref="G41">
    <cfRule type="expression" dxfId="149" priority="78">
      <formula>AND($E41&gt;0,$G41="")</formula>
    </cfRule>
  </conditionalFormatting>
  <conditionalFormatting sqref="G42">
    <cfRule type="expression" dxfId="148" priority="77">
      <formula>AND($E42&gt;0,$G42="")</formula>
    </cfRule>
  </conditionalFormatting>
  <conditionalFormatting sqref="G43">
    <cfRule type="expression" dxfId="147" priority="76">
      <formula>AND($E43&gt;0,$G43="")</formula>
    </cfRule>
  </conditionalFormatting>
  <conditionalFormatting sqref="G44">
    <cfRule type="expression" dxfId="146" priority="75">
      <formula>AND($E44&gt;0,$G44="")</formula>
    </cfRule>
  </conditionalFormatting>
  <conditionalFormatting sqref="G45">
    <cfRule type="expression" dxfId="145" priority="74">
      <formula>AND($E45&gt;0,$G45="")</formula>
    </cfRule>
  </conditionalFormatting>
  <conditionalFormatting sqref="G46">
    <cfRule type="expression" dxfId="144" priority="73">
      <formula>AND($E46&gt;0,$G46="")</formula>
    </cfRule>
  </conditionalFormatting>
  <conditionalFormatting sqref="G47">
    <cfRule type="expression" dxfId="143" priority="72">
      <formula>AND($E47&gt;0,$G47="")</formula>
    </cfRule>
  </conditionalFormatting>
  <conditionalFormatting sqref="G48">
    <cfRule type="expression" dxfId="142" priority="71">
      <formula>AND($E48&gt;0,$G48="")</formula>
    </cfRule>
  </conditionalFormatting>
  <conditionalFormatting sqref="G49">
    <cfRule type="expression" dxfId="141" priority="70">
      <formula>AND($E49&gt;0,$G49="")</formula>
    </cfRule>
  </conditionalFormatting>
  <conditionalFormatting sqref="G50">
    <cfRule type="expression" dxfId="140" priority="69">
      <formula>AND($E50&gt;0,$G50="")</formula>
    </cfRule>
  </conditionalFormatting>
  <conditionalFormatting sqref="G51">
    <cfRule type="expression" dxfId="139" priority="68">
      <formula>AND($E51&gt;0,$G51="")</formula>
    </cfRule>
  </conditionalFormatting>
  <conditionalFormatting sqref="G52">
    <cfRule type="expression" dxfId="138" priority="67">
      <formula>AND($E52&gt;0,$G52="")</formula>
    </cfRule>
  </conditionalFormatting>
  <conditionalFormatting sqref="G53">
    <cfRule type="expression" dxfId="137" priority="66">
      <formula>AND($E53&gt;0,$G53="")</formula>
    </cfRule>
  </conditionalFormatting>
  <conditionalFormatting sqref="G54">
    <cfRule type="expression" dxfId="136" priority="65">
      <formula>AND($E54&gt;0,$G54="")</formula>
    </cfRule>
  </conditionalFormatting>
  <conditionalFormatting sqref="G55">
    <cfRule type="expression" dxfId="135" priority="64">
      <formula>AND($E55&gt;0,$G55="")</formula>
    </cfRule>
  </conditionalFormatting>
  <conditionalFormatting sqref="G56">
    <cfRule type="expression" dxfId="134" priority="63">
      <formula>AND($E56&gt;0,$G56="")</formula>
    </cfRule>
  </conditionalFormatting>
  <conditionalFormatting sqref="G57">
    <cfRule type="expression" dxfId="133" priority="62">
      <formula>AND($E57&gt;0,$G57="")</formula>
    </cfRule>
  </conditionalFormatting>
  <conditionalFormatting sqref="G58">
    <cfRule type="expression" dxfId="132" priority="61">
      <formula>AND($E58&gt;0,$G58="")</formula>
    </cfRule>
  </conditionalFormatting>
  <conditionalFormatting sqref="G59">
    <cfRule type="expression" dxfId="131" priority="60">
      <formula>AND($E59&gt;0,$G59="")</formula>
    </cfRule>
  </conditionalFormatting>
  <conditionalFormatting sqref="G60">
    <cfRule type="expression" dxfId="130" priority="59">
      <formula>AND($E60&gt;0,$G60="")</formula>
    </cfRule>
  </conditionalFormatting>
  <conditionalFormatting sqref="G61">
    <cfRule type="expression" dxfId="129" priority="58">
      <formula>AND($E61&gt;0,$G61="")</formula>
    </cfRule>
  </conditionalFormatting>
  <conditionalFormatting sqref="G62">
    <cfRule type="expression" dxfId="128" priority="57">
      <formula>AND($E62&gt;0,$G62="")</formula>
    </cfRule>
  </conditionalFormatting>
  <conditionalFormatting sqref="G63">
    <cfRule type="expression" dxfId="127" priority="56">
      <formula>AND($E63&gt;0,$G63="")</formula>
    </cfRule>
  </conditionalFormatting>
  <conditionalFormatting sqref="G64">
    <cfRule type="expression" dxfId="126" priority="55">
      <formula>AND($E64&gt;0,$G64="")</formula>
    </cfRule>
  </conditionalFormatting>
  <conditionalFormatting sqref="G65">
    <cfRule type="expression" dxfId="125" priority="54">
      <formula>AND($E65&gt;0,$G65="")</formula>
    </cfRule>
  </conditionalFormatting>
  <conditionalFormatting sqref="G66">
    <cfRule type="expression" dxfId="124" priority="53">
      <formula>AND($E66&gt;0,$G66="")</formula>
    </cfRule>
  </conditionalFormatting>
  <conditionalFormatting sqref="G67">
    <cfRule type="expression" dxfId="123" priority="52">
      <formula>AND($E67&gt;0,$G67="")</formula>
    </cfRule>
  </conditionalFormatting>
  <conditionalFormatting sqref="G68">
    <cfRule type="expression" dxfId="122" priority="51">
      <formula>AND($E68&gt;0,$G68="")</formula>
    </cfRule>
  </conditionalFormatting>
  <conditionalFormatting sqref="G69">
    <cfRule type="expression" dxfId="121" priority="50">
      <formula>AND($E69&gt;0,$G69="")</formula>
    </cfRule>
  </conditionalFormatting>
  <conditionalFormatting sqref="G70">
    <cfRule type="expression" dxfId="120" priority="49">
      <formula>AND($E70&gt;0,$G70="")</formula>
    </cfRule>
  </conditionalFormatting>
  <conditionalFormatting sqref="G71">
    <cfRule type="expression" dxfId="119" priority="48">
      <formula>AND($E71&gt;0,$G71="")</formula>
    </cfRule>
  </conditionalFormatting>
  <conditionalFormatting sqref="G72">
    <cfRule type="expression" dxfId="118" priority="47">
      <formula>AND($E72&gt;0,$G72="")</formula>
    </cfRule>
  </conditionalFormatting>
  <conditionalFormatting sqref="G73">
    <cfRule type="expression" dxfId="117" priority="46">
      <formula>AND($E73&gt;0,$G73="")</formula>
    </cfRule>
  </conditionalFormatting>
  <conditionalFormatting sqref="G74">
    <cfRule type="expression" dxfId="116" priority="45">
      <formula>AND($E74&gt;0,$G74="")</formula>
    </cfRule>
  </conditionalFormatting>
  <conditionalFormatting sqref="G75">
    <cfRule type="expression" dxfId="115" priority="44">
      <formula>AND($E75&gt;0,$G75="")</formula>
    </cfRule>
  </conditionalFormatting>
  <conditionalFormatting sqref="G76">
    <cfRule type="expression" dxfId="114" priority="43">
      <formula>AND($E76&gt;0,$G76="")</formula>
    </cfRule>
  </conditionalFormatting>
  <conditionalFormatting sqref="G77">
    <cfRule type="expression" dxfId="113" priority="42">
      <formula>AND($E77&gt;0,$G77="")</formula>
    </cfRule>
  </conditionalFormatting>
  <conditionalFormatting sqref="G78">
    <cfRule type="expression" dxfId="112" priority="41">
      <formula>AND($E78&gt;0,$G78="")</formula>
    </cfRule>
  </conditionalFormatting>
  <conditionalFormatting sqref="G79">
    <cfRule type="expression" dxfId="111" priority="40">
      <formula>AND($E79&gt;0,$G79="")</formula>
    </cfRule>
  </conditionalFormatting>
  <conditionalFormatting sqref="G80">
    <cfRule type="expression" dxfId="110" priority="39">
      <formula>AND($E80&gt;0,$G80="")</formula>
    </cfRule>
  </conditionalFormatting>
  <conditionalFormatting sqref="G81">
    <cfRule type="expression" dxfId="109" priority="38">
      <formula>AND($E81&gt;0,$G81="")</formula>
    </cfRule>
  </conditionalFormatting>
  <conditionalFormatting sqref="G82">
    <cfRule type="expression" dxfId="108" priority="37">
      <formula>AND($E82&gt;0,$G82="")</formula>
    </cfRule>
  </conditionalFormatting>
  <conditionalFormatting sqref="G83">
    <cfRule type="expression" dxfId="107" priority="36">
      <formula>AND($E83&gt;0,$G83="")</formula>
    </cfRule>
  </conditionalFormatting>
  <conditionalFormatting sqref="G84">
    <cfRule type="expression" dxfId="106" priority="35">
      <formula>AND($E84&gt;0,$G84="")</formula>
    </cfRule>
  </conditionalFormatting>
  <conditionalFormatting sqref="G85">
    <cfRule type="expression" dxfId="105" priority="34">
      <formula>AND($E85&gt;0,$G85="")</formula>
    </cfRule>
  </conditionalFormatting>
  <conditionalFormatting sqref="G86">
    <cfRule type="expression" dxfId="104" priority="33">
      <formula>AND($E86&gt;0,$G86="")</formula>
    </cfRule>
  </conditionalFormatting>
  <conditionalFormatting sqref="G87">
    <cfRule type="expression" dxfId="103" priority="32">
      <formula>AND($E87&gt;0,$G87="")</formula>
    </cfRule>
  </conditionalFormatting>
  <conditionalFormatting sqref="G88">
    <cfRule type="expression" dxfId="102" priority="31">
      <formula>AND($E88&gt;0,$G88="")</formula>
    </cfRule>
  </conditionalFormatting>
  <conditionalFormatting sqref="G89">
    <cfRule type="expression" dxfId="101" priority="30">
      <formula>AND($E89&gt;0,$G89="")</formula>
    </cfRule>
  </conditionalFormatting>
  <conditionalFormatting sqref="G90">
    <cfRule type="expression" dxfId="100" priority="29">
      <formula>AND($E90&gt;0,$G90="")</formula>
    </cfRule>
  </conditionalFormatting>
  <conditionalFormatting sqref="G91">
    <cfRule type="expression" dxfId="99" priority="28">
      <formula>AND($E91&gt;0,$G91="")</formula>
    </cfRule>
  </conditionalFormatting>
  <conditionalFormatting sqref="G92">
    <cfRule type="expression" dxfId="98" priority="27">
      <formula>AND($E92&gt;0,$G92="")</formula>
    </cfRule>
  </conditionalFormatting>
  <conditionalFormatting sqref="G93">
    <cfRule type="expression" dxfId="97" priority="26">
      <formula>AND($E93&gt;0,$G93="")</formula>
    </cfRule>
  </conditionalFormatting>
  <conditionalFormatting sqref="G94">
    <cfRule type="expression" dxfId="96" priority="25">
      <formula>AND($E94&gt;0,$G94="")</formula>
    </cfRule>
  </conditionalFormatting>
  <conditionalFormatting sqref="G95">
    <cfRule type="expression" dxfId="95" priority="24">
      <formula>AND($E95&gt;0,$G95="")</formula>
    </cfRule>
  </conditionalFormatting>
  <conditionalFormatting sqref="G96">
    <cfRule type="expression" dxfId="94" priority="23">
      <formula>AND($E96&gt;0,$G96="")</formula>
    </cfRule>
  </conditionalFormatting>
  <conditionalFormatting sqref="G97">
    <cfRule type="expression" dxfId="93" priority="22">
      <formula>AND($E97&gt;0,$G97="")</formula>
    </cfRule>
  </conditionalFormatting>
  <conditionalFormatting sqref="G98">
    <cfRule type="expression" dxfId="92" priority="21">
      <formula>AND($E98&gt;0,$G98="")</formula>
    </cfRule>
  </conditionalFormatting>
  <conditionalFormatting sqref="G99">
    <cfRule type="expression" dxfId="91" priority="20">
      <formula>AND($E99&gt;0,$G99="")</formula>
    </cfRule>
  </conditionalFormatting>
  <conditionalFormatting sqref="G100">
    <cfRule type="expression" dxfId="90" priority="19">
      <formula>AND($E100&gt;0,$G100="")</formula>
    </cfRule>
  </conditionalFormatting>
  <conditionalFormatting sqref="G101">
    <cfRule type="expression" dxfId="89" priority="18">
      <formula>AND($E101&gt;0,$G101="")</formula>
    </cfRule>
  </conditionalFormatting>
  <conditionalFormatting sqref="G102">
    <cfRule type="expression" dxfId="88" priority="17">
      <formula>AND($E102&gt;0,$G102="")</formula>
    </cfRule>
  </conditionalFormatting>
  <conditionalFormatting sqref="G103">
    <cfRule type="expression" dxfId="87" priority="16">
      <formula>AND($E103&gt;0,$G103="")</formula>
    </cfRule>
  </conditionalFormatting>
  <conditionalFormatting sqref="G104">
    <cfRule type="expression" dxfId="86" priority="15">
      <formula>AND($E104&gt;0,$G104="")</formula>
    </cfRule>
  </conditionalFormatting>
  <conditionalFormatting sqref="G105">
    <cfRule type="expression" dxfId="85" priority="14">
      <formula>AND($E105&gt;0,$G105="")</formula>
    </cfRule>
  </conditionalFormatting>
  <conditionalFormatting sqref="G106">
    <cfRule type="expression" dxfId="84" priority="13">
      <formula>AND($E106&gt;0,$G106="")</formula>
    </cfRule>
  </conditionalFormatting>
  <conditionalFormatting sqref="G107">
    <cfRule type="expression" dxfId="83" priority="12">
      <formula>AND($E107&gt;0,$G107="")</formula>
    </cfRule>
  </conditionalFormatting>
  <conditionalFormatting sqref="G108">
    <cfRule type="expression" dxfId="82" priority="11">
      <formula>AND($E108&gt;0,$G108="")</formula>
    </cfRule>
  </conditionalFormatting>
  <conditionalFormatting sqref="G109">
    <cfRule type="expression" dxfId="81" priority="10">
      <formula>AND($E109&gt;0,$G109="")</formula>
    </cfRule>
  </conditionalFormatting>
  <conditionalFormatting sqref="G110">
    <cfRule type="expression" dxfId="80" priority="9">
      <formula>AND($E110&gt;0,$G110="")</formula>
    </cfRule>
  </conditionalFormatting>
  <conditionalFormatting sqref="G111">
    <cfRule type="expression" dxfId="79" priority="8">
      <formula>AND($E111&gt;0,$G111="")</formula>
    </cfRule>
  </conditionalFormatting>
  <conditionalFormatting sqref="G112">
    <cfRule type="expression" dxfId="78" priority="7">
      <formula>AND($E112&gt;0,$G112="")</formula>
    </cfRule>
  </conditionalFormatting>
  <conditionalFormatting sqref="G113">
    <cfRule type="expression" dxfId="77" priority="6">
      <formula>AND($E113&gt;0,$G113="")</formula>
    </cfRule>
  </conditionalFormatting>
  <conditionalFormatting sqref="G114">
    <cfRule type="expression" dxfId="76" priority="5">
      <formula>AND($E114&gt;0,$G114="")</formula>
    </cfRule>
  </conditionalFormatting>
  <conditionalFormatting sqref="G115">
    <cfRule type="expression" dxfId="75" priority="4">
      <formula>AND($E115&gt;0,$G115="")</formula>
    </cfRule>
  </conditionalFormatting>
  <conditionalFormatting sqref="G116">
    <cfRule type="expression" dxfId="74" priority="3">
      <formula>AND($E116&gt;0,$G116="")</formula>
    </cfRule>
  </conditionalFormatting>
  <conditionalFormatting sqref="G117">
    <cfRule type="expression" dxfId="73" priority="2">
      <formula>AND($E117&gt;0,$G117="")</formula>
    </cfRule>
  </conditionalFormatting>
  <conditionalFormatting sqref="G118">
    <cfRule type="expression" dxfId="72" priority="1">
      <formula>AND($E118&gt;0,$G118="")</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16"/>
  <sheetViews>
    <sheetView zoomScaleNormal="100" zoomScaleSheetLayoutView="100" workbookViewId="0">
      <pane xSplit="5" ySplit="2" topLeftCell="F3" activePane="bottomRight" state="frozen"/>
      <selection activeCell="C39" sqref="C39"/>
      <selection pane="topRight" activeCell="C39" sqref="C39"/>
      <selection pane="bottomLeft" activeCell="C39" sqref="C39"/>
      <selection pane="bottomRight"/>
    </sheetView>
  </sheetViews>
  <sheetFormatPr defaultRowHeight="14.25" x14ac:dyDescent="0.25"/>
  <cols>
    <col min="1" max="1" width="3.75" style="43" customWidth="1"/>
    <col min="2" max="2" width="20" style="44" customWidth="1"/>
    <col min="3" max="3" width="20" style="42" customWidth="1"/>
    <col min="4" max="4" width="20" style="16" customWidth="1"/>
    <col min="5" max="5" width="3.75" style="43" customWidth="1"/>
    <col min="6" max="6" width="33.75" style="42" customWidth="1"/>
    <col min="7" max="7" width="11.125" style="3" bestFit="1" customWidth="1"/>
    <col min="8" max="9" width="6.375" style="43" bestFit="1" customWidth="1"/>
    <col min="10" max="10" width="9" style="43"/>
    <col min="11" max="11" width="6.375" style="4" bestFit="1" customWidth="1"/>
    <col min="12" max="12" width="6.375" style="43" bestFit="1" customWidth="1"/>
    <col min="13" max="13" width="25" style="44" customWidth="1"/>
    <col min="14" max="16384" width="9" style="44"/>
  </cols>
  <sheetData>
    <row r="1" spans="1:13" s="23" customFormat="1" ht="16.5" x14ac:dyDescent="0.25">
      <c r="A1" s="22" t="s">
        <v>47</v>
      </c>
      <c r="C1" s="26">
        <f>COUNT($E:$E)</f>
        <v>12</v>
      </c>
      <c r="D1" s="46">
        <f>COUNTIF($I:$I,"OK")</f>
        <v>0</v>
      </c>
      <c r="E1" s="25"/>
      <c r="F1" s="47">
        <f>COUNTA($J:$J)-1</f>
        <v>0</v>
      </c>
      <c r="G1" s="45"/>
      <c r="H1" s="24"/>
      <c r="I1" s="24"/>
      <c r="J1" s="24"/>
      <c r="K1" s="24"/>
      <c r="L1" s="24"/>
      <c r="M1" s="24"/>
    </row>
    <row r="2" spans="1:13" s="10" customFormat="1" x14ac:dyDescent="0.25">
      <c r="A2" s="10" t="s">
        <v>15</v>
      </c>
      <c r="B2" s="13" t="s">
        <v>48</v>
      </c>
      <c r="C2" s="14"/>
      <c r="D2" s="17"/>
      <c r="E2" s="10" t="s">
        <v>15</v>
      </c>
      <c r="F2" s="11" t="s">
        <v>16</v>
      </c>
      <c r="G2" s="12" t="s">
        <v>3</v>
      </c>
      <c r="H2" s="12" t="s">
        <v>4</v>
      </c>
      <c r="I2" s="12" t="s">
        <v>8</v>
      </c>
      <c r="J2" s="12" t="s">
        <v>2</v>
      </c>
      <c r="K2" s="12" t="s">
        <v>0</v>
      </c>
      <c r="L2" s="12" t="s">
        <v>1</v>
      </c>
      <c r="M2" s="12" t="s">
        <v>7</v>
      </c>
    </row>
    <row r="3" spans="1:13" s="50" customFormat="1" x14ac:dyDescent="0.25">
      <c r="A3" s="55" t="s">
        <v>49</v>
      </c>
      <c r="C3" s="51"/>
      <c r="D3" s="52"/>
      <c r="E3" s="49"/>
      <c r="F3" s="51"/>
      <c r="G3" s="53"/>
      <c r="H3" s="49"/>
      <c r="I3" s="49"/>
      <c r="J3" s="49"/>
      <c r="K3" s="54"/>
      <c r="L3" s="49"/>
    </row>
    <row r="4" spans="1:13" s="2" customFormat="1" x14ac:dyDescent="0.25">
      <c r="A4" s="5" t="s">
        <v>5</v>
      </c>
      <c r="B4" s="6" t="s">
        <v>104</v>
      </c>
      <c r="C4" s="6"/>
      <c r="D4" s="18"/>
      <c r="E4" s="6"/>
      <c r="F4" s="6"/>
      <c r="G4" s="6"/>
      <c r="H4" s="6"/>
      <c r="I4" s="6"/>
      <c r="J4" s="6"/>
      <c r="K4" s="6"/>
      <c r="L4" s="6"/>
      <c r="M4" s="7"/>
    </row>
    <row r="5" spans="1:13" s="61" customFormat="1" ht="42.75" x14ac:dyDescent="0.25">
      <c r="A5" s="621">
        <v>1</v>
      </c>
      <c r="B5" s="623" t="s">
        <v>166</v>
      </c>
      <c r="C5" s="118" t="s">
        <v>165</v>
      </c>
      <c r="D5" s="121"/>
      <c r="E5" s="59">
        <v>1</v>
      </c>
      <c r="F5" s="60" t="s">
        <v>161</v>
      </c>
      <c r="G5" s="3"/>
      <c r="H5" s="117"/>
      <c r="I5" s="117"/>
      <c r="J5" s="117"/>
      <c r="K5" s="4"/>
      <c r="L5" s="59"/>
    </row>
    <row r="6" spans="1:13" s="61" customFormat="1" ht="28.5" x14ac:dyDescent="0.25">
      <c r="A6" s="622"/>
      <c r="B6" s="624"/>
      <c r="C6" s="126" t="s">
        <v>162</v>
      </c>
      <c r="D6" s="62"/>
      <c r="E6" s="117">
        <f>E5+1</f>
        <v>2</v>
      </c>
      <c r="F6" s="60" t="s">
        <v>163</v>
      </c>
      <c r="G6" s="3"/>
      <c r="H6" s="117"/>
      <c r="I6" s="117"/>
      <c r="J6" s="117"/>
      <c r="K6" s="4"/>
      <c r="L6" s="59"/>
    </row>
    <row r="7" spans="1:13" s="61" customFormat="1" ht="42.75" x14ac:dyDescent="0.25">
      <c r="A7" s="622"/>
      <c r="B7" s="624"/>
      <c r="C7" s="60" t="s">
        <v>164</v>
      </c>
      <c r="D7" s="62"/>
      <c r="E7" s="117">
        <f t="shared" ref="E7:E16" si="0">E6+1</f>
        <v>3</v>
      </c>
      <c r="F7" s="60" t="s">
        <v>167</v>
      </c>
      <c r="G7" s="3"/>
      <c r="H7" s="117"/>
      <c r="I7" s="117"/>
      <c r="J7" s="117"/>
      <c r="K7" s="4"/>
      <c r="L7" s="59"/>
    </row>
    <row r="8" spans="1:13" s="61" customFormat="1" ht="28.5" x14ac:dyDescent="0.25">
      <c r="A8" s="622"/>
      <c r="B8" s="624"/>
      <c r="C8" s="126" t="s">
        <v>162</v>
      </c>
      <c r="D8" s="62"/>
      <c r="E8" s="117">
        <f t="shared" si="0"/>
        <v>4</v>
      </c>
      <c r="F8" s="118" t="s">
        <v>163</v>
      </c>
      <c r="G8" s="3"/>
      <c r="H8" s="117"/>
      <c r="I8" s="117"/>
      <c r="J8" s="117"/>
      <c r="K8" s="4"/>
      <c r="L8" s="59"/>
    </row>
    <row r="9" spans="1:13" s="61" customFormat="1" x14ac:dyDescent="0.25">
      <c r="A9" s="622"/>
      <c r="B9" s="624"/>
      <c r="C9" s="72" t="s">
        <v>168</v>
      </c>
      <c r="D9" s="62"/>
      <c r="E9" s="117">
        <f t="shared" si="0"/>
        <v>5</v>
      </c>
      <c r="F9" s="118" t="s">
        <v>161</v>
      </c>
      <c r="G9" s="3"/>
      <c r="H9" s="117"/>
      <c r="I9" s="117"/>
      <c r="J9" s="117"/>
      <c r="K9" s="4"/>
      <c r="L9" s="59"/>
    </row>
    <row r="10" spans="1:13" s="61" customFormat="1" ht="28.5" x14ac:dyDescent="0.25">
      <c r="A10" s="622"/>
      <c r="B10" s="624"/>
      <c r="C10" s="126" t="s">
        <v>162</v>
      </c>
      <c r="D10" s="62"/>
      <c r="E10" s="117">
        <f t="shared" si="0"/>
        <v>6</v>
      </c>
      <c r="F10" s="118" t="s">
        <v>169</v>
      </c>
      <c r="G10" s="3"/>
      <c r="H10" s="117"/>
      <c r="I10" s="117"/>
      <c r="J10" s="117"/>
      <c r="K10" s="4"/>
      <c r="L10" s="59"/>
    </row>
    <row r="11" spans="1:13" s="71" customFormat="1" ht="57" x14ac:dyDescent="0.25">
      <c r="A11" s="622"/>
      <c r="B11" s="624"/>
      <c r="C11" s="118" t="s">
        <v>170</v>
      </c>
      <c r="D11" s="67"/>
      <c r="E11" s="117">
        <f t="shared" si="0"/>
        <v>7</v>
      </c>
      <c r="F11" s="118" t="s">
        <v>161</v>
      </c>
      <c r="G11" s="3"/>
      <c r="H11" s="117"/>
      <c r="I11" s="117"/>
      <c r="J11" s="68"/>
      <c r="K11" s="70"/>
      <c r="L11" s="68"/>
    </row>
    <row r="12" spans="1:13" s="71" customFormat="1" x14ac:dyDescent="0.25">
      <c r="A12" s="622"/>
      <c r="B12" s="624"/>
      <c r="C12" s="126" t="s">
        <v>162</v>
      </c>
      <c r="D12" s="67"/>
      <c r="E12" s="117">
        <f t="shared" si="0"/>
        <v>8</v>
      </c>
      <c r="F12" s="118" t="s">
        <v>171</v>
      </c>
      <c r="G12" s="3"/>
      <c r="H12" s="117"/>
      <c r="I12" s="117"/>
      <c r="J12" s="68"/>
      <c r="K12" s="70"/>
      <c r="L12" s="68"/>
    </row>
    <row r="13" spans="1:13" s="61" customFormat="1" ht="42.75" x14ac:dyDescent="0.25">
      <c r="A13" s="622"/>
      <c r="B13" s="624"/>
      <c r="C13" s="72" t="s">
        <v>172</v>
      </c>
      <c r="D13" s="62"/>
      <c r="E13" s="117">
        <f t="shared" si="0"/>
        <v>9</v>
      </c>
      <c r="F13" s="118" t="s">
        <v>167</v>
      </c>
      <c r="G13" s="3"/>
      <c r="H13" s="117"/>
      <c r="I13" s="117"/>
      <c r="J13" s="117"/>
      <c r="K13" s="4"/>
      <c r="L13" s="59"/>
    </row>
    <row r="14" spans="1:13" s="61" customFormat="1" ht="14.25" customHeight="1" x14ac:dyDescent="0.25">
      <c r="A14" s="622"/>
      <c r="B14" s="624"/>
      <c r="C14" s="126" t="s">
        <v>162</v>
      </c>
      <c r="D14" s="62"/>
      <c r="E14" s="117">
        <f t="shared" si="0"/>
        <v>10</v>
      </c>
      <c r="F14" s="118" t="s">
        <v>171</v>
      </c>
      <c r="G14" s="3"/>
      <c r="H14" s="117"/>
      <c r="I14" s="117"/>
      <c r="J14" s="117"/>
      <c r="K14" s="4"/>
      <c r="L14" s="59"/>
    </row>
    <row r="15" spans="1:13" s="61" customFormat="1" ht="14.25" customHeight="1" x14ac:dyDescent="0.25">
      <c r="A15" s="622"/>
      <c r="B15" s="624"/>
      <c r="C15" s="118" t="s">
        <v>168</v>
      </c>
      <c r="D15" s="121"/>
      <c r="E15" s="117">
        <f t="shared" si="0"/>
        <v>11</v>
      </c>
      <c r="F15" s="118" t="s">
        <v>161</v>
      </c>
      <c r="G15" s="3"/>
      <c r="H15" s="117"/>
      <c r="I15" s="117"/>
      <c r="J15" s="117"/>
      <c r="K15" s="4"/>
      <c r="L15" s="59"/>
    </row>
    <row r="16" spans="1:13" s="61" customFormat="1" ht="28.5" x14ac:dyDescent="0.25">
      <c r="A16" s="625"/>
      <c r="B16" s="626"/>
      <c r="C16" s="126" t="s">
        <v>162</v>
      </c>
      <c r="D16" s="121"/>
      <c r="E16" s="117">
        <f t="shared" si="0"/>
        <v>12</v>
      </c>
      <c r="F16" s="118" t="s">
        <v>173</v>
      </c>
      <c r="G16" s="3"/>
      <c r="H16" s="117"/>
      <c r="I16" s="117"/>
      <c r="J16" s="117"/>
      <c r="K16" s="4"/>
      <c r="L16" s="59"/>
    </row>
  </sheetData>
  <mergeCells count="2">
    <mergeCell ref="A5:A16"/>
    <mergeCell ref="B5:B16"/>
  </mergeCells>
  <phoneticPr fontId="4"/>
  <conditionalFormatting sqref="G17:G18 G1:G4">
    <cfRule type="expression" dxfId="71" priority="59">
      <formula>AND($E1&gt;0,$G1="")</formula>
    </cfRule>
  </conditionalFormatting>
  <conditionalFormatting sqref="F1">
    <cfRule type="expression" dxfId="70" priority="58">
      <formula>AND($E1&gt;0,$G1="")</formula>
    </cfRule>
  </conditionalFormatting>
  <conditionalFormatting sqref="G19:G1048243">
    <cfRule type="expression" dxfId="69" priority="67">
      <formula>AND($E20&gt;0,$G19="")</formula>
    </cfRule>
  </conditionalFormatting>
  <conditionalFormatting sqref="G1048268:G1048272">
    <cfRule type="expression" dxfId="68" priority="68">
      <formula>AND(#REF!&gt;0,$G1048268="")</formula>
    </cfRule>
  </conditionalFormatting>
  <conditionalFormatting sqref="G1048268:G1048272">
    <cfRule type="expression" dxfId="67" priority="69">
      <formula>AND(#REF!&gt;0,#REF!="")</formula>
    </cfRule>
  </conditionalFormatting>
  <conditionalFormatting sqref="G1048290:G1048576">
    <cfRule type="expression" dxfId="66" priority="71">
      <formula>AND(#REF!&gt;0,#REF!="")</formula>
    </cfRule>
  </conditionalFormatting>
  <conditionalFormatting sqref="G1048290:G1048576">
    <cfRule type="expression" dxfId="65" priority="73">
      <formula>AND(#REF!&gt;0,$G1048290="")</formula>
    </cfRule>
  </conditionalFormatting>
  <conditionalFormatting sqref="G1048273:G1048289">
    <cfRule type="expression" dxfId="64" priority="1100">
      <formula>AND(#REF!&gt;0,#REF!="")</formula>
    </cfRule>
  </conditionalFormatting>
  <conditionalFormatting sqref="G1048273:G1048289">
    <cfRule type="expression" dxfId="63" priority="1104">
      <formula>AND(#REF!&gt;0,$G1048273="")</formula>
    </cfRule>
  </conditionalFormatting>
  <conditionalFormatting sqref="G5:G16">
    <cfRule type="expression" dxfId="62" priority="1">
      <formula>AND($E5&gt;0,$G5="")</formula>
    </cfRule>
  </conditionalFormatting>
  <conditionalFormatting sqref="G1048244:G1048267">
    <cfRule type="expression" dxfId="61" priority="9394">
      <formula>AND($E1&gt;0,#REF!="")</formula>
    </cfRule>
  </conditionalFormatting>
  <conditionalFormatting sqref="G1048244:G1048267">
    <cfRule type="expression" dxfId="60" priority="9395">
      <formula>AND($E1&gt;0,$G1048244="")</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78"/>
  <sheetViews>
    <sheetView zoomScaleNormal="100" workbookViewId="0">
      <pane xSplit="3" ySplit="2" topLeftCell="E3" activePane="bottomRight" state="frozen"/>
      <selection pane="topRight" activeCell="D1" sqref="D1"/>
      <selection pane="bottomLeft" activeCell="A3" sqref="A3"/>
      <selection pane="bottomRight" activeCell="C9" sqref="C9"/>
    </sheetView>
  </sheetViews>
  <sheetFormatPr defaultRowHeight="14.25" x14ac:dyDescent="0.25"/>
  <cols>
    <col min="1" max="1" width="3.75" style="1" customWidth="1"/>
    <col min="2" max="2" width="19" style="28" customWidth="1"/>
    <col min="3" max="3" width="15.5" style="28" customWidth="1"/>
    <col min="4" max="4" width="54.375" style="109" customWidth="1"/>
    <col min="5" max="5" width="7.5" style="28" customWidth="1"/>
    <col min="6" max="6" width="57.75" style="109" customWidth="1"/>
    <col min="7" max="7" width="11.125" style="31" customWidth="1"/>
    <col min="8" max="8" width="8.5" style="28" customWidth="1"/>
    <col min="9" max="9" width="11.125" style="32" bestFit="1" customWidth="1"/>
    <col min="10" max="10" width="6.375" style="28" bestFit="1" customWidth="1"/>
    <col min="11" max="11" width="11.125" style="32" bestFit="1" customWidth="1"/>
    <col min="12" max="12" width="6.375" style="28" bestFit="1" customWidth="1"/>
    <col min="13" max="16384" width="9" style="1"/>
  </cols>
  <sheetData>
    <row r="1" spans="1:12" s="40" customFormat="1" ht="16.5" x14ac:dyDescent="0.25">
      <c r="A1" s="36" t="s">
        <v>27</v>
      </c>
      <c r="B1" s="37"/>
      <c r="C1" s="37"/>
      <c r="D1" s="33"/>
      <c r="E1" s="37"/>
      <c r="F1" s="33"/>
      <c r="G1" s="38"/>
      <c r="H1" s="37"/>
      <c r="I1" s="39"/>
      <c r="J1" s="37"/>
      <c r="K1" s="39"/>
      <c r="L1" s="37"/>
    </row>
    <row r="2" spans="1:12" s="34" customFormat="1" x14ac:dyDescent="0.25">
      <c r="A2" s="34" t="s">
        <v>96</v>
      </c>
      <c r="B2" s="35" t="s">
        <v>93</v>
      </c>
      <c r="C2" s="35" t="s">
        <v>18</v>
      </c>
      <c r="D2" s="41" t="s">
        <v>19</v>
      </c>
      <c r="E2" s="35" t="s">
        <v>24</v>
      </c>
      <c r="F2" s="41" t="s">
        <v>25</v>
      </c>
      <c r="G2" s="29" t="s">
        <v>20</v>
      </c>
      <c r="H2" s="12" t="s">
        <v>21</v>
      </c>
      <c r="I2" s="30" t="s">
        <v>23</v>
      </c>
      <c r="J2" s="12" t="s">
        <v>22</v>
      </c>
      <c r="K2" s="30" t="s">
        <v>0</v>
      </c>
      <c r="L2" s="12" t="s">
        <v>1</v>
      </c>
    </row>
    <row r="3" spans="1:12" s="88" customFormat="1" x14ac:dyDescent="0.25">
      <c r="B3" s="89"/>
      <c r="C3" s="102" t="s">
        <v>95</v>
      </c>
      <c r="D3" s="93"/>
      <c r="E3" s="89"/>
      <c r="F3" s="90"/>
      <c r="G3" s="91"/>
      <c r="H3" s="89"/>
      <c r="I3" s="92"/>
      <c r="J3" s="89"/>
      <c r="K3" s="92"/>
      <c r="L3" s="89"/>
    </row>
    <row r="4" spans="1:12" ht="28.5" x14ac:dyDescent="0.25">
      <c r="A4" s="1">
        <v>1</v>
      </c>
      <c r="B4" s="37" t="s">
        <v>1595</v>
      </c>
      <c r="C4" s="288" t="s">
        <v>1596</v>
      </c>
      <c r="D4" s="109" t="s">
        <v>1597</v>
      </c>
      <c r="E4" s="28" t="s">
        <v>1605</v>
      </c>
      <c r="F4" s="109" t="s">
        <v>1604</v>
      </c>
      <c r="G4" s="31">
        <v>43306</v>
      </c>
      <c r="H4" s="28" t="s">
        <v>1601</v>
      </c>
      <c r="K4" s="31">
        <v>43306</v>
      </c>
      <c r="L4" s="28" t="s">
        <v>1601</v>
      </c>
    </row>
    <row r="5" spans="1:12" ht="42.75" x14ac:dyDescent="0.25">
      <c r="A5" s="212">
        <v>2</v>
      </c>
      <c r="B5" s="37" t="s">
        <v>1595</v>
      </c>
      <c r="C5" s="211" t="s">
        <v>1599</v>
      </c>
      <c r="D5" s="211" t="s">
        <v>1598</v>
      </c>
      <c r="E5" s="213" t="s">
        <v>1605</v>
      </c>
      <c r="F5" s="532" t="s">
        <v>1604</v>
      </c>
      <c r="G5" s="31">
        <v>43306</v>
      </c>
      <c r="H5" s="28" t="s">
        <v>1601</v>
      </c>
      <c r="K5" s="31">
        <v>43306</v>
      </c>
      <c r="L5" s="28" t="s">
        <v>1601</v>
      </c>
    </row>
    <row r="6" spans="1:12" ht="57" x14ac:dyDescent="0.25">
      <c r="A6" s="1">
        <v>3</v>
      </c>
      <c r="B6" s="37" t="s">
        <v>1595</v>
      </c>
      <c r="C6" s="527" t="s">
        <v>1600</v>
      </c>
      <c r="D6" s="527" t="s">
        <v>1598</v>
      </c>
      <c r="E6" s="28" t="s">
        <v>1605</v>
      </c>
      <c r="F6" s="532" t="s">
        <v>1604</v>
      </c>
      <c r="G6" s="31">
        <v>43306</v>
      </c>
      <c r="H6" s="28" t="s">
        <v>1601</v>
      </c>
      <c r="K6" s="31">
        <v>43306</v>
      </c>
      <c r="L6" s="28" t="s">
        <v>1601</v>
      </c>
    </row>
    <row r="7" spans="1:12" x14ac:dyDescent="0.25">
      <c r="A7" s="1">
        <v>4</v>
      </c>
      <c r="B7" s="37" t="s">
        <v>1721</v>
      </c>
      <c r="C7" s="557" t="s">
        <v>1718</v>
      </c>
      <c r="D7" s="557" t="s">
        <v>1719</v>
      </c>
      <c r="E7" s="28" t="s">
        <v>1605</v>
      </c>
      <c r="F7" s="557" t="s">
        <v>1720</v>
      </c>
      <c r="G7" s="31">
        <v>43307</v>
      </c>
      <c r="H7" s="28" t="s">
        <v>1406</v>
      </c>
      <c r="I7" s="31">
        <v>43307</v>
      </c>
      <c r="J7" s="28" t="s">
        <v>1406</v>
      </c>
      <c r="K7" s="31">
        <v>43307</v>
      </c>
      <c r="L7" s="28" t="s">
        <v>1406</v>
      </c>
    </row>
    <row r="8" spans="1:12" ht="14.25" customHeight="1" x14ac:dyDescent="0.25">
      <c r="A8" s="212">
        <v>5</v>
      </c>
      <c r="B8" s="37"/>
      <c r="C8" s="291"/>
      <c r="D8" s="291"/>
      <c r="E8" s="213"/>
      <c r="F8" s="291"/>
    </row>
    <row r="9" spans="1:12" x14ac:dyDescent="0.25">
      <c r="A9" s="1">
        <v>6</v>
      </c>
      <c r="B9" s="37"/>
      <c r="C9" s="111"/>
      <c r="D9" s="299"/>
      <c r="F9" s="299"/>
    </row>
    <row r="10" spans="1:12" x14ac:dyDescent="0.25">
      <c r="A10" s="212">
        <v>7</v>
      </c>
      <c r="B10" s="37"/>
      <c r="C10" s="298"/>
      <c r="D10" s="298"/>
      <c r="E10" s="213"/>
      <c r="F10" s="298"/>
    </row>
    <row r="11" spans="1:12" x14ac:dyDescent="0.25">
      <c r="A11" s="1">
        <v>8</v>
      </c>
      <c r="B11" s="37"/>
      <c r="C11" s="299"/>
      <c r="D11" s="299"/>
      <c r="F11" s="299"/>
    </row>
    <row r="12" spans="1:12" x14ac:dyDescent="0.25">
      <c r="A12" s="1">
        <v>9</v>
      </c>
      <c r="B12" s="37"/>
      <c r="C12" s="299"/>
      <c r="D12" s="299"/>
      <c r="E12" s="213"/>
      <c r="F12" s="299"/>
    </row>
    <row r="13" spans="1:12" x14ac:dyDescent="0.25">
      <c r="A13" s="1">
        <v>10</v>
      </c>
      <c r="B13" s="37"/>
      <c r="C13" s="319"/>
      <c r="D13" s="319"/>
      <c r="F13" s="319"/>
    </row>
    <row r="14" spans="1:12" x14ac:dyDescent="0.25">
      <c r="A14" s="1">
        <v>11</v>
      </c>
      <c r="B14" s="37"/>
      <c r="C14" s="319"/>
      <c r="D14" s="319"/>
      <c r="F14" s="319"/>
    </row>
    <row r="15" spans="1:12" x14ac:dyDescent="0.25">
      <c r="A15" s="1">
        <v>12</v>
      </c>
      <c r="B15" s="37"/>
      <c r="C15" s="118"/>
      <c r="F15" s="113"/>
    </row>
    <row r="16" spans="1:12" x14ac:dyDescent="0.25">
      <c r="A16" s="1">
        <v>13</v>
      </c>
      <c r="B16" s="37"/>
      <c r="C16" s="321"/>
      <c r="D16" s="321"/>
      <c r="F16" s="113"/>
    </row>
    <row r="17" spans="1:12" x14ac:dyDescent="0.25">
      <c r="A17" s="1">
        <v>14</v>
      </c>
      <c r="B17" s="37"/>
      <c r="C17" s="327"/>
      <c r="D17" s="327"/>
      <c r="F17" s="328"/>
      <c r="K17" s="115"/>
    </row>
    <row r="18" spans="1:12" x14ac:dyDescent="0.25">
      <c r="A18" s="1">
        <v>15</v>
      </c>
      <c r="B18" s="37"/>
      <c r="C18" s="109"/>
      <c r="D18" s="112"/>
      <c r="F18" s="116"/>
    </row>
    <row r="19" spans="1:12" x14ac:dyDescent="0.25">
      <c r="A19" s="1">
        <v>16</v>
      </c>
      <c r="B19" s="37"/>
      <c r="C19" s="343"/>
      <c r="D19" s="112"/>
      <c r="F19" s="116"/>
    </row>
    <row r="20" spans="1:12" x14ac:dyDescent="0.25">
      <c r="A20" s="1">
        <v>17</v>
      </c>
      <c r="B20" s="37"/>
      <c r="C20" s="345"/>
      <c r="D20" s="344"/>
      <c r="F20" s="348"/>
    </row>
    <row r="21" spans="1:12" x14ac:dyDescent="0.25">
      <c r="A21" s="1">
        <v>18</v>
      </c>
      <c r="B21" s="37"/>
      <c r="C21" s="345"/>
      <c r="D21" s="344"/>
      <c r="F21" s="348"/>
    </row>
    <row r="22" spans="1:12" x14ac:dyDescent="0.25">
      <c r="A22" s="1">
        <v>19</v>
      </c>
      <c r="B22" s="37"/>
      <c r="C22" s="345"/>
      <c r="D22" s="344"/>
      <c r="F22" s="348"/>
    </row>
    <row r="23" spans="1:12" x14ac:dyDescent="0.25">
      <c r="A23" s="1">
        <v>20</v>
      </c>
      <c r="B23" s="37"/>
      <c r="C23" s="376"/>
      <c r="D23" s="375"/>
      <c r="F23" s="348"/>
    </row>
    <row r="24" spans="1:12" x14ac:dyDescent="0.25">
      <c r="A24" s="1">
        <v>21</v>
      </c>
      <c r="B24" s="37"/>
      <c r="C24" s="376"/>
      <c r="D24" s="375"/>
      <c r="F24" s="348"/>
    </row>
    <row r="25" spans="1:12" x14ac:dyDescent="0.25">
      <c r="B25" s="37"/>
      <c r="C25" s="118"/>
      <c r="F25" s="118"/>
      <c r="I25" s="31"/>
      <c r="K25" s="1"/>
      <c r="L25" s="1"/>
    </row>
    <row r="26" spans="1:12" x14ac:dyDescent="0.25">
      <c r="B26" s="37"/>
      <c r="C26" s="108"/>
      <c r="D26" s="110"/>
      <c r="H26" s="108"/>
      <c r="I26" s="1"/>
      <c r="J26" s="1"/>
      <c r="K26" s="1"/>
      <c r="L26" s="1"/>
    </row>
    <row r="27" spans="1:12" x14ac:dyDescent="0.25">
      <c r="B27" s="37"/>
      <c r="H27" s="108"/>
      <c r="I27" s="1"/>
      <c r="J27" s="1"/>
      <c r="K27" s="1"/>
      <c r="L27" s="1"/>
    </row>
    <row r="28" spans="1:12" x14ac:dyDescent="0.25">
      <c r="B28" s="37"/>
      <c r="C28" s="108"/>
      <c r="H28" s="108"/>
      <c r="I28" s="1"/>
      <c r="J28" s="1"/>
      <c r="K28" s="1"/>
      <c r="L28" s="1"/>
    </row>
    <row r="29" spans="1:12" x14ac:dyDescent="0.25">
      <c r="B29" s="37"/>
      <c r="C29" s="108"/>
      <c r="H29" s="108"/>
      <c r="I29" s="1"/>
      <c r="J29" s="1"/>
      <c r="K29" s="1"/>
      <c r="L29" s="1"/>
    </row>
    <row r="30" spans="1:12" x14ac:dyDescent="0.25">
      <c r="B30" s="37"/>
      <c r="C30" s="108"/>
      <c r="H30" s="108"/>
      <c r="I30" s="1"/>
      <c r="J30" s="1"/>
      <c r="K30" s="1"/>
      <c r="L30" s="1"/>
    </row>
    <row r="31" spans="1:12" x14ac:dyDescent="0.25">
      <c r="B31" s="37"/>
    </row>
    <row r="32" spans="1:12" x14ac:dyDescent="0.25">
      <c r="B32" s="37"/>
    </row>
    <row r="33" spans="2:2" x14ac:dyDescent="0.25">
      <c r="B33" s="37"/>
    </row>
    <row r="34" spans="2:2" x14ac:dyDescent="0.25">
      <c r="B34" s="37"/>
    </row>
    <row r="35" spans="2:2" x14ac:dyDescent="0.25">
      <c r="B35" s="37"/>
    </row>
    <row r="36" spans="2:2" x14ac:dyDescent="0.25">
      <c r="B36" s="37"/>
    </row>
    <row r="37" spans="2:2" x14ac:dyDescent="0.25">
      <c r="B37" s="37"/>
    </row>
    <row r="38" spans="2:2" x14ac:dyDescent="0.25">
      <c r="B38" s="37"/>
    </row>
    <row r="39" spans="2:2" x14ac:dyDescent="0.25">
      <c r="B39" s="37"/>
    </row>
    <row r="40" spans="2:2" x14ac:dyDescent="0.25">
      <c r="B40" s="37"/>
    </row>
    <row r="41" spans="2:2" x14ac:dyDescent="0.25">
      <c r="B41" s="37"/>
    </row>
    <row r="42" spans="2:2" x14ac:dyDescent="0.25">
      <c r="B42" s="37"/>
    </row>
    <row r="43" spans="2:2" x14ac:dyDescent="0.25">
      <c r="B43" s="37"/>
    </row>
    <row r="44" spans="2:2" x14ac:dyDescent="0.25">
      <c r="B44" s="37"/>
    </row>
    <row r="45" spans="2:2" x14ac:dyDescent="0.25">
      <c r="B45" s="37"/>
    </row>
    <row r="46" spans="2:2" x14ac:dyDescent="0.25">
      <c r="B46" s="37"/>
    </row>
    <row r="47" spans="2:2" x14ac:dyDescent="0.25">
      <c r="B47" s="37"/>
    </row>
    <row r="48" spans="2:2" x14ac:dyDescent="0.25">
      <c r="B48" s="37"/>
    </row>
    <row r="49" spans="2:2" x14ac:dyDescent="0.25">
      <c r="B49" s="37"/>
    </row>
    <row r="50" spans="2:2" x14ac:dyDescent="0.25">
      <c r="B50" s="37"/>
    </row>
    <row r="51" spans="2:2" x14ac:dyDescent="0.25">
      <c r="B51" s="37"/>
    </row>
    <row r="52" spans="2:2" x14ac:dyDescent="0.25">
      <c r="B52" s="37"/>
    </row>
    <row r="53" spans="2:2" x14ac:dyDescent="0.25">
      <c r="B53" s="37"/>
    </row>
    <row r="54" spans="2:2" x14ac:dyDescent="0.25">
      <c r="B54" s="37"/>
    </row>
    <row r="55" spans="2:2" x14ac:dyDescent="0.25">
      <c r="B55" s="37"/>
    </row>
    <row r="56" spans="2:2" x14ac:dyDescent="0.25">
      <c r="B56" s="37"/>
    </row>
    <row r="57" spans="2:2" x14ac:dyDescent="0.25">
      <c r="B57" s="37"/>
    </row>
    <row r="58" spans="2:2" x14ac:dyDescent="0.25">
      <c r="B58" s="37"/>
    </row>
    <row r="59" spans="2:2" x14ac:dyDescent="0.25">
      <c r="B59" s="37"/>
    </row>
    <row r="60" spans="2:2" x14ac:dyDescent="0.25">
      <c r="B60" s="37"/>
    </row>
    <row r="61" spans="2:2" x14ac:dyDescent="0.25">
      <c r="B61" s="37"/>
    </row>
    <row r="62" spans="2:2" x14ac:dyDescent="0.25">
      <c r="B62" s="37"/>
    </row>
    <row r="63" spans="2:2" x14ac:dyDescent="0.25">
      <c r="B63" s="37"/>
    </row>
    <row r="64" spans="2:2" x14ac:dyDescent="0.25">
      <c r="B64" s="37"/>
    </row>
    <row r="65" spans="2:2" x14ac:dyDescent="0.25">
      <c r="B65" s="37"/>
    </row>
    <row r="66" spans="2:2" x14ac:dyDescent="0.25">
      <c r="B66" s="37"/>
    </row>
    <row r="67" spans="2:2" x14ac:dyDescent="0.25">
      <c r="B67" s="37"/>
    </row>
    <row r="68" spans="2:2" x14ac:dyDescent="0.25">
      <c r="B68" s="37"/>
    </row>
    <row r="69" spans="2:2" x14ac:dyDescent="0.25">
      <c r="B69" s="37"/>
    </row>
    <row r="70" spans="2:2" x14ac:dyDescent="0.25">
      <c r="B70" s="37"/>
    </row>
    <row r="71" spans="2:2" x14ac:dyDescent="0.25">
      <c r="B71" s="37"/>
    </row>
    <row r="72" spans="2:2" x14ac:dyDescent="0.25">
      <c r="B72" s="37"/>
    </row>
    <row r="73" spans="2:2" x14ac:dyDescent="0.25">
      <c r="B73" s="37"/>
    </row>
    <row r="74" spans="2:2" x14ac:dyDescent="0.25">
      <c r="B74" s="37"/>
    </row>
    <row r="75" spans="2:2" x14ac:dyDescent="0.25">
      <c r="B75" s="37"/>
    </row>
    <row r="76" spans="2:2" x14ac:dyDescent="0.25">
      <c r="B76" s="37"/>
    </row>
    <row r="77" spans="2:2" x14ac:dyDescent="0.25">
      <c r="B77" s="37"/>
    </row>
    <row r="78" spans="2:2" x14ac:dyDescent="0.25">
      <c r="B78" s="37"/>
    </row>
  </sheetData>
  <phoneticPr fontId="4"/>
  <dataValidations count="4">
    <dataValidation type="list" allowBlank="1" showInputMessage="1" showErrorMessage="1" sqref="E1 E4:E1048576">
      <formula1>"発生,調査中,修正中,確認待ち,確認中,完了,保留,再 NG,終了"</formula1>
    </dataValidation>
    <dataValidation type="list" allowBlank="1" showInputMessage="1" showErrorMessage="1" sqref="B2:B3 B79:B1048576">
      <formula1>"認証,オペレーション,管理画面,登録画面,ユーザ辞書画面,ライセンス管理画面,企業管理画面,代理店管理画面,その他"</formula1>
    </dataValidation>
    <dataValidation type="list" allowBlank="1" showInputMessage="1" showErrorMessage="1" sqref="B1 B5:B6">
      <formula1>"認証,オペレーション,管理画面,登録画面,ユーザ辞書画面,企業設定画面,ライセンス管理画面,企業管理画面,代理店管理画面,その他"</formula1>
    </dataValidation>
    <dataValidation type="list" allowBlank="1" showInputMessage="1" showErrorMessage="1" sqref="B4 B7:B78">
      <formula1>"認証,音声解析画面,利用時間確認画面,ライセンス管理画面,代理店管理画面,フィラー情報管理画面,解析履歴管理画面（一般）,解析履歴管理画面（管理者),企業管理画面,ユーザ辞書画面,企業設定画面,パスワード管理画面,強制ログイン画面,音声ファイル削除処理,管理画面,音声ファイル圧縮処理,ヘッダーメニュー,その他"</formula1>
    </dataValidation>
  </dataValidations>
  <printOptions horizontalCentered="1"/>
  <pageMargins left="0.39370078740157483" right="0.39370078740157483" top="0.59055118110236227" bottom="0.39370078740157483" header="0.31496062992125984" footer="0.31496062992125984"/>
  <pageSetup paperSize="9" scale="70" orientation="landscape"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8"/>
  <sheetViews>
    <sheetView workbookViewId="0"/>
  </sheetViews>
  <sheetFormatPr defaultRowHeight="14.25" x14ac:dyDescent="0.25"/>
  <cols>
    <col min="1" max="1" width="9" style="129"/>
    <col min="2" max="2" width="19.25" style="129" customWidth="1"/>
    <col min="3" max="3" width="14.375" style="129" bestFit="1" customWidth="1"/>
    <col min="4" max="4" width="16.75" style="129" bestFit="1" customWidth="1"/>
    <col min="5" max="5" width="15.375" style="129" bestFit="1" customWidth="1"/>
    <col min="6" max="16384" width="9" style="129"/>
  </cols>
  <sheetData>
    <row r="2" spans="2:5" ht="15" thickBot="1" x14ac:dyDescent="0.3"/>
    <row r="3" spans="2:5" x14ac:dyDescent="0.25">
      <c r="B3" s="130"/>
      <c r="C3" s="131" t="s">
        <v>177</v>
      </c>
      <c r="D3" s="131" t="s">
        <v>683</v>
      </c>
      <c r="E3" s="132" t="s">
        <v>684</v>
      </c>
    </row>
    <row r="4" spans="2:5" x14ac:dyDescent="0.25">
      <c r="B4" s="133" t="s">
        <v>67</v>
      </c>
      <c r="C4" s="128"/>
      <c r="D4" s="128"/>
      <c r="E4" s="134"/>
    </row>
    <row r="5" spans="2:5" x14ac:dyDescent="0.25">
      <c r="B5" s="133" t="s">
        <v>32</v>
      </c>
      <c r="C5" s="128" t="s">
        <v>685</v>
      </c>
      <c r="D5" s="128" t="s">
        <v>686</v>
      </c>
      <c r="E5" s="134" t="s">
        <v>687</v>
      </c>
    </row>
    <row r="6" spans="2:5" x14ac:dyDescent="0.25">
      <c r="B6" s="133" t="s">
        <v>33</v>
      </c>
      <c r="C6" s="128" t="s">
        <v>685</v>
      </c>
      <c r="D6" s="128" t="s">
        <v>688</v>
      </c>
      <c r="E6" s="134" t="s">
        <v>689</v>
      </c>
    </row>
    <row r="7" spans="2:5" x14ac:dyDescent="0.25">
      <c r="B7" s="214" t="s">
        <v>690</v>
      </c>
      <c r="C7" s="215" t="s">
        <v>685</v>
      </c>
      <c r="D7" s="215" t="s">
        <v>691</v>
      </c>
      <c r="E7" s="216" t="s">
        <v>692</v>
      </c>
    </row>
    <row r="8" spans="2:5" ht="15" thickBot="1" x14ac:dyDescent="0.3">
      <c r="B8" s="135" t="s">
        <v>69</v>
      </c>
      <c r="C8" s="136" t="s">
        <v>693</v>
      </c>
      <c r="D8" s="136" t="s">
        <v>691</v>
      </c>
      <c r="E8" s="137" t="s">
        <v>694</v>
      </c>
    </row>
  </sheetData>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M334"/>
  <sheetViews>
    <sheetView view="pageBreakPreview" zoomScaleNormal="100" zoomScaleSheetLayoutView="100" workbookViewId="0">
      <pane xSplit="5" ySplit="2" topLeftCell="F291" activePane="bottomRight" state="frozen"/>
      <selection activeCell="G1" sqref="G1"/>
      <selection pane="topRight" activeCell="G1" sqref="G1"/>
      <selection pane="bottomLeft" activeCell="G1" sqref="G1"/>
      <selection pane="bottomRight" activeCell="B311" sqref="B311"/>
    </sheetView>
  </sheetViews>
  <sheetFormatPr defaultRowHeight="14.25" x14ac:dyDescent="0.25"/>
  <cols>
    <col min="1" max="1" width="3.75" style="387" customWidth="1"/>
    <col min="2" max="2" width="41.875" style="388" customWidth="1"/>
    <col min="3" max="3" width="20" style="389" customWidth="1"/>
    <col min="4" max="4" width="20" style="121" customWidth="1"/>
    <col min="5" max="5" width="3.75" style="387" customWidth="1"/>
    <col min="6" max="6" width="33.75" style="389" customWidth="1"/>
    <col min="7" max="7" width="11.125" style="3" bestFit="1" customWidth="1"/>
    <col min="8" max="8" width="9.375" style="387" customWidth="1"/>
    <col min="9" max="9" width="6.375" style="387" bestFit="1" customWidth="1"/>
    <col min="10" max="10" width="9" style="387"/>
    <col min="11" max="11" width="10" style="4" bestFit="1" customWidth="1"/>
    <col min="12" max="12" width="6.375" style="387" bestFit="1" customWidth="1"/>
    <col min="13" max="13" width="25" style="388" customWidth="1"/>
    <col min="14" max="16384" width="9" style="388"/>
  </cols>
  <sheetData>
    <row r="1" spans="1:13" s="23" customFormat="1" ht="16.5" x14ac:dyDescent="0.25">
      <c r="A1" s="22" t="s">
        <v>88</v>
      </c>
      <c r="C1" s="26">
        <f>COUNT($E:$E)</f>
        <v>326</v>
      </c>
      <c r="D1" s="46">
        <f>COUNTIF($I:$I,"OK")</f>
        <v>317</v>
      </c>
      <c r="E1" s="25"/>
      <c r="F1" s="47">
        <f>COUNTA($J:$J)-1</f>
        <v>9</v>
      </c>
      <c r="G1" s="45"/>
      <c r="H1" s="24"/>
      <c r="I1" s="24"/>
      <c r="J1" s="24"/>
      <c r="K1" s="24"/>
      <c r="L1" s="24"/>
      <c r="M1" s="24"/>
    </row>
    <row r="2" spans="1:13" s="10" customFormat="1" x14ac:dyDescent="0.25">
      <c r="A2" s="10" t="s">
        <v>15</v>
      </c>
      <c r="B2" s="75" t="s">
        <v>28</v>
      </c>
      <c r="C2" s="76"/>
      <c r="D2" s="85"/>
      <c r="E2" s="10" t="s">
        <v>15</v>
      </c>
      <c r="F2" s="11" t="s">
        <v>16</v>
      </c>
      <c r="G2" s="12" t="s">
        <v>3</v>
      </c>
      <c r="H2" s="12" t="s">
        <v>4</v>
      </c>
      <c r="I2" s="12" t="s">
        <v>8</v>
      </c>
      <c r="J2" s="12" t="s">
        <v>2</v>
      </c>
      <c r="K2" s="12" t="s">
        <v>0</v>
      </c>
      <c r="L2" s="12" t="s">
        <v>1</v>
      </c>
      <c r="M2" s="12" t="s">
        <v>7</v>
      </c>
    </row>
    <row r="3" spans="1:13" s="66" customFormat="1" x14ac:dyDescent="0.25">
      <c r="A3" s="63" t="s">
        <v>1327</v>
      </c>
      <c r="B3" s="64" t="s">
        <v>66</v>
      </c>
      <c r="C3" s="64"/>
      <c r="D3" s="86"/>
      <c r="E3" s="64"/>
      <c r="F3" s="64"/>
      <c r="G3" s="64"/>
      <c r="H3" s="64"/>
      <c r="I3" s="64"/>
      <c r="J3" s="64"/>
      <c r="K3" s="64"/>
      <c r="L3" s="64"/>
      <c r="M3" s="65"/>
    </row>
    <row r="4" spans="1:13" s="382" customFormat="1" ht="14.25" customHeight="1" x14ac:dyDescent="0.25">
      <c r="A4" s="571">
        <v>1</v>
      </c>
      <c r="B4" s="583" t="s">
        <v>102</v>
      </c>
      <c r="C4" s="383" t="s">
        <v>67</v>
      </c>
      <c r="D4" s="123"/>
      <c r="E4" s="381">
        <v>1</v>
      </c>
      <c r="F4" s="380" t="s">
        <v>68</v>
      </c>
      <c r="G4" s="185">
        <v>43306</v>
      </c>
      <c r="H4" s="529" t="s">
        <v>1583</v>
      </c>
      <c r="I4" s="529" t="s">
        <v>947</v>
      </c>
      <c r="J4" s="381"/>
      <c r="K4" s="56"/>
      <c r="L4" s="381"/>
      <c r="M4" s="378"/>
    </row>
    <row r="5" spans="1:13" s="382" customFormat="1" x14ac:dyDescent="0.25">
      <c r="A5" s="572"/>
      <c r="B5" s="584"/>
      <c r="C5" s="379" t="s">
        <v>32</v>
      </c>
      <c r="D5" s="123"/>
      <c r="E5" s="381">
        <f>E4+1</f>
        <v>2</v>
      </c>
      <c r="F5" s="383" t="s">
        <v>31</v>
      </c>
      <c r="G5" s="185">
        <v>43306</v>
      </c>
      <c r="H5" s="529" t="s">
        <v>1583</v>
      </c>
      <c r="I5" s="529" t="s">
        <v>947</v>
      </c>
      <c r="J5" s="381"/>
      <c r="K5" s="56"/>
      <c r="L5" s="381"/>
      <c r="M5" s="378"/>
    </row>
    <row r="6" spans="1:13" s="382" customFormat="1" x14ac:dyDescent="0.25">
      <c r="A6" s="572"/>
      <c r="B6" s="584"/>
      <c r="C6" s="379" t="s">
        <v>640</v>
      </c>
      <c r="D6" s="123"/>
      <c r="E6" s="381">
        <f t="shared" ref="E6:E8" si="0">E5+1</f>
        <v>3</v>
      </c>
      <c r="F6" s="383" t="s">
        <v>31</v>
      </c>
      <c r="G6" s="185">
        <v>43306</v>
      </c>
      <c r="H6" s="529" t="s">
        <v>1583</v>
      </c>
      <c r="I6" s="529" t="s">
        <v>947</v>
      </c>
      <c r="J6" s="381"/>
      <c r="K6" s="56"/>
      <c r="L6" s="381"/>
      <c r="M6" s="378"/>
    </row>
    <row r="7" spans="1:13" s="382" customFormat="1" ht="28.5" x14ac:dyDescent="0.25">
      <c r="A7" s="572"/>
      <c r="B7" s="584"/>
      <c r="C7" s="383" t="s">
        <v>33</v>
      </c>
      <c r="D7" s="123"/>
      <c r="E7" s="381">
        <f t="shared" si="0"/>
        <v>4</v>
      </c>
      <c r="F7" s="383" t="s">
        <v>760</v>
      </c>
      <c r="G7" s="185">
        <v>43306</v>
      </c>
      <c r="H7" s="529" t="s">
        <v>1583</v>
      </c>
      <c r="I7" s="529" t="s">
        <v>947</v>
      </c>
      <c r="J7" s="381"/>
      <c r="K7" s="56"/>
      <c r="L7" s="381"/>
      <c r="M7" s="378"/>
    </row>
    <row r="8" spans="1:13" s="382" customFormat="1" x14ac:dyDescent="0.25">
      <c r="A8" s="572"/>
      <c r="B8" s="584"/>
      <c r="C8" s="379" t="s">
        <v>69</v>
      </c>
      <c r="D8" s="123"/>
      <c r="E8" s="381">
        <f t="shared" si="0"/>
        <v>5</v>
      </c>
      <c r="F8" s="383" t="s">
        <v>31</v>
      </c>
      <c r="G8" s="185">
        <v>43306</v>
      </c>
      <c r="H8" s="529" t="s">
        <v>1583</v>
      </c>
      <c r="I8" s="529" t="s">
        <v>947</v>
      </c>
      <c r="J8" s="381"/>
      <c r="K8" s="56"/>
      <c r="L8" s="381"/>
      <c r="M8" s="378"/>
    </row>
    <row r="9" spans="1:13" s="382" customFormat="1" ht="14.25" customHeight="1" x14ac:dyDescent="0.25">
      <c r="A9" s="571">
        <v>2</v>
      </c>
      <c r="B9" s="603" t="s">
        <v>86</v>
      </c>
      <c r="C9" s="383" t="s">
        <v>67</v>
      </c>
      <c r="D9" s="123"/>
      <c r="E9" s="381">
        <v>1</v>
      </c>
      <c r="F9" s="380" t="s">
        <v>68</v>
      </c>
      <c r="G9" s="185">
        <v>43306</v>
      </c>
      <c r="H9" s="529" t="s">
        <v>1583</v>
      </c>
      <c r="I9" s="529" t="s">
        <v>947</v>
      </c>
      <c r="J9" s="381"/>
      <c r="K9" s="56"/>
      <c r="L9" s="381"/>
      <c r="M9" s="378"/>
    </row>
    <row r="10" spans="1:13" s="382" customFormat="1" ht="14.25" customHeight="1" x14ac:dyDescent="0.25">
      <c r="A10" s="572"/>
      <c r="B10" s="604"/>
      <c r="C10" s="383" t="s">
        <v>1584</v>
      </c>
      <c r="D10" s="123"/>
      <c r="E10" s="381">
        <f>E9+1</f>
        <v>2</v>
      </c>
      <c r="F10" s="383" t="s">
        <v>70</v>
      </c>
      <c r="G10" s="185">
        <v>43306</v>
      </c>
      <c r="H10" s="529" t="s">
        <v>1583</v>
      </c>
      <c r="I10" s="529" t="s">
        <v>947</v>
      </c>
      <c r="J10" s="381"/>
      <c r="K10" s="56"/>
      <c r="L10" s="381"/>
      <c r="M10" s="378"/>
    </row>
    <row r="11" spans="1:13" s="382" customFormat="1" x14ac:dyDescent="0.25">
      <c r="A11" s="572"/>
      <c r="B11" s="604"/>
      <c r="C11" s="383" t="s">
        <v>1585</v>
      </c>
      <c r="D11" s="123"/>
      <c r="E11" s="381">
        <f t="shared" ref="E11:E13" si="1">E10+1</f>
        <v>3</v>
      </c>
      <c r="F11" s="523" t="s">
        <v>31</v>
      </c>
      <c r="G11" s="185">
        <v>43306</v>
      </c>
      <c r="H11" s="529" t="s">
        <v>1583</v>
      </c>
      <c r="I11" s="529" t="s">
        <v>947</v>
      </c>
      <c r="J11" s="381"/>
      <c r="K11" s="56"/>
      <c r="L11" s="381"/>
      <c r="M11" s="378"/>
    </row>
    <row r="12" spans="1:13" s="382" customFormat="1" x14ac:dyDescent="0.25">
      <c r="A12" s="572"/>
      <c r="B12" s="604"/>
      <c r="C12" s="383" t="s">
        <v>33</v>
      </c>
      <c r="D12" s="123"/>
      <c r="E12" s="381">
        <f t="shared" si="1"/>
        <v>4</v>
      </c>
      <c r="F12" s="383" t="s">
        <v>70</v>
      </c>
      <c r="G12" s="185">
        <v>43306</v>
      </c>
      <c r="H12" s="529" t="s">
        <v>1583</v>
      </c>
      <c r="I12" s="529" t="s">
        <v>1586</v>
      </c>
      <c r="J12" s="381">
        <v>1</v>
      </c>
      <c r="K12" s="56"/>
      <c r="L12" s="381"/>
      <c r="M12" s="378"/>
    </row>
    <row r="13" spans="1:13" s="382" customFormat="1" x14ac:dyDescent="0.25">
      <c r="A13" s="573"/>
      <c r="B13" s="605"/>
      <c r="C13" s="383" t="s">
        <v>69</v>
      </c>
      <c r="D13" s="123"/>
      <c r="E13" s="381">
        <f t="shared" si="1"/>
        <v>5</v>
      </c>
      <c r="F13" s="380" t="s">
        <v>31</v>
      </c>
      <c r="G13" s="185">
        <v>43306</v>
      </c>
      <c r="H13" s="529" t="s">
        <v>1583</v>
      </c>
      <c r="I13" s="529" t="s">
        <v>947</v>
      </c>
      <c r="J13" s="381"/>
      <c r="K13" s="56"/>
      <c r="L13" s="381"/>
      <c r="M13" s="378"/>
    </row>
    <row r="14" spans="1:13" s="382" customFormat="1" x14ac:dyDescent="0.25">
      <c r="A14" s="571">
        <v>3</v>
      </c>
      <c r="B14" s="603" t="s">
        <v>641</v>
      </c>
      <c r="C14" s="383" t="s">
        <v>67</v>
      </c>
      <c r="D14" s="123"/>
      <c r="E14" s="381">
        <v>1</v>
      </c>
      <c r="F14" s="380" t="s">
        <v>68</v>
      </c>
      <c r="G14" s="185">
        <v>43306</v>
      </c>
      <c r="H14" s="529" t="s">
        <v>1583</v>
      </c>
      <c r="I14" s="529" t="s">
        <v>947</v>
      </c>
      <c r="J14" s="381"/>
      <c r="K14" s="56"/>
      <c r="L14" s="381"/>
      <c r="M14" s="378"/>
    </row>
    <row r="15" spans="1:13" s="382" customFormat="1" x14ac:dyDescent="0.25">
      <c r="A15" s="572"/>
      <c r="B15" s="604"/>
      <c r="C15" s="383" t="s">
        <v>32</v>
      </c>
      <c r="D15" s="123"/>
      <c r="E15" s="381">
        <f t="shared" ref="E15:E18" si="2">E14+1</f>
        <v>2</v>
      </c>
      <c r="F15" s="383" t="s">
        <v>70</v>
      </c>
      <c r="G15" s="185">
        <v>43306</v>
      </c>
      <c r="H15" s="529" t="s">
        <v>1583</v>
      </c>
      <c r="I15" s="529" t="s">
        <v>947</v>
      </c>
      <c r="J15" s="381"/>
      <c r="K15" s="56"/>
      <c r="L15" s="381"/>
      <c r="M15" s="378"/>
    </row>
    <row r="16" spans="1:13" s="382" customFormat="1" x14ac:dyDescent="0.25">
      <c r="A16" s="572"/>
      <c r="B16" s="604"/>
      <c r="C16" s="383" t="s">
        <v>305</v>
      </c>
      <c r="D16" s="123"/>
      <c r="E16" s="381">
        <f t="shared" si="2"/>
        <v>3</v>
      </c>
      <c r="F16" s="383" t="s">
        <v>31</v>
      </c>
      <c r="G16" s="185">
        <v>43306</v>
      </c>
      <c r="H16" s="529" t="s">
        <v>1583</v>
      </c>
      <c r="I16" s="529" t="s">
        <v>947</v>
      </c>
      <c r="J16" s="381"/>
      <c r="K16" s="56"/>
      <c r="L16" s="381"/>
      <c r="M16" s="378"/>
    </row>
    <row r="17" spans="1:13" s="382" customFormat="1" x14ac:dyDescent="0.25">
      <c r="A17" s="572"/>
      <c r="B17" s="604"/>
      <c r="C17" s="383" t="s">
        <v>33</v>
      </c>
      <c r="D17" s="123"/>
      <c r="E17" s="381">
        <f>E16+1</f>
        <v>4</v>
      </c>
      <c r="F17" s="383" t="s">
        <v>31</v>
      </c>
      <c r="G17" s="185">
        <v>43306</v>
      </c>
      <c r="H17" s="529" t="s">
        <v>1583</v>
      </c>
      <c r="I17" s="529" t="s">
        <v>947</v>
      </c>
      <c r="J17" s="381"/>
      <c r="K17" s="56"/>
      <c r="L17" s="381"/>
      <c r="M17" s="378"/>
    </row>
    <row r="18" spans="1:13" s="382" customFormat="1" x14ac:dyDescent="0.25">
      <c r="A18" s="573"/>
      <c r="B18" s="605"/>
      <c r="C18" s="383" t="s">
        <v>69</v>
      </c>
      <c r="D18" s="123"/>
      <c r="E18" s="381">
        <f t="shared" si="2"/>
        <v>5</v>
      </c>
      <c r="F18" s="380" t="s">
        <v>31</v>
      </c>
      <c r="G18" s="185">
        <v>43306</v>
      </c>
      <c r="H18" s="529" t="s">
        <v>1583</v>
      </c>
      <c r="I18" s="529" t="s">
        <v>947</v>
      </c>
      <c r="J18" s="381"/>
      <c r="K18" s="56"/>
      <c r="L18" s="381"/>
      <c r="M18" s="378"/>
    </row>
    <row r="19" spans="1:13" s="382" customFormat="1" x14ac:dyDescent="0.25">
      <c r="A19" s="571">
        <v>6</v>
      </c>
      <c r="B19" s="603" t="s">
        <v>642</v>
      </c>
      <c r="C19" s="383" t="s">
        <v>67</v>
      </c>
      <c r="D19" s="123"/>
      <c r="E19" s="381">
        <v>1</v>
      </c>
      <c r="F19" s="380" t="s">
        <v>68</v>
      </c>
      <c r="G19" s="185">
        <v>43306</v>
      </c>
      <c r="H19" s="529" t="s">
        <v>1583</v>
      </c>
      <c r="I19" s="529" t="s">
        <v>947</v>
      </c>
      <c r="J19" s="381"/>
      <c r="K19" s="56"/>
      <c r="L19" s="381"/>
      <c r="M19" s="378"/>
    </row>
    <row r="20" spans="1:13" s="382" customFormat="1" x14ac:dyDescent="0.25">
      <c r="A20" s="572"/>
      <c r="B20" s="604"/>
      <c r="C20" s="383" t="s">
        <v>32</v>
      </c>
      <c r="D20" s="123"/>
      <c r="E20" s="381">
        <f t="shared" ref="E20:E48" si="3">E19+1</f>
        <v>2</v>
      </c>
      <c r="F20" s="383" t="s">
        <v>70</v>
      </c>
      <c r="G20" s="185">
        <v>43306</v>
      </c>
      <c r="H20" s="529" t="s">
        <v>1583</v>
      </c>
      <c r="I20" s="529" t="s">
        <v>947</v>
      </c>
      <c r="J20" s="381"/>
      <c r="K20" s="56"/>
      <c r="L20" s="381"/>
      <c r="M20" s="378"/>
    </row>
    <row r="21" spans="1:13" s="382" customFormat="1" x14ac:dyDescent="0.25">
      <c r="A21" s="572"/>
      <c r="B21" s="604"/>
      <c r="C21" s="383" t="s">
        <v>305</v>
      </c>
      <c r="D21" s="123"/>
      <c r="E21" s="381">
        <f t="shared" si="3"/>
        <v>3</v>
      </c>
      <c r="F21" s="383" t="s">
        <v>70</v>
      </c>
      <c r="G21" s="185">
        <v>43306</v>
      </c>
      <c r="H21" s="529" t="s">
        <v>1583</v>
      </c>
      <c r="I21" s="529" t="s">
        <v>947</v>
      </c>
      <c r="J21" s="381"/>
      <c r="K21" s="56"/>
      <c r="L21" s="381"/>
      <c r="M21" s="378"/>
    </row>
    <row r="22" spans="1:13" s="382" customFormat="1" x14ac:dyDescent="0.25">
      <c r="A22" s="572"/>
      <c r="B22" s="604"/>
      <c r="C22" s="383" t="s">
        <v>33</v>
      </c>
      <c r="D22" s="123"/>
      <c r="E22" s="381">
        <f>E21+1</f>
        <v>4</v>
      </c>
      <c r="F22" s="383" t="s">
        <v>70</v>
      </c>
      <c r="G22" s="185">
        <v>43306</v>
      </c>
      <c r="H22" s="529" t="s">
        <v>1583</v>
      </c>
      <c r="I22" s="529" t="s">
        <v>947</v>
      </c>
      <c r="J22" s="381"/>
      <c r="K22" s="56"/>
      <c r="L22" s="381"/>
      <c r="M22" s="378"/>
    </row>
    <row r="23" spans="1:13" s="382" customFormat="1" x14ac:dyDescent="0.25">
      <c r="A23" s="573"/>
      <c r="B23" s="605"/>
      <c r="C23" s="383" t="s">
        <v>69</v>
      </c>
      <c r="D23" s="123"/>
      <c r="E23" s="381">
        <f t="shared" si="3"/>
        <v>5</v>
      </c>
      <c r="F23" s="380" t="s">
        <v>31</v>
      </c>
      <c r="G23" s="185">
        <v>43306</v>
      </c>
      <c r="H23" s="529" t="s">
        <v>1583</v>
      </c>
      <c r="I23" s="529" t="s">
        <v>947</v>
      </c>
      <c r="J23" s="381"/>
      <c r="K23" s="56"/>
      <c r="L23" s="381"/>
      <c r="M23" s="378"/>
    </row>
    <row r="24" spans="1:13" s="382" customFormat="1" x14ac:dyDescent="0.25">
      <c r="A24" s="571">
        <v>7</v>
      </c>
      <c r="B24" s="603" t="s">
        <v>643</v>
      </c>
      <c r="C24" s="383" t="s">
        <v>67</v>
      </c>
      <c r="D24" s="123"/>
      <c r="E24" s="381">
        <v>1</v>
      </c>
      <c r="F24" s="380" t="s">
        <v>68</v>
      </c>
      <c r="G24" s="185">
        <v>43306</v>
      </c>
      <c r="H24" s="529" t="s">
        <v>1583</v>
      </c>
      <c r="I24" s="529" t="s">
        <v>947</v>
      </c>
      <c r="J24" s="381"/>
      <c r="K24" s="56"/>
      <c r="L24" s="381"/>
      <c r="M24" s="378"/>
    </row>
    <row r="25" spans="1:13" s="382" customFormat="1" x14ac:dyDescent="0.25">
      <c r="A25" s="572"/>
      <c r="B25" s="604"/>
      <c r="C25" s="383" t="s">
        <v>32</v>
      </c>
      <c r="D25" s="123"/>
      <c r="E25" s="381">
        <f t="shared" si="3"/>
        <v>2</v>
      </c>
      <c r="F25" s="383" t="s">
        <v>70</v>
      </c>
      <c r="G25" s="185">
        <v>43306</v>
      </c>
      <c r="H25" s="529" t="s">
        <v>1583</v>
      </c>
      <c r="I25" s="529" t="s">
        <v>947</v>
      </c>
      <c r="J25" s="381"/>
      <c r="K25" s="56"/>
      <c r="L25" s="381"/>
      <c r="M25" s="378"/>
    </row>
    <row r="26" spans="1:13" s="382" customFormat="1" x14ac:dyDescent="0.25">
      <c r="A26" s="572"/>
      <c r="B26" s="604"/>
      <c r="C26" s="383" t="s">
        <v>305</v>
      </c>
      <c r="D26" s="123"/>
      <c r="E26" s="381">
        <f t="shared" si="3"/>
        <v>3</v>
      </c>
      <c r="F26" s="383" t="s">
        <v>31</v>
      </c>
      <c r="G26" s="185">
        <v>43306</v>
      </c>
      <c r="H26" s="529" t="s">
        <v>1583</v>
      </c>
      <c r="I26" s="529" t="s">
        <v>947</v>
      </c>
      <c r="J26" s="381"/>
      <c r="K26" s="56"/>
      <c r="L26" s="381"/>
      <c r="M26" s="378"/>
    </row>
    <row r="27" spans="1:13" s="382" customFormat="1" x14ac:dyDescent="0.25">
      <c r="A27" s="572"/>
      <c r="B27" s="604"/>
      <c r="C27" s="383" t="s">
        <v>33</v>
      </c>
      <c r="D27" s="123"/>
      <c r="E27" s="381">
        <f>E26+1</f>
        <v>4</v>
      </c>
      <c r="F27" s="383" t="s">
        <v>70</v>
      </c>
      <c r="G27" s="185">
        <v>43306</v>
      </c>
      <c r="H27" s="529" t="s">
        <v>1583</v>
      </c>
      <c r="I27" s="529" t="s">
        <v>1586</v>
      </c>
      <c r="J27" s="381">
        <v>1</v>
      </c>
      <c r="K27" s="56"/>
      <c r="L27" s="381"/>
      <c r="M27" s="378"/>
    </row>
    <row r="28" spans="1:13" s="382" customFormat="1" x14ac:dyDescent="0.25">
      <c r="A28" s="573"/>
      <c r="B28" s="605"/>
      <c r="C28" s="383" t="s">
        <v>69</v>
      </c>
      <c r="D28" s="123"/>
      <c r="E28" s="381">
        <f t="shared" si="3"/>
        <v>5</v>
      </c>
      <c r="F28" s="380" t="s">
        <v>31</v>
      </c>
      <c r="G28" s="185">
        <v>43306</v>
      </c>
      <c r="H28" s="529" t="s">
        <v>1583</v>
      </c>
      <c r="I28" s="529" t="s">
        <v>947</v>
      </c>
      <c r="J28" s="381"/>
      <c r="K28" s="56"/>
      <c r="L28" s="381"/>
      <c r="M28" s="378"/>
    </row>
    <row r="29" spans="1:13" s="382" customFormat="1" x14ac:dyDescent="0.25">
      <c r="A29" s="571">
        <v>8</v>
      </c>
      <c r="B29" s="603" t="s">
        <v>644</v>
      </c>
      <c r="C29" s="383" t="s">
        <v>67</v>
      </c>
      <c r="D29" s="123"/>
      <c r="E29" s="381">
        <v>1</v>
      </c>
      <c r="F29" s="380" t="s">
        <v>68</v>
      </c>
      <c r="G29" s="185">
        <v>43306</v>
      </c>
      <c r="H29" s="529" t="s">
        <v>1583</v>
      </c>
      <c r="I29" s="529" t="s">
        <v>947</v>
      </c>
      <c r="J29" s="381"/>
      <c r="K29" s="56"/>
      <c r="L29" s="381"/>
      <c r="M29" s="378"/>
    </row>
    <row r="30" spans="1:13" s="382" customFormat="1" x14ac:dyDescent="0.25">
      <c r="A30" s="572"/>
      <c r="B30" s="604"/>
      <c r="C30" s="383" t="s">
        <v>32</v>
      </c>
      <c r="D30" s="123"/>
      <c r="E30" s="381">
        <f t="shared" si="3"/>
        <v>2</v>
      </c>
      <c r="F30" s="383" t="s">
        <v>70</v>
      </c>
      <c r="G30" s="185">
        <v>43306</v>
      </c>
      <c r="H30" s="529" t="s">
        <v>1583</v>
      </c>
      <c r="I30" s="529" t="s">
        <v>947</v>
      </c>
      <c r="J30" s="381"/>
      <c r="K30" s="56"/>
      <c r="L30" s="381"/>
      <c r="M30" s="378"/>
    </row>
    <row r="31" spans="1:13" s="382" customFormat="1" x14ac:dyDescent="0.25">
      <c r="A31" s="572"/>
      <c r="B31" s="604"/>
      <c r="C31" s="383" t="s">
        <v>305</v>
      </c>
      <c r="D31" s="123"/>
      <c r="E31" s="381">
        <f t="shared" si="3"/>
        <v>3</v>
      </c>
      <c r="F31" s="383" t="s">
        <v>70</v>
      </c>
      <c r="G31" s="185">
        <v>43306</v>
      </c>
      <c r="H31" s="529" t="s">
        <v>1583</v>
      </c>
      <c r="I31" s="529" t="s">
        <v>947</v>
      </c>
      <c r="J31" s="381"/>
      <c r="K31" s="56"/>
      <c r="L31" s="381"/>
      <c r="M31" s="378"/>
    </row>
    <row r="32" spans="1:13" s="382" customFormat="1" x14ac:dyDescent="0.25">
      <c r="A32" s="572"/>
      <c r="B32" s="604"/>
      <c r="C32" s="383" t="s">
        <v>33</v>
      </c>
      <c r="D32" s="123"/>
      <c r="E32" s="381">
        <f>E31+1</f>
        <v>4</v>
      </c>
      <c r="F32" s="383" t="s">
        <v>70</v>
      </c>
      <c r="G32" s="185">
        <v>43306</v>
      </c>
      <c r="H32" s="529" t="s">
        <v>1583</v>
      </c>
      <c r="I32" s="529" t="s">
        <v>947</v>
      </c>
      <c r="J32" s="381"/>
      <c r="K32" s="56"/>
      <c r="L32" s="381"/>
      <c r="M32" s="378"/>
    </row>
    <row r="33" spans="1:13" s="382" customFormat="1" x14ac:dyDescent="0.25">
      <c r="A33" s="573"/>
      <c r="B33" s="605"/>
      <c r="C33" s="383" t="s">
        <v>69</v>
      </c>
      <c r="D33" s="123"/>
      <c r="E33" s="381">
        <f t="shared" si="3"/>
        <v>5</v>
      </c>
      <c r="F33" s="380" t="s">
        <v>31</v>
      </c>
      <c r="G33" s="185">
        <v>43306</v>
      </c>
      <c r="H33" s="529" t="s">
        <v>1583</v>
      </c>
      <c r="I33" s="529" t="s">
        <v>947</v>
      </c>
      <c r="J33" s="381"/>
      <c r="K33" s="56"/>
      <c r="L33" s="381"/>
      <c r="M33" s="378"/>
    </row>
    <row r="34" spans="1:13" s="382" customFormat="1" x14ac:dyDescent="0.25">
      <c r="A34" s="571">
        <v>9</v>
      </c>
      <c r="B34" s="603" t="s">
        <v>1155</v>
      </c>
      <c r="C34" s="383" t="s">
        <v>67</v>
      </c>
      <c r="D34" s="123"/>
      <c r="E34" s="381">
        <v>1</v>
      </c>
      <c r="F34" s="380" t="s">
        <v>68</v>
      </c>
      <c r="G34" s="185">
        <v>43306</v>
      </c>
      <c r="H34" s="529" t="s">
        <v>1583</v>
      </c>
      <c r="I34" s="529" t="s">
        <v>947</v>
      </c>
      <c r="J34" s="381"/>
      <c r="K34" s="56"/>
      <c r="L34" s="381"/>
      <c r="M34" s="378"/>
    </row>
    <row r="35" spans="1:13" s="382" customFormat="1" x14ac:dyDescent="0.25">
      <c r="A35" s="572"/>
      <c r="B35" s="604"/>
      <c r="C35" s="383" t="s">
        <v>32</v>
      </c>
      <c r="D35" s="123"/>
      <c r="E35" s="381">
        <f t="shared" si="3"/>
        <v>2</v>
      </c>
      <c r="F35" s="383" t="s">
        <v>70</v>
      </c>
      <c r="G35" s="185">
        <v>43306</v>
      </c>
      <c r="H35" s="529" t="s">
        <v>1583</v>
      </c>
      <c r="I35" s="529" t="s">
        <v>947</v>
      </c>
      <c r="J35" s="381"/>
      <c r="K35" s="56"/>
      <c r="L35" s="381"/>
      <c r="M35" s="378"/>
    </row>
    <row r="36" spans="1:13" s="382" customFormat="1" x14ac:dyDescent="0.25">
      <c r="A36" s="572"/>
      <c r="B36" s="604"/>
      <c r="C36" s="383" t="s">
        <v>305</v>
      </c>
      <c r="D36" s="123"/>
      <c r="E36" s="381">
        <f t="shared" si="3"/>
        <v>3</v>
      </c>
      <c r="F36" s="383" t="s">
        <v>70</v>
      </c>
      <c r="G36" s="185">
        <v>43306</v>
      </c>
      <c r="H36" s="529" t="s">
        <v>1583</v>
      </c>
      <c r="I36" s="529" t="s">
        <v>947</v>
      </c>
      <c r="J36" s="381"/>
      <c r="K36" s="56"/>
      <c r="L36" s="381"/>
      <c r="M36" s="378"/>
    </row>
    <row r="37" spans="1:13" s="382" customFormat="1" x14ac:dyDescent="0.25">
      <c r="A37" s="572"/>
      <c r="B37" s="604"/>
      <c r="C37" s="383" t="s">
        <v>33</v>
      </c>
      <c r="D37" s="123"/>
      <c r="E37" s="381">
        <f>E36+1</f>
        <v>4</v>
      </c>
      <c r="F37" s="383" t="s">
        <v>70</v>
      </c>
      <c r="G37" s="185">
        <v>43306</v>
      </c>
      <c r="H37" s="529" t="s">
        <v>1583</v>
      </c>
      <c r="I37" s="529" t="s">
        <v>947</v>
      </c>
      <c r="J37" s="381"/>
      <c r="K37" s="56"/>
      <c r="L37" s="381"/>
      <c r="M37" s="378"/>
    </row>
    <row r="38" spans="1:13" s="382" customFormat="1" x14ac:dyDescent="0.25">
      <c r="A38" s="573"/>
      <c r="B38" s="605"/>
      <c r="C38" s="383" t="s">
        <v>69</v>
      </c>
      <c r="D38" s="123"/>
      <c r="E38" s="381">
        <f t="shared" si="3"/>
        <v>5</v>
      </c>
      <c r="F38" s="380" t="s">
        <v>31</v>
      </c>
      <c r="G38" s="185">
        <v>43306</v>
      </c>
      <c r="H38" s="529" t="s">
        <v>1583</v>
      </c>
      <c r="I38" s="529" t="s">
        <v>947</v>
      </c>
      <c r="J38" s="381"/>
      <c r="K38" s="56"/>
      <c r="L38" s="381"/>
      <c r="M38" s="378"/>
    </row>
    <row r="39" spans="1:13" s="382" customFormat="1" x14ac:dyDescent="0.25">
      <c r="A39" s="571">
        <v>10</v>
      </c>
      <c r="B39" s="603" t="s">
        <v>1198</v>
      </c>
      <c r="C39" s="383" t="s">
        <v>67</v>
      </c>
      <c r="D39" s="123"/>
      <c r="E39" s="381">
        <v>1</v>
      </c>
      <c r="F39" s="380" t="s">
        <v>68</v>
      </c>
      <c r="G39" s="185">
        <v>43306</v>
      </c>
      <c r="H39" s="529" t="s">
        <v>1583</v>
      </c>
      <c r="I39" s="529" t="s">
        <v>947</v>
      </c>
      <c r="J39" s="381"/>
      <c r="K39" s="56"/>
      <c r="L39" s="381"/>
      <c r="M39" s="378"/>
    </row>
    <row r="40" spans="1:13" s="382" customFormat="1" x14ac:dyDescent="0.25">
      <c r="A40" s="572"/>
      <c r="B40" s="604"/>
      <c r="C40" s="383" t="s">
        <v>32</v>
      </c>
      <c r="D40" s="123"/>
      <c r="E40" s="381">
        <f t="shared" si="3"/>
        <v>2</v>
      </c>
      <c r="F40" s="380" t="s">
        <v>31</v>
      </c>
      <c r="G40" s="185">
        <v>43306</v>
      </c>
      <c r="H40" s="529" t="s">
        <v>1583</v>
      </c>
      <c r="I40" s="529" t="s">
        <v>947</v>
      </c>
      <c r="J40" s="381"/>
      <c r="K40" s="56"/>
      <c r="L40" s="381"/>
      <c r="M40" s="378"/>
    </row>
    <row r="41" spans="1:13" s="382" customFormat="1" x14ac:dyDescent="0.25">
      <c r="A41" s="572"/>
      <c r="B41" s="604"/>
      <c r="C41" s="383" t="s">
        <v>305</v>
      </c>
      <c r="D41" s="123"/>
      <c r="E41" s="381">
        <f t="shared" si="3"/>
        <v>3</v>
      </c>
      <c r="F41" s="380" t="s">
        <v>31</v>
      </c>
      <c r="G41" s="185">
        <v>43306</v>
      </c>
      <c r="H41" s="529" t="s">
        <v>1583</v>
      </c>
      <c r="I41" s="529" t="s">
        <v>947</v>
      </c>
      <c r="J41" s="381"/>
      <c r="K41" s="56"/>
      <c r="L41" s="381"/>
      <c r="M41" s="378"/>
    </row>
    <row r="42" spans="1:13" s="382" customFormat="1" x14ac:dyDescent="0.25">
      <c r="A42" s="572"/>
      <c r="B42" s="604"/>
      <c r="C42" s="383" t="s">
        <v>33</v>
      </c>
      <c r="D42" s="123"/>
      <c r="E42" s="381">
        <f>E41+1</f>
        <v>4</v>
      </c>
      <c r="F42" s="380" t="s">
        <v>31</v>
      </c>
      <c r="G42" s="185">
        <v>43306</v>
      </c>
      <c r="H42" s="529" t="s">
        <v>1583</v>
      </c>
      <c r="I42" s="529" t="s">
        <v>947</v>
      </c>
      <c r="J42" s="381"/>
      <c r="K42" s="56"/>
      <c r="L42" s="381"/>
      <c r="M42" s="378"/>
    </row>
    <row r="43" spans="1:13" s="382" customFormat="1" x14ac:dyDescent="0.25">
      <c r="A43" s="573"/>
      <c r="B43" s="605"/>
      <c r="C43" s="383" t="s">
        <v>69</v>
      </c>
      <c r="D43" s="123"/>
      <c r="E43" s="381">
        <f t="shared" si="3"/>
        <v>5</v>
      </c>
      <c r="F43" s="380" t="s">
        <v>31</v>
      </c>
      <c r="G43" s="185">
        <v>43306</v>
      </c>
      <c r="H43" s="529" t="s">
        <v>1583</v>
      </c>
      <c r="I43" s="529" t="s">
        <v>947</v>
      </c>
      <c r="J43" s="381"/>
      <c r="K43" s="56"/>
      <c r="L43" s="381"/>
      <c r="M43" s="378"/>
    </row>
    <row r="44" spans="1:13" s="382" customFormat="1" x14ac:dyDescent="0.25">
      <c r="A44" s="571">
        <v>11</v>
      </c>
      <c r="B44" s="603" t="s">
        <v>1199</v>
      </c>
      <c r="C44" s="383" t="s">
        <v>67</v>
      </c>
      <c r="D44" s="123"/>
      <c r="E44" s="381">
        <v>1</v>
      </c>
      <c r="F44" s="380" t="s">
        <v>68</v>
      </c>
      <c r="G44" s="185">
        <v>43306</v>
      </c>
      <c r="H44" s="529" t="s">
        <v>1583</v>
      </c>
      <c r="I44" s="529" t="s">
        <v>947</v>
      </c>
      <c r="J44" s="381"/>
      <c r="K44" s="56"/>
      <c r="L44" s="381"/>
      <c r="M44" s="378"/>
    </row>
    <row r="45" spans="1:13" s="382" customFormat="1" x14ac:dyDescent="0.25">
      <c r="A45" s="572"/>
      <c r="B45" s="604"/>
      <c r="C45" s="383" t="s">
        <v>32</v>
      </c>
      <c r="D45" s="123"/>
      <c r="E45" s="381">
        <f t="shared" si="3"/>
        <v>2</v>
      </c>
      <c r="F45" s="383" t="s">
        <v>70</v>
      </c>
      <c r="G45" s="185">
        <v>43306</v>
      </c>
      <c r="H45" s="529" t="s">
        <v>1583</v>
      </c>
      <c r="I45" s="529" t="s">
        <v>947</v>
      </c>
      <c r="J45" s="381"/>
      <c r="K45" s="56"/>
      <c r="L45" s="381"/>
      <c r="M45" s="378"/>
    </row>
    <row r="46" spans="1:13" s="382" customFormat="1" x14ac:dyDescent="0.25">
      <c r="A46" s="572"/>
      <c r="B46" s="604"/>
      <c r="C46" s="383" t="s">
        <v>305</v>
      </c>
      <c r="D46" s="123"/>
      <c r="E46" s="381">
        <f t="shared" si="3"/>
        <v>3</v>
      </c>
      <c r="F46" s="380" t="s">
        <v>31</v>
      </c>
      <c r="G46" s="185">
        <v>43306</v>
      </c>
      <c r="H46" s="529" t="s">
        <v>1583</v>
      </c>
      <c r="I46" s="529" t="s">
        <v>947</v>
      </c>
      <c r="J46" s="381"/>
      <c r="K46" s="56"/>
      <c r="L46" s="381"/>
      <c r="M46" s="378"/>
    </row>
    <row r="47" spans="1:13" s="382" customFormat="1" x14ac:dyDescent="0.25">
      <c r="A47" s="572"/>
      <c r="B47" s="604"/>
      <c r="C47" s="383" t="s">
        <v>33</v>
      </c>
      <c r="D47" s="123"/>
      <c r="E47" s="381">
        <f>E46+1</f>
        <v>4</v>
      </c>
      <c r="F47" s="380" t="s">
        <v>31</v>
      </c>
      <c r="G47" s="185">
        <v>43306</v>
      </c>
      <c r="H47" s="529" t="s">
        <v>1583</v>
      </c>
      <c r="I47" s="529" t="s">
        <v>947</v>
      </c>
      <c r="J47" s="381"/>
      <c r="K47" s="56"/>
      <c r="L47" s="381"/>
      <c r="M47" s="378"/>
    </row>
    <row r="48" spans="1:13" s="382" customFormat="1" x14ac:dyDescent="0.25">
      <c r="A48" s="573"/>
      <c r="B48" s="605"/>
      <c r="C48" s="383" t="s">
        <v>69</v>
      </c>
      <c r="D48" s="123"/>
      <c r="E48" s="381">
        <f t="shared" si="3"/>
        <v>5</v>
      </c>
      <c r="F48" s="380" t="s">
        <v>31</v>
      </c>
      <c r="G48" s="185">
        <v>43306</v>
      </c>
      <c r="H48" s="529" t="s">
        <v>1583</v>
      </c>
      <c r="I48" s="529" t="s">
        <v>947</v>
      </c>
      <c r="J48" s="381"/>
      <c r="K48" s="56"/>
      <c r="L48" s="381"/>
      <c r="M48" s="378"/>
    </row>
    <row r="49" spans="1:13" s="530" customFormat="1" ht="14.25" customHeight="1" x14ac:dyDescent="0.25">
      <c r="A49" s="571">
        <v>12</v>
      </c>
      <c r="B49" s="574" t="s">
        <v>1535</v>
      </c>
      <c r="C49" s="531" t="s">
        <v>67</v>
      </c>
      <c r="D49" s="140"/>
      <c r="E49" s="529">
        <v>1</v>
      </c>
      <c r="F49" s="522" t="s">
        <v>68</v>
      </c>
      <c r="G49" s="185">
        <v>43298</v>
      </c>
      <c r="H49" s="529" t="s">
        <v>1406</v>
      </c>
      <c r="I49" s="529" t="s">
        <v>947</v>
      </c>
      <c r="J49" s="529"/>
      <c r="K49" s="179"/>
      <c r="L49" s="529"/>
      <c r="M49" s="524"/>
    </row>
    <row r="50" spans="1:13" s="530" customFormat="1" x14ac:dyDescent="0.25">
      <c r="A50" s="572"/>
      <c r="B50" s="575"/>
      <c r="C50" s="531" t="s">
        <v>32</v>
      </c>
      <c r="D50" s="140"/>
      <c r="E50" s="529">
        <f t="shared" ref="E50:E53" si="4">E49+1</f>
        <v>2</v>
      </c>
      <c r="F50" s="531" t="s">
        <v>70</v>
      </c>
      <c r="G50" s="185">
        <v>43298</v>
      </c>
      <c r="H50" s="529" t="s">
        <v>1406</v>
      </c>
      <c r="I50" s="529" t="s">
        <v>947</v>
      </c>
      <c r="J50" s="529"/>
      <c r="K50" s="179"/>
      <c r="L50" s="529"/>
      <c r="M50" s="524"/>
    </row>
    <row r="51" spans="1:13" s="530" customFormat="1" x14ac:dyDescent="0.25">
      <c r="A51" s="572"/>
      <c r="B51" s="575"/>
      <c r="C51" s="531" t="s">
        <v>305</v>
      </c>
      <c r="D51" s="140"/>
      <c r="E51" s="529">
        <f t="shared" si="4"/>
        <v>3</v>
      </c>
      <c r="F51" s="522" t="s">
        <v>31</v>
      </c>
      <c r="G51" s="185">
        <v>43298</v>
      </c>
      <c r="H51" s="529" t="s">
        <v>1406</v>
      </c>
      <c r="I51" s="529" t="s">
        <v>947</v>
      </c>
      <c r="J51" s="529"/>
      <c r="K51" s="179"/>
      <c r="L51" s="529"/>
      <c r="M51" s="524"/>
    </row>
    <row r="52" spans="1:13" s="530" customFormat="1" x14ac:dyDescent="0.25">
      <c r="A52" s="572"/>
      <c r="B52" s="575"/>
      <c r="C52" s="531" t="s">
        <v>33</v>
      </c>
      <c r="D52" s="140"/>
      <c r="E52" s="529">
        <f>E51+1</f>
        <v>4</v>
      </c>
      <c r="F52" s="522" t="s">
        <v>31</v>
      </c>
      <c r="G52" s="185">
        <v>43298</v>
      </c>
      <c r="H52" s="529" t="s">
        <v>1406</v>
      </c>
      <c r="I52" s="529" t="s">
        <v>947</v>
      </c>
      <c r="J52" s="529"/>
      <c r="K52" s="179"/>
      <c r="L52" s="529"/>
      <c r="M52" s="524"/>
    </row>
    <row r="53" spans="1:13" s="530" customFormat="1" x14ac:dyDescent="0.25">
      <c r="A53" s="573"/>
      <c r="B53" s="576"/>
      <c r="C53" s="531" t="s">
        <v>69</v>
      </c>
      <c r="D53" s="140"/>
      <c r="E53" s="529">
        <f t="shared" si="4"/>
        <v>5</v>
      </c>
      <c r="F53" s="522" t="s">
        <v>31</v>
      </c>
      <c r="G53" s="185">
        <v>43298</v>
      </c>
      <c r="H53" s="529" t="s">
        <v>1406</v>
      </c>
      <c r="I53" s="529" t="s">
        <v>947</v>
      </c>
      <c r="J53" s="529"/>
      <c r="K53" s="179"/>
      <c r="L53" s="529"/>
      <c r="M53" s="524"/>
    </row>
    <row r="54" spans="1:13" s="530" customFormat="1" ht="14.25" customHeight="1" x14ac:dyDescent="0.25">
      <c r="A54" s="571">
        <v>13</v>
      </c>
      <c r="B54" s="574" t="s">
        <v>1582</v>
      </c>
      <c r="C54" s="531" t="s">
        <v>67</v>
      </c>
      <c r="D54" s="140"/>
      <c r="E54" s="529">
        <v>1</v>
      </c>
      <c r="F54" s="522" t="s">
        <v>68</v>
      </c>
      <c r="G54" s="185">
        <v>43306</v>
      </c>
      <c r="H54" s="529" t="s">
        <v>1583</v>
      </c>
      <c r="I54" s="529" t="s">
        <v>947</v>
      </c>
      <c r="J54" s="529"/>
      <c r="K54" s="179"/>
      <c r="L54" s="529"/>
      <c r="M54" s="524"/>
    </row>
    <row r="55" spans="1:13" s="530" customFormat="1" x14ac:dyDescent="0.25">
      <c r="A55" s="572"/>
      <c r="B55" s="575"/>
      <c r="C55" s="531" t="s">
        <v>32</v>
      </c>
      <c r="D55" s="140"/>
      <c r="E55" s="529">
        <f t="shared" ref="E55:E58" si="5">E54+1</f>
        <v>2</v>
      </c>
      <c r="F55" s="531" t="s">
        <v>70</v>
      </c>
      <c r="G55" s="185">
        <v>43306</v>
      </c>
      <c r="H55" s="529" t="s">
        <v>1583</v>
      </c>
      <c r="I55" s="529" t="s">
        <v>947</v>
      </c>
      <c r="J55" s="529"/>
      <c r="K55" s="179"/>
      <c r="L55" s="529"/>
      <c r="M55" s="524"/>
    </row>
    <row r="56" spans="1:13" s="530" customFormat="1" x14ac:dyDescent="0.25">
      <c r="A56" s="572"/>
      <c r="B56" s="575"/>
      <c r="C56" s="531" t="s">
        <v>305</v>
      </c>
      <c r="D56" s="140"/>
      <c r="E56" s="529">
        <f t="shared" si="5"/>
        <v>3</v>
      </c>
      <c r="F56" s="522" t="s">
        <v>31</v>
      </c>
      <c r="G56" s="185">
        <v>43306</v>
      </c>
      <c r="H56" s="529" t="s">
        <v>1583</v>
      </c>
      <c r="I56" s="529" t="s">
        <v>947</v>
      </c>
      <c r="J56" s="529"/>
      <c r="K56" s="179"/>
      <c r="L56" s="529"/>
      <c r="M56" s="524"/>
    </row>
    <row r="57" spans="1:13" s="530" customFormat="1" x14ac:dyDescent="0.25">
      <c r="A57" s="572"/>
      <c r="B57" s="575"/>
      <c r="C57" s="531" t="s">
        <v>33</v>
      </c>
      <c r="D57" s="140"/>
      <c r="E57" s="529">
        <f>E56+1</f>
        <v>4</v>
      </c>
      <c r="F57" s="522" t="s">
        <v>31</v>
      </c>
      <c r="G57" s="185">
        <v>43306</v>
      </c>
      <c r="H57" s="529" t="s">
        <v>1583</v>
      </c>
      <c r="I57" s="529" t="s">
        <v>947</v>
      </c>
      <c r="J57" s="529"/>
      <c r="K57" s="179"/>
      <c r="L57" s="529"/>
      <c r="M57" s="524"/>
    </row>
    <row r="58" spans="1:13" s="530" customFormat="1" x14ac:dyDescent="0.25">
      <c r="A58" s="573"/>
      <c r="B58" s="576"/>
      <c r="C58" s="531" t="s">
        <v>69</v>
      </c>
      <c r="D58" s="140"/>
      <c r="E58" s="529">
        <f t="shared" si="5"/>
        <v>5</v>
      </c>
      <c r="F58" s="522" t="s">
        <v>31</v>
      </c>
      <c r="G58" s="185">
        <v>43306</v>
      </c>
      <c r="H58" s="529" t="s">
        <v>1583</v>
      </c>
      <c r="I58" s="529" t="s">
        <v>947</v>
      </c>
      <c r="J58" s="529"/>
      <c r="K58" s="179"/>
      <c r="L58" s="529"/>
      <c r="M58" s="524"/>
    </row>
    <row r="59" spans="1:13" s="382" customFormat="1" x14ac:dyDescent="0.25">
      <c r="A59" s="63" t="s">
        <v>97</v>
      </c>
      <c r="B59" s="64" t="s">
        <v>71</v>
      </c>
      <c r="C59" s="105"/>
      <c r="D59" s="107"/>
      <c r="E59" s="105"/>
      <c r="F59" s="105"/>
      <c r="G59" s="64"/>
      <c r="H59" s="64"/>
      <c r="I59" s="64"/>
      <c r="J59" s="64"/>
      <c r="K59" s="64"/>
      <c r="L59" s="64"/>
      <c r="M59" s="65"/>
    </row>
    <row r="60" spans="1:13" s="382" customFormat="1" ht="14.25" customHeight="1" x14ac:dyDescent="0.25">
      <c r="A60" s="571">
        <v>1</v>
      </c>
      <c r="B60" s="583" t="s">
        <v>87</v>
      </c>
      <c r="C60" s="583" t="s">
        <v>67</v>
      </c>
      <c r="D60" s="123"/>
      <c r="E60" s="381">
        <v>1</v>
      </c>
      <c r="F60" s="383" t="s">
        <v>72</v>
      </c>
      <c r="G60" s="185">
        <v>43306</v>
      </c>
      <c r="H60" s="529" t="s">
        <v>1583</v>
      </c>
      <c r="I60" s="529" t="s">
        <v>947</v>
      </c>
      <c r="J60" s="381"/>
      <c r="K60" s="56"/>
      <c r="L60" s="381"/>
    </row>
    <row r="61" spans="1:13" s="382" customFormat="1" x14ac:dyDescent="0.25">
      <c r="A61" s="572"/>
      <c r="B61" s="584"/>
      <c r="C61" s="584"/>
      <c r="D61" s="123" t="s">
        <v>73</v>
      </c>
      <c r="E61" s="381">
        <f t="shared" ref="E61:E84" si="6">E60+1</f>
        <v>2</v>
      </c>
      <c r="F61" s="383" t="s">
        <v>645</v>
      </c>
      <c r="G61" s="185">
        <v>43306</v>
      </c>
      <c r="H61" s="529" t="s">
        <v>1583</v>
      </c>
      <c r="I61" s="529" t="s">
        <v>947</v>
      </c>
      <c r="J61" s="381"/>
      <c r="K61" s="56"/>
      <c r="L61" s="381"/>
    </row>
    <row r="62" spans="1:13" s="382" customFormat="1" x14ac:dyDescent="0.25">
      <c r="A62" s="572"/>
      <c r="B62" s="584"/>
      <c r="C62" s="584"/>
      <c r="D62" s="123" t="s">
        <v>74</v>
      </c>
      <c r="E62" s="381">
        <f t="shared" si="6"/>
        <v>3</v>
      </c>
      <c r="F62" s="383" t="s">
        <v>646</v>
      </c>
      <c r="G62" s="185">
        <v>43306</v>
      </c>
      <c r="H62" s="529" t="s">
        <v>1583</v>
      </c>
      <c r="I62" s="529" t="s">
        <v>947</v>
      </c>
      <c r="J62" s="381"/>
      <c r="K62" s="56"/>
      <c r="L62" s="381"/>
    </row>
    <row r="63" spans="1:13" s="120" customFormat="1" ht="14.25" customHeight="1" x14ac:dyDescent="0.25">
      <c r="A63" s="572"/>
      <c r="B63" s="584"/>
      <c r="C63" s="584"/>
      <c r="D63" s="123" t="s">
        <v>647</v>
      </c>
      <c r="E63" s="381">
        <f t="shared" si="6"/>
        <v>4</v>
      </c>
      <c r="F63" s="383" t="s">
        <v>646</v>
      </c>
      <c r="G63" s="185">
        <v>43306</v>
      </c>
      <c r="H63" s="529" t="s">
        <v>1583</v>
      </c>
      <c r="I63" s="529" t="s">
        <v>947</v>
      </c>
      <c r="J63" s="381"/>
      <c r="K63" s="56"/>
      <c r="L63" s="381"/>
      <c r="M63" s="382"/>
    </row>
    <row r="64" spans="1:13" s="120" customFormat="1" x14ac:dyDescent="0.25">
      <c r="A64" s="572"/>
      <c r="B64" s="584"/>
      <c r="C64" s="585"/>
      <c r="D64" s="123" t="s">
        <v>75</v>
      </c>
      <c r="E64" s="381">
        <f t="shared" si="6"/>
        <v>5</v>
      </c>
      <c r="F64" s="383" t="s">
        <v>646</v>
      </c>
      <c r="G64" s="185">
        <v>43306</v>
      </c>
      <c r="H64" s="529" t="s">
        <v>1583</v>
      </c>
      <c r="I64" s="529" t="s">
        <v>947</v>
      </c>
      <c r="J64" s="381"/>
      <c r="K64" s="56"/>
      <c r="L64" s="381"/>
      <c r="M64" s="382"/>
    </row>
    <row r="65" spans="1:13" s="382" customFormat="1" x14ac:dyDescent="0.25">
      <c r="A65" s="572"/>
      <c r="B65" s="584"/>
      <c r="C65" s="583" t="s">
        <v>32</v>
      </c>
      <c r="D65" s="123"/>
      <c r="E65" s="381">
        <f t="shared" si="6"/>
        <v>6</v>
      </c>
      <c r="F65" s="383" t="s">
        <v>72</v>
      </c>
      <c r="G65" s="185">
        <v>43306</v>
      </c>
      <c r="H65" s="529" t="s">
        <v>1583</v>
      </c>
      <c r="I65" s="529" t="s">
        <v>947</v>
      </c>
      <c r="J65" s="381"/>
      <c r="K65" s="56"/>
      <c r="L65" s="381"/>
    </row>
    <row r="66" spans="1:13" s="120" customFormat="1" x14ac:dyDescent="0.25">
      <c r="A66" s="572"/>
      <c r="B66" s="584"/>
      <c r="C66" s="584"/>
      <c r="D66" s="123" t="s">
        <v>73</v>
      </c>
      <c r="E66" s="381">
        <f t="shared" si="6"/>
        <v>7</v>
      </c>
      <c r="F66" s="383" t="s">
        <v>648</v>
      </c>
      <c r="G66" s="185">
        <v>43306</v>
      </c>
      <c r="H66" s="529" t="s">
        <v>1583</v>
      </c>
      <c r="I66" s="529" t="s">
        <v>947</v>
      </c>
      <c r="J66" s="381"/>
      <c r="K66" s="56"/>
      <c r="L66" s="381"/>
      <c r="M66" s="382"/>
    </row>
    <row r="67" spans="1:13" s="120" customFormat="1" x14ac:dyDescent="0.25">
      <c r="A67" s="572"/>
      <c r="B67" s="584"/>
      <c r="C67" s="584"/>
      <c r="D67" s="123" t="s">
        <v>74</v>
      </c>
      <c r="E67" s="381">
        <f t="shared" si="6"/>
        <v>8</v>
      </c>
      <c r="F67" s="383" t="s">
        <v>76</v>
      </c>
      <c r="G67" s="185">
        <v>43306</v>
      </c>
      <c r="H67" s="529" t="s">
        <v>1583</v>
      </c>
      <c r="I67" s="529" t="s">
        <v>947</v>
      </c>
      <c r="J67" s="381"/>
      <c r="K67" s="56"/>
      <c r="L67" s="381"/>
      <c r="M67" s="382"/>
    </row>
    <row r="68" spans="1:13" s="382" customFormat="1" ht="14.25" customHeight="1" x14ac:dyDescent="0.25">
      <c r="A68" s="572"/>
      <c r="B68" s="584"/>
      <c r="C68" s="584"/>
      <c r="D68" s="123" t="s">
        <v>647</v>
      </c>
      <c r="E68" s="381">
        <f t="shared" si="6"/>
        <v>9</v>
      </c>
      <c r="F68" s="383" t="s">
        <v>77</v>
      </c>
      <c r="G68" s="185">
        <v>43306</v>
      </c>
      <c r="H68" s="529" t="s">
        <v>1583</v>
      </c>
      <c r="I68" s="529" t="s">
        <v>947</v>
      </c>
      <c r="J68" s="381"/>
      <c r="K68" s="56"/>
      <c r="L68" s="381"/>
    </row>
    <row r="69" spans="1:13" s="382" customFormat="1" x14ac:dyDescent="0.25">
      <c r="A69" s="572"/>
      <c r="B69" s="584"/>
      <c r="C69" s="585"/>
      <c r="D69" s="123" t="s">
        <v>75</v>
      </c>
      <c r="E69" s="381">
        <f t="shared" si="6"/>
        <v>10</v>
      </c>
      <c r="F69" s="383" t="s">
        <v>78</v>
      </c>
      <c r="G69" s="185">
        <v>43306</v>
      </c>
      <c r="H69" s="529" t="s">
        <v>1583</v>
      </c>
      <c r="I69" s="529" t="s">
        <v>947</v>
      </c>
      <c r="J69" s="381"/>
      <c r="K69" s="56"/>
      <c r="L69" s="381"/>
    </row>
    <row r="70" spans="1:13" s="382" customFormat="1" x14ac:dyDescent="0.25">
      <c r="A70" s="572"/>
      <c r="B70" s="584"/>
      <c r="C70" s="583" t="s">
        <v>305</v>
      </c>
      <c r="D70" s="123"/>
      <c r="E70" s="381">
        <f t="shared" si="6"/>
        <v>11</v>
      </c>
      <c r="F70" s="383" t="s">
        <v>72</v>
      </c>
      <c r="G70" s="185">
        <v>43306</v>
      </c>
      <c r="H70" s="529" t="s">
        <v>1583</v>
      </c>
      <c r="I70" s="529" t="s">
        <v>947</v>
      </c>
      <c r="J70" s="381"/>
      <c r="K70" s="56"/>
      <c r="L70" s="381"/>
    </row>
    <row r="71" spans="1:13" s="382" customFormat="1" x14ac:dyDescent="0.25">
      <c r="A71" s="572"/>
      <c r="B71" s="584"/>
      <c r="C71" s="584"/>
      <c r="D71" s="123" t="s">
        <v>73</v>
      </c>
      <c r="E71" s="381">
        <f t="shared" si="6"/>
        <v>12</v>
      </c>
      <c r="F71" s="383" t="s">
        <v>649</v>
      </c>
      <c r="G71" s="185">
        <v>43306</v>
      </c>
      <c r="H71" s="529" t="s">
        <v>1583</v>
      </c>
      <c r="I71" s="529" t="s">
        <v>947</v>
      </c>
      <c r="J71" s="381"/>
      <c r="K71" s="56"/>
      <c r="L71" s="381"/>
    </row>
    <row r="72" spans="1:13" s="382" customFormat="1" x14ac:dyDescent="0.25">
      <c r="A72" s="572"/>
      <c r="B72" s="584"/>
      <c r="C72" s="584"/>
      <c r="D72" s="123" t="s">
        <v>74</v>
      </c>
      <c r="E72" s="381">
        <f t="shared" si="6"/>
        <v>13</v>
      </c>
      <c r="F72" s="383" t="s">
        <v>76</v>
      </c>
      <c r="G72" s="185">
        <v>43306</v>
      </c>
      <c r="H72" s="529" t="s">
        <v>1583</v>
      </c>
      <c r="I72" s="529" t="s">
        <v>947</v>
      </c>
      <c r="J72" s="381"/>
      <c r="K72" s="56"/>
      <c r="L72" s="381"/>
    </row>
    <row r="73" spans="1:13" s="382" customFormat="1" x14ac:dyDescent="0.25">
      <c r="A73" s="572"/>
      <c r="B73" s="584"/>
      <c r="C73" s="584"/>
      <c r="D73" s="123" t="s">
        <v>647</v>
      </c>
      <c r="E73" s="381">
        <f t="shared" si="6"/>
        <v>14</v>
      </c>
      <c r="F73" s="383" t="s">
        <v>77</v>
      </c>
      <c r="G73" s="185">
        <v>43306</v>
      </c>
      <c r="H73" s="529" t="s">
        <v>1583</v>
      </c>
      <c r="I73" s="529" t="s">
        <v>947</v>
      </c>
      <c r="J73" s="381"/>
      <c r="K73" s="56"/>
      <c r="L73" s="381"/>
    </row>
    <row r="74" spans="1:13" s="382" customFormat="1" x14ac:dyDescent="0.25">
      <c r="A74" s="572"/>
      <c r="B74" s="584"/>
      <c r="C74" s="585"/>
      <c r="D74" s="123" t="s">
        <v>75</v>
      </c>
      <c r="E74" s="381">
        <f t="shared" si="6"/>
        <v>15</v>
      </c>
      <c r="F74" s="383" t="s">
        <v>78</v>
      </c>
      <c r="G74" s="185">
        <v>43306</v>
      </c>
      <c r="H74" s="529" t="s">
        <v>1583</v>
      </c>
      <c r="I74" s="529" t="s">
        <v>947</v>
      </c>
      <c r="J74" s="381"/>
      <c r="K74" s="56"/>
      <c r="L74" s="381"/>
    </row>
    <row r="75" spans="1:13" s="382" customFormat="1" x14ac:dyDescent="0.25">
      <c r="A75" s="572"/>
      <c r="B75" s="584"/>
      <c r="C75" s="583" t="s">
        <v>33</v>
      </c>
      <c r="D75" s="123"/>
      <c r="E75" s="384">
        <f t="shared" si="6"/>
        <v>16</v>
      </c>
      <c r="F75" s="383" t="s">
        <v>72</v>
      </c>
      <c r="G75" s="185">
        <v>43306</v>
      </c>
      <c r="H75" s="529" t="s">
        <v>1583</v>
      </c>
      <c r="I75" s="529" t="s">
        <v>947</v>
      </c>
      <c r="J75" s="381"/>
      <c r="K75" s="56"/>
      <c r="L75" s="381"/>
    </row>
    <row r="76" spans="1:13" s="120" customFormat="1" x14ac:dyDescent="0.25">
      <c r="A76" s="572"/>
      <c r="B76" s="584"/>
      <c r="C76" s="584"/>
      <c r="D76" s="123" t="s">
        <v>73</v>
      </c>
      <c r="E76" s="384">
        <f t="shared" si="6"/>
        <v>17</v>
      </c>
      <c r="F76" s="383" t="s">
        <v>650</v>
      </c>
      <c r="G76" s="185">
        <v>43306</v>
      </c>
      <c r="H76" s="529" t="s">
        <v>1583</v>
      </c>
      <c r="I76" s="529" t="s">
        <v>947</v>
      </c>
      <c r="J76" s="381"/>
      <c r="K76" s="56"/>
      <c r="L76" s="381"/>
      <c r="M76" s="382"/>
    </row>
    <row r="77" spans="1:13" s="120" customFormat="1" x14ac:dyDescent="0.25">
      <c r="A77" s="572"/>
      <c r="B77" s="584"/>
      <c r="C77" s="584"/>
      <c r="D77" s="123" t="s">
        <v>74</v>
      </c>
      <c r="E77" s="384">
        <f t="shared" si="6"/>
        <v>18</v>
      </c>
      <c r="F77" s="383" t="s">
        <v>76</v>
      </c>
      <c r="G77" s="185">
        <v>43306</v>
      </c>
      <c r="H77" s="529" t="s">
        <v>1583</v>
      </c>
      <c r="I77" s="529" t="s">
        <v>947</v>
      </c>
      <c r="J77" s="381"/>
      <c r="K77" s="56"/>
      <c r="L77" s="381"/>
      <c r="M77" s="382"/>
    </row>
    <row r="78" spans="1:13" s="382" customFormat="1" ht="14.25" customHeight="1" x14ac:dyDescent="0.25">
      <c r="A78" s="572"/>
      <c r="B78" s="584"/>
      <c r="C78" s="584"/>
      <c r="D78" s="123" t="s">
        <v>647</v>
      </c>
      <c r="E78" s="384">
        <f t="shared" si="6"/>
        <v>19</v>
      </c>
      <c r="F78" s="383" t="s">
        <v>77</v>
      </c>
      <c r="G78" s="185">
        <v>43306</v>
      </c>
      <c r="H78" s="529" t="s">
        <v>1583</v>
      </c>
      <c r="I78" s="529" t="s">
        <v>947</v>
      </c>
      <c r="J78" s="381"/>
      <c r="K78" s="56"/>
      <c r="L78" s="381"/>
    </row>
    <row r="79" spans="1:13" s="382" customFormat="1" x14ac:dyDescent="0.25">
      <c r="A79" s="572"/>
      <c r="B79" s="584"/>
      <c r="C79" s="585"/>
      <c r="D79" s="123" t="s">
        <v>75</v>
      </c>
      <c r="E79" s="384">
        <f t="shared" si="6"/>
        <v>20</v>
      </c>
      <c r="F79" s="383" t="s">
        <v>78</v>
      </c>
      <c r="G79" s="185">
        <v>43306</v>
      </c>
      <c r="H79" s="529" t="s">
        <v>1583</v>
      </c>
      <c r="I79" s="529" t="s">
        <v>947</v>
      </c>
      <c r="J79" s="381"/>
      <c r="K79" s="56"/>
      <c r="L79" s="381"/>
    </row>
    <row r="80" spans="1:13" s="120" customFormat="1" x14ac:dyDescent="0.25">
      <c r="A80" s="572"/>
      <c r="B80" s="584"/>
      <c r="C80" s="583" t="s">
        <v>69</v>
      </c>
      <c r="D80" s="123"/>
      <c r="E80" s="384">
        <f t="shared" si="6"/>
        <v>21</v>
      </c>
      <c r="F80" s="383" t="s">
        <v>72</v>
      </c>
      <c r="G80" s="185">
        <v>43306</v>
      </c>
      <c r="H80" s="529" t="s">
        <v>1583</v>
      </c>
      <c r="I80" s="529" t="s">
        <v>947</v>
      </c>
      <c r="J80" s="381"/>
      <c r="K80" s="56"/>
      <c r="L80" s="381"/>
      <c r="M80" s="382"/>
    </row>
    <row r="81" spans="1:13" s="120" customFormat="1" x14ac:dyDescent="0.25">
      <c r="A81" s="572"/>
      <c r="B81" s="584"/>
      <c r="C81" s="584"/>
      <c r="D81" s="123" t="s">
        <v>73</v>
      </c>
      <c r="E81" s="384">
        <f t="shared" si="6"/>
        <v>22</v>
      </c>
      <c r="F81" s="383" t="s">
        <v>651</v>
      </c>
      <c r="G81" s="185">
        <v>43306</v>
      </c>
      <c r="H81" s="529" t="s">
        <v>1583</v>
      </c>
      <c r="I81" s="529" t="s">
        <v>947</v>
      </c>
      <c r="J81" s="381"/>
      <c r="K81" s="56"/>
      <c r="L81" s="381"/>
      <c r="M81" s="382"/>
    </row>
    <row r="82" spans="1:13" s="120" customFormat="1" x14ac:dyDescent="0.25">
      <c r="A82" s="572"/>
      <c r="B82" s="584"/>
      <c r="C82" s="584"/>
      <c r="D82" s="123" t="s">
        <v>74</v>
      </c>
      <c r="E82" s="384">
        <f t="shared" si="6"/>
        <v>23</v>
      </c>
      <c r="F82" s="383" t="s">
        <v>76</v>
      </c>
      <c r="G82" s="185">
        <v>43306</v>
      </c>
      <c r="H82" s="529" t="s">
        <v>1583</v>
      </c>
      <c r="I82" s="529" t="s">
        <v>947</v>
      </c>
      <c r="J82" s="381"/>
      <c r="K82" s="56"/>
      <c r="L82" s="381"/>
      <c r="M82" s="382"/>
    </row>
    <row r="83" spans="1:13" s="120" customFormat="1" ht="14.25" customHeight="1" x14ac:dyDescent="0.25">
      <c r="A83" s="572"/>
      <c r="B83" s="584"/>
      <c r="C83" s="584"/>
      <c r="D83" s="123" t="s">
        <v>647</v>
      </c>
      <c r="E83" s="384">
        <f t="shared" si="6"/>
        <v>24</v>
      </c>
      <c r="F83" s="383" t="s">
        <v>77</v>
      </c>
      <c r="G83" s="185">
        <v>43306</v>
      </c>
      <c r="H83" s="529" t="s">
        <v>1583</v>
      </c>
      <c r="I83" s="529" t="s">
        <v>947</v>
      </c>
      <c r="J83" s="381"/>
      <c r="K83" s="56"/>
      <c r="L83" s="381"/>
      <c r="M83" s="382"/>
    </row>
    <row r="84" spans="1:13" s="120" customFormat="1" x14ac:dyDescent="0.25">
      <c r="A84" s="573"/>
      <c r="B84" s="585"/>
      <c r="C84" s="585"/>
      <c r="D84" s="123" t="s">
        <v>75</v>
      </c>
      <c r="E84" s="384">
        <f t="shared" si="6"/>
        <v>25</v>
      </c>
      <c r="F84" s="383" t="s">
        <v>78</v>
      </c>
      <c r="G84" s="185">
        <v>43306</v>
      </c>
      <c r="H84" s="529" t="s">
        <v>1583</v>
      </c>
      <c r="I84" s="529" t="s">
        <v>947</v>
      </c>
      <c r="J84" s="381"/>
      <c r="K84" s="56"/>
      <c r="L84" s="381"/>
      <c r="M84" s="382"/>
    </row>
    <row r="85" spans="1:13" s="390" customFormat="1" ht="14.25" customHeight="1" x14ac:dyDescent="0.25">
      <c r="A85" s="571">
        <v>2</v>
      </c>
      <c r="B85" s="583" t="s">
        <v>1152</v>
      </c>
      <c r="C85" s="383" t="s">
        <v>67</v>
      </c>
      <c r="D85" s="123"/>
      <c r="E85" s="381">
        <v>1</v>
      </c>
      <c r="F85" s="383" t="s">
        <v>652</v>
      </c>
      <c r="G85" s="185">
        <v>43306</v>
      </c>
      <c r="H85" s="529" t="s">
        <v>1583</v>
      </c>
      <c r="I85" s="529" t="s">
        <v>947</v>
      </c>
      <c r="J85" s="381"/>
      <c r="K85" s="56"/>
      <c r="L85" s="381"/>
    </row>
    <row r="86" spans="1:13" s="382" customFormat="1" x14ac:dyDescent="0.25">
      <c r="A86" s="572"/>
      <c r="B86" s="584"/>
      <c r="C86" s="383" t="s">
        <v>32</v>
      </c>
      <c r="D86" s="123"/>
      <c r="E86" s="381">
        <v>2</v>
      </c>
      <c r="F86" s="383" t="s">
        <v>79</v>
      </c>
      <c r="G86" s="185">
        <v>43306</v>
      </c>
      <c r="H86" s="529" t="s">
        <v>1583</v>
      </c>
      <c r="I86" s="529" t="s">
        <v>947</v>
      </c>
      <c r="J86" s="381"/>
      <c r="K86" s="56"/>
      <c r="L86" s="381"/>
    </row>
    <row r="87" spans="1:13" s="382" customFormat="1" x14ac:dyDescent="0.25">
      <c r="A87" s="572"/>
      <c r="B87" s="584"/>
      <c r="C87" s="383" t="s">
        <v>305</v>
      </c>
      <c r="D87" s="123"/>
      <c r="E87" s="381">
        <v>3</v>
      </c>
      <c r="F87" s="383" t="s">
        <v>653</v>
      </c>
      <c r="G87" s="185">
        <v>43306</v>
      </c>
      <c r="H87" s="529" t="s">
        <v>1583</v>
      </c>
      <c r="I87" s="529" t="s">
        <v>947</v>
      </c>
      <c r="J87" s="381"/>
      <c r="K87" s="56"/>
      <c r="L87" s="381"/>
    </row>
    <row r="88" spans="1:13" s="382" customFormat="1" x14ac:dyDescent="0.25">
      <c r="A88" s="572"/>
      <c r="B88" s="584"/>
      <c r="C88" s="383" t="s">
        <v>33</v>
      </c>
      <c r="D88" s="123"/>
      <c r="E88" s="381">
        <v>4</v>
      </c>
      <c r="F88" s="383" t="s">
        <v>79</v>
      </c>
      <c r="G88" s="185">
        <v>43306</v>
      </c>
      <c r="H88" s="529" t="s">
        <v>1583</v>
      </c>
      <c r="I88" s="529" t="s">
        <v>947</v>
      </c>
      <c r="J88" s="381"/>
      <c r="K88" s="56"/>
      <c r="L88" s="381"/>
    </row>
    <row r="89" spans="1:13" s="382" customFormat="1" x14ac:dyDescent="0.25">
      <c r="A89" s="573"/>
      <c r="B89" s="585"/>
      <c r="C89" s="383" t="s">
        <v>69</v>
      </c>
      <c r="D89" s="123"/>
      <c r="E89" s="381">
        <v>5</v>
      </c>
      <c r="F89" s="383" t="s">
        <v>79</v>
      </c>
      <c r="G89" s="185">
        <v>43306</v>
      </c>
      <c r="H89" s="529" t="s">
        <v>1583</v>
      </c>
      <c r="I89" s="529" t="s">
        <v>947</v>
      </c>
      <c r="J89" s="381"/>
      <c r="K89" s="56"/>
      <c r="L89" s="381"/>
    </row>
    <row r="90" spans="1:13" s="390" customFormat="1" ht="14.25" customHeight="1" x14ac:dyDescent="0.25">
      <c r="A90" s="571">
        <v>3</v>
      </c>
      <c r="B90" s="583" t="s">
        <v>1328</v>
      </c>
      <c r="C90" s="383" t="s">
        <v>67</v>
      </c>
      <c r="D90" s="123"/>
      <c r="E90" s="381">
        <v>1</v>
      </c>
      <c r="F90" s="383" t="s">
        <v>652</v>
      </c>
      <c r="G90" s="185">
        <v>43306</v>
      </c>
      <c r="H90" s="529" t="s">
        <v>1583</v>
      </c>
      <c r="I90" s="529" t="s">
        <v>947</v>
      </c>
      <c r="J90" s="381"/>
      <c r="K90" s="56"/>
      <c r="L90" s="381"/>
    </row>
    <row r="91" spans="1:13" s="382" customFormat="1" x14ac:dyDescent="0.25">
      <c r="A91" s="572"/>
      <c r="B91" s="584"/>
      <c r="C91" s="383" t="s">
        <v>32</v>
      </c>
      <c r="D91" s="123"/>
      <c r="E91" s="381">
        <v>2</v>
      </c>
      <c r="F91" s="383" t="s">
        <v>79</v>
      </c>
      <c r="G91" s="185">
        <v>43306</v>
      </c>
      <c r="H91" s="529" t="s">
        <v>1583</v>
      </c>
      <c r="I91" s="529" t="s">
        <v>947</v>
      </c>
      <c r="J91" s="381"/>
      <c r="K91" s="56"/>
      <c r="L91" s="381"/>
    </row>
    <row r="92" spans="1:13" s="382" customFormat="1" x14ac:dyDescent="0.25">
      <c r="A92" s="572"/>
      <c r="B92" s="584"/>
      <c r="C92" s="383" t="s">
        <v>305</v>
      </c>
      <c r="D92" s="123"/>
      <c r="E92" s="381">
        <v>3</v>
      </c>
      <c r="F92" s="383" t="s">
        <v>653</v>
      </c>
      <c r="G92" s="185">
        <v>43306</v>
      </c>
      <c r="H92" s="529" t="s">
        <v>1583</v>
      </c>
      <c r="I92" s="529" t="s">
        <v>947</v>
      </c>
      <c r="J92" s="381"/>
      <c r="K92" s="56"/>
      <c r="L92" s="381"/>
    </row>
    <row r="93" spans="1:13" s="382" customFormat="1" x14ac:dyDescent="0.25">
      <c r="A93" s="572"/>
      <c r="B93" s="584"/>
      <c r="C93" s="383" t="s">
        <v>33</v>
      </c>
      <c r="D93" s="123"/>
      <c r="E93" s="381">
        <v>4</v>
      </c>
      <c r="F93" s="383" t="s">
        <v>79</v>
      </c>
      <c r="G93" s="185">
        <v>43306</v>
      </c>
      <c r="H93" s="529" t="s">
        <v>1583</v>
      </c>
      <c r="I93" s="529" t="s">
        <v>947</v>
      </c>
      <c r="J93" s="381"/>
      <c r="K93" s="56"/>
      <c r="L93" s="381"/>
    </row>
    <row r="94" spans="1:13" s="382" customFormat="1" x14ac:dyDescent="0.25">
      <c r="A94" s="573"/>
      <c r="B94" s="585"/>
      <c r="C94" s="383" t="s">
        <v>69</v>
      </c>
      <c r="D94" s="123"/>
      <c r="E94" s="381">
        <v>5</v>
      </c>
      <c r="F94" s="383" t="s">
        <v>79</v>
      </c>
      <c r="G94" s="185">
        <v>43306</v>
      </c>
      <c r="H94" s="529" t="s">
        <v>1583</v>
      </c>
      <c r="I94" s="529" t="s">
        <v>947</v>
      </c>
      <c r="J94" s="381"/>
      <c r="K94" s="56"/>
      <c r="L94" s="381"/>
    </row>
    <row r="95" spans="1:13" s="390" customFormat="1" ht="14.25" customHeight="1" x14ac:dyDescent="0.25">
      <c r="A95" s="571">
        <v>4</v>
      </c>
      <c r="B95" s="583" t="s">
        <v>1153</v>
      </c>
      <c r="C95" s="383" t="s">
        <v>67</v>
      </c>
      <c r="D95" s="123"/>
      <c r="E95" s="381">
        <v>1</v>
      </c>
      <c r="F95" s="383" t="s">
        <v>652</v>
      </c>
      <c r="G95" s="185">
        <v>43306</v>
      </c>
      <c r="H95" s="529" t="s">
        <v>1583</v>
      </c>
      <c r="I95" s="529" t="s">
        <v>947</v>
      </c>
      <c r="J95" s="381"/>
      <c r="K95" s="56"/>
      <c r="L95" s="381"/>
    </row>
    <row r="96" spans="1:13" s="382" customFormat="1" x14ac:dyDescent="0.25">
      <c r="A96" s="572"/>
      <c r="B96" s="584"/>
      <c r="C96" s="383" t="s">
        <v>32</v>
      </c>
      <c r="D96" s="123"/>
      <c r="E96" s="381">
        <v>2</v>
      </c>
      <c r="F96" s="383" t="s">
        <v>79</v>
      </c>
      <c r="G96" s="185">
        <v>43306</v>
      </c>
      <c r="H96" s="529" t="s">
        <v>1583</v>
      </c>
      <c r="I96" s="529" t="s">
        <v>947</v>
      </c>
      <c r="J96" s="381"/>
      <c r="K96" s="56"/>
      <c r="L96" s="381"/>
    </row>
    <row r="97" spans="1:12" s="382" customFormat="1" x14ac:dyDescent="0.25">
      <c r="A97" s="572"/>
      <c r="B97" s="584"/>
      <c r="C97" s="383" t="s">
        <v>305</v>
      </c>
      <c r="D97" s="123"/>
      <c r="E97" s="381">
        <v>3</v>
      </c>
      <c r="F97" s="383" t="s">
        <v>653</v>
      </c>
      <c r="G97" s="185">
        <v>43306</v>
      </c>
      <c r="H97" s="529" t="s">
        <v>1583</v>
      </c>
      <c r="I97" s="529" t="s">
        <v>947</v>
      </c>
      <c r="J97" s="381"/>
      <c r="K97" s="56"/>
      <c r="L97" s="381"/>
    </row>
    <row r="98" spans="1:12" s="382" customFormat="1" x14ac:dyDescent="0.25">
      <c r="A98" s="572"/>
      <c r="B98" s="584"/>
      <c r="C98" s="383" t="s">
        <v>33</v>
      </c>
      <c r="D98" s="123"/>
      <c r="E98" s="381">
        <v>4</v>
      </c>
      <c r="F98" s="383" t="s">
        <v>79</v>
      </c>
      <c r="G98" s="185">
        <v>43306</v>
      </c>
      <c r="H98" s="529" t="s">
        <v>1583</v>
      </c>
      <c r="I98" s="529" t="s">
        <v>947</v>
      </c>
      <c r="J98" s="381"/>
      <c r="K98" s="56"/>
      <c r="L98" s="381"/>
    </row>
    <row r="99" spans="1:12" s="382" customFormat="1" x14ac:dyDescent="0.25">
      <c r="A99" s="573"/>
      <c r="B99" s="585"/>
      <c r="C99" s="383" t="s">
        <v>69</v>
      </c>
      <c r="D99" s="123"/>
      <c r="E99" s="381">
        <v>5</v>
      </c>
      <c r="F99" s="383" t="s">
        <v>79</v>
      </c>
      <c r="G99" s="185">
        <v>43306</v>
      </c>
      <c r="H99" s="529" t="s">
        <v>1583</v>
      </c>
      <c r="I99" s="529" t="s">
        <v>947</v>
      </c>
      <c r="J99" s="381"/>
      <c r="K99" s="56"/>
      <c r="L99" s="381"/>
    </row>
    <row r="100" spans="1:12" s="390" customFormat="1" ht="14.25" customHeight="1" x14ac:dyDescent="0.25">
      <c r="A100" s="571">
        <v>5</v>
      </c>
      <c r="B100" s="583" t="s">
        <v>1154</v>
      </c>
      <c r="C100" s="383" t="s">
        <v>67</v>
      </c>
      <c r="D100" s="123"/>
      <c r="E100" s="381">
        <v>1</v>
      </c>
      <c r="F100" s="383" t="s">
        <v>652</v>
      </c>
      <c r="G100" s="185">
        <v>43306</v>
      </c>
      <c r="H100" s="529" t="s">
        <v>1583</v>
      </c>
      <c r="I100" s="529" t="s">
        <v>947</v>
      </c>
      <c r="J100" s="381"/>
      <c r="K100" s="56"/>
      <c r="L100" s="381"/>
    </row>
    <row r="101" spans="1:12" s="382" customFormat="1" x14ac:dyDescent="0.25">
      <c r="A101" s="572"/>
      <c r="B101" s="584"/>
      <c r="C101" s="383" t="s">
        <v>32</v>
      </c>
      <c r="D101" s="123"/>
      <c r="E101" s="381">
        <v>2</v>
      </c>
      <c r="F101" s="383" t="s">
        <v>79</v>
      </c>
      <c r="G101" s="185">
        <v>43306</v>
      </c>
      <c r="H101" s="529" t="s">
        <v>1583</v>
      </c>
      <c r="I101" s="529" t="s">
        <v>947</v>
      </c>
      <c r="J101" s="381"/>
      <c r="K101" s="56"/>
      <c r="L101" s="381"/>
    </row>
    <row r="102" spans="1:12" s="382" customFormat="1" x14ac:dyDescent="0.25">
      <c r="A102" s="572"/>
      <c r="B102" s="584"/>
      <c r="C102" s="383" t="s">
        <v>305</v>
      </c>
      <c r="D102" s="123"/>
      <c r="E102" s="381">
        <v>3</v>
      </c>
      <c r="F102" s="383" t="s">
        <v>653</v>
      </c>
      <c r="G102" s="185">
        <v>43306</v>
      </c>
      <c r="H102" s="529" t="s">
        <v>1583</v>
      </c>
      <c r="I102" s="529" t="s">
        <v>947</v>
      </c>
      <c r="J102" s="381"/>
      <c r="K102" s="56"/>
      <c r="L102" s="381"/>
    </row>
    <row r="103" spans="1:12" s="382" customFormat="1" x14ac:dyDescent="0.25">
      <c r="A103" s="572"/>
      <c r="B103" s="584"/>
      <c r="C103" s="383" t="s">
        <v>33</v>
      </c>
      <c r="D103" s="123"/>
      <c r="E103" s="381">
        <v>4</v>
      </c>
      <c r="F103" s="383" t="s">
        <v>79</v>
      </c>
      <c r="G103" s="185">
        <v>43306</v>
      </c>
      <c r="H103" s="529" t="s">
        <v>1583</v>
      </c>
      <c r="I103" s="529" t="s">
        <v>947</v>
      </c>
      <c r="J103" s="381"/>
      <c r="K103" s="56"/>
      <c r="L103" s="381"/>
    </row>
    <row r="104" spans="1:12" s="382" customFormat="1" x14ac:dyDescent="0.25">
      <c r="A104" s="573"/>
      <c r="B104" s="585"/>
      <c r="C104" s="383" t="s">
        <v>69</v>
      </c>
      <c r="D104" s="123"/>
      <c r="E104" s="381">
        <v>5</v>
      </c>
      <c r="F104" s="383" t="s">
        <v>79</v>
      </c>
      <c r="G104" s="185">
        <v>43306</v>
      </c>
      <c r="H104" s="529" t="s">
        <v>1583</v>
      </c>
      <c r="I104" s="529" t="s">
        <v>947</v>
      </c>
      <c r="J104" s="381"/>
      <c r="K104" s="56"/>
      <c r="L104" s="381"/>
    </row>
    <row r="105" spans="1:12" s="390" customFormat="1" ht="14.25" customHeight="1" x14ac:dyDescent="0.25">
      <c r="A105" s="571">
        <v>6</v>
      </c>
      <c r="B105" s="583" t="s">
        <v>1317</v>
      </c>
      <c r="C105" s="383" t="s">
        <v>67</v>
      </c>
      <c r="D105" s="123"/>
      <c r="E105" s="381">
        <v>1</v>
      </c>
      <c r="F105" s="383" t="s">
        <v>652</v>
      </c>
      <c r="G105" s="185">
        <v>43306</v>
      </c>
      <c r="H105" s="529" t="s">
        <v>1583</v>
      </c>
      <c r="I105" s="529" t="s">
        <v>947</v>
      </c>
      <c r="J105" s="381"/>
      <c r="K105" s="56"/>
      <c r="L105" s="381"/>
    </row>
    <row r="106" spans="1:12" s="382" customFormat="1" x14ac:dyDescent="0.25">
      <c r="A106" s="572"/>
      <c r="B106" s="584"/>
      <c r="C106" s="383" t="s">
        <v>32</v>
      </c>
      <c r="D106" s="123"/>
      <c r="E106" s="381">
        <v>2</v>
      </c>
      <c r="F106" s="383" t="s">
        <v>652</v>
      </c>
      <c r="G106" s="185">
        <v>43306</v>
      </c>
      <c r="H106" s="529" t="s">
        <v>1583</v>
      </c>
      <c r="I106" s="529" t="s">
        <v>947</v>
      </c>
      <c r="J106" s="381"/>
      <c r="K106" s="56"/>
      <c r="L106" s="381"/>
    </row>
    <row r="107" spans="1:12" s="382" customFormat="1" x14ac:dyDescent="0.25">
      <c r="A107" s="572"/>
      <c r="B107" s="584"/>
      <c r="C107" s="383" t="s">
        <v>305</v>
      </c>
      <c r="D107" s="123"/>
      <c r="E107" s="381">
        <v>3</v>
      </c>
      <c r="F107" s="383" t="s">
        <v>79</v>
      </c>
      <c r="G107" s="185">
        <v>43306</v>
      </c>
      <c r="H107" s="529" t="s">
        <v>1583</v>
      </c>
      <c r="I107" s="529" t="s">
        <v>947</v>
      </c>
      <c r="J107" s="381"/>
      <c r="K107" s="56"/>
      <c r="L107" s="381"/>
    </row>
    <row r="108" spans="1:12" s="382" customFormat="1" x14ac:dyDescent="0.25">
      <c r="A108" s="572"/>
      <c r="B108" s="584"/>
      <c r="C108" s="383" t="s">
        <v>33</v>
      </c>
      <c r="D108" s="123"/>
      <c r="E108" s="381">
        <v>4</v>
      </c>
      <c r="F108" s="383" t="s">
        <v>652</v>
      </c>
      <c r="G108" s="185">
        <v>43306</v>
      </c>
      <c r="H108" s="529" t="s">
        <v>1583</v>
      </c>
      <c r="I108" s="529" t="s">
        <v>1586</v>
      </c>
      <c r="J108" s="381">
        <v>2</v>
      </c>
      <c r="K108" s="56"/>
      <c r="L108" s="381"/>
    </row>
    <row r="109" spans="1:12" s="382" customFormat="1" x14ac:dyDescent="0.25">
      <c r="A109" s="573"/>
      <c r="B109" s="585"/>
      <c r="C109" s="383" t="s">
        <v>69</v>
      </c>
      <c r="D109" s="123"/>
      <c r="E109" s="381">
        <v>5</v>
      </c>
      <c r="F109" s="383" t="s">
        <v>79</v>
      </c>
      <c r="G109" s="185">
        <v>43306</v>
      </c>
      <c r="H109" s="529" t="s">
        <v>1583</v>
      </c>
      <c r="I109" s="529" t="s">
        <v>947</v>
      </c>
      <c r="J109" s="381"/>
      <c r="K109" s="56"/>
      <c r="L109" s="381"/>
    </row>
    <row r="110" spans="1:12" s="390" customFormat="1" ht="14.25" customHeight="1" x14ac:dyDescent="0.25">
      <c r="A110" s="571">
        <v>7</v>
      </c>
      <c r="B110" s="583" t="s">
        <v>1318</v>
      </c>
      <c r="C110" s="383" t="s">
        <v>67</v>
      </c>
      <c r="D110" s="123"/>
      <c r="E110" s="381">
        <v>1</v>
      </c>
      <c r="F110" s="383" t="s">
        <v>652</v>
      </c>
      <c r="G110" s="185">
        <v>43306</v>
      </c>
      <c r="H110" s="529" t="s">
        <v>1583</v>
      </c>
      <c r="I110" s="529" t="s">
        <v>947</v>
      </c>
      <c r="J110" s="381"/>
      <c r="K110" s="56"/>
      <c r="L110" s="381"/>
    </row>
    <row r="111" spans="1:12" s="382" customFormat="1" x14ac:dyDescent="0.25">
      <c r="A111" s="572"/>
      <c r="B111" s="584"/>
      <c r="C111" s="383" t="s">
        <v>32</v>
      </c>
      <c r="D111" s="123"/>
      <c r="E111" s="381">
        <v>2</v>
      </c>
      <c r="F111" s="383" t="s">
        <v>652</v>
      </c>
      <c r="G111" s="185">
        <v>43306</v>
      </c>
      <c r="H111" s="529" t="s">
        <v>1583</v>
      </c>
      <c r="I111" s="529" t="s">
        <v>947</v>
      </c>
      <c r="J111" s="381"/>
      <c r="K111" s="56"/>
      <c r="L111" s="381"/>
    </row>
    <row r="112" spans="1:12" s="382" customFormat="1" x14ac:dyDescent="0.25">
      <c r="A112" s="572"/>
      <c r="B112" s="584"/>
      <c r="C112" s="383" t="s">
        <v>305</v>
      </c>
      <c r="D112" s="123"/>
      <c r="E112" s="381">
        <v>3</v>
      </c>
      <c r="F112" s="383" t="s">
        <v>79</v>
      </c>
      <c r="G112" s="185">
        <v>43306</v>
      </c>
      <c r="H112" s="529" t="s">
        <v>1583</v>
      </c>
      <c r="I112" s="529" t="s">
        <v>947</v>
      </c>
      <c r="J112" s="381"/>
      <c r="K112" s="56"/>
      <c r="L112" s="381"/>
    </row>
    <row r="113" spans="1:12" s="382" customFormat="1" x14ac:dyDescent="0.25">
      <c r="A113" s="572"/>
      <c r="B113" s="584"/>
      <c r="C113" s="383" t="s">
        <v>33</v>
      </c>
      <c r="D113" s="123"/>
      <c r="E113" s="381">
        <v>4</v>
      </c>
      <c r="F113" s="383" t="s">
        <v>652</v>
      </c>
      <c r="G113" s="185">
        <v>43306</v>
      </c>
      <c r="H113" s="529" t="s">
        <v>1583</v>
      </c>
      <c r="I113" s="529" t="s">
        <v>1586</v>
      </c>
      <c r="J113" s="381">
        <v>2</v>
      </c>
      <c r="K113" s="56"/>
      <c r="L113" s="381"/>
    </row>
    <row r="114" spans="1:12" s="382" customFormat="1" x14ac:dyDescent="0.25">
      <c r="A114" s="573"/>
      <c r="B114" s="585"/>
      <c r="C114" s="383" t="s">
        <v>69</v>
      </c>
      <c r="D114" s="123"/>
      <c r="E114" s="381">
        <v>5</v>
      </c>
      <c r="F114" s="383" t="s">
        <v>79</v>
      </c>
      <c r="G114" s="185">
        <v>43306</v>
      </c>
      <c r="H114" s="529" t="s">
        <v>1583</v>
      </c>
      <c r="I114" s="529" t="s">
        <v>947</v>
      </c>
      <c r="J114" s="381"/>
      <c r="K114" s="56"/>
      <c r="L114" s="381"/>
    </row>
    <row r="115" spans="1:12" s="390" customFormat="1" ht="14.25" customHeight="1" x14ac:dyDescent="0.25">
      <c r="A115" s="571">
        <v>8</v>
      </c>
      <c r="B115" s="600" t="s">
        <v>1319</v>
      </c>
      <c r="C115" s="383" t="s">
        <v>67</v>
      </c>
      <c r="D115" s="123"/>
      <c r="E115" s="381">
        <v>1</v>
      </c>
      <c r="F115" s="383" t="s">
        <v>652</v>
      </c>
      <c r="G115" s="185">
        <v>43306</v>
      </c>
      <c r="H115" s="529" t="s">
        <v>1583</v>
      </c>
      <c r="I115" s="529" t="s">
        <v>947</v>
      </c>
      <c r="J115" s="381"/>
      <c r="K115" s="56"/>
      <c r="L115" s="381"/>
    </row>
    <row r="116" spans="1:12" s="382" customFormat="1" x14ac:dyDescent="0.25">
      <c r="A116" s="572"/>
      <c r="B116" s="601"/>
      <c r="C116" s="383" t="s">
        <v>32</v>
      </c>
      <c r="D116" s="123"/>
      <c r="E116" s="381">
        <v>2</v>
      </c>
      <c r="F116" s="383" t="s">
        <v>79</v>
      </c>
      <c r="G116" s="185">
        <v>43306</v>
      </c>
      <c r="H116" s="529" t="s">
        <v>1583</v>
      </c>
      <c r="I116" s="529" t="s">
        <v>947</v>
      </c>
      <c r="J116" s="381"/>
      <c r="K116" s="56"/>
      <c r="L116" s="381"/>
    </row>
    <row r="117" spans="1:12" s="382" customFormat="1" x14ac:dyDescent="0.25">
      <c r="A117" s="572"/>
      <c r="B117" s="601"/>
      <c r="C117" s="383" t="s">
        <v>305</v>
      </c>
      <c r="D117" s="123"/>
      <c r="E117" s="381">
        <v>3</v>
      </c>
      <c r="F117" s="383" t="s">
        <v>79</v>
      </c>
      <c r="G117" s="185">
        <v>43306</v>
      </c>
      <c r="H117" s="529" t="s">
        <v>1583</v>
      </c>
      <c r="I117" s="529" t="s">
        <v>947</v>
      </c>
      <c r="J117" s="381"/>
      <c r="K117" s="56"/>
      <c r="L117" s="381"/>
    </row>
    <row r="118" spans="1:12" s="382" customFormat="1" x14ac:dyDescent="0.25">
      <c r="A118" s="572"/>
      <c r="B118" s="601"/>
      <c r="C118" s="383" t="s">
        <v>33</v>
      </c>
      <c r="D118" s="123"/>
      <c r="E118" s="381">
        <v>4</v>
      </c>
      <c r="F118" s="525" t="s">
        <v>652</v>
      </c>
      <c r="G118" s="185">
        <v>43306</v>
      </c>
      <c r="H118" s="529" t="s">
        <v>1583</v>
      </c>
      <c r="I118" s="529" t="s">
        <v>1586</v>
      </c>
      <c r="J118" s="381">
        <v>2</v>
      </c>
      <c r="K118" s="56"/>
      <c r="L118" s="381"/>
    </row>
    <row r="119" spans="1:12" s="382" customFormat="1" x14ac:dyDescent="0.25">
      <c r="A119" s="573"/>
      <c r="B119" s="602"/>
      <c r="C119" s="383" t="s">
        <v>69</v>
      </c>
      <c r="D119" s="123"/>
      <c r="E119" s="381">
        <v>5</v>
      </c>
      <c r="F119" s="383" t="s">
        <v>79</v>
      </c>
      <c r="G119" s="185">
        <v>43306</v>
      </c>
      <c r="H119" s="529" t="s">
        <v>1583</v>
      </c>
      <c r="I119" s="529" t="s">
        <v>947</v>
      </c>
      <c r="J119" s="381"/>
      <c r="K119" s="56"/>
      <c r="L119" s="381"/>
    </row>
    <row r="120" spans="1:12" s="382" customFormat="1" x14ac:dyDescent="0.25">
      <c r="A120" s="571">
        <v>9</v>
      </c>
      <c r="B120" s="583" t="s">
        <v>654</v>
      </c>
      <c r="C120" s="383" t="s">
        <v>67</v>
      </c>
      <c r="D120" s="123"/>
      <c r="E120" s="381">
        <v>1</v>
      </c>
      <c r="F120" s="383" t="s">
        <v>652</v>
      </c>
      <c r="G120" s="185">
        <v>43306</v>
      </c>
      <c r="H120" s="529" t="s">
        <v>1583</v>
      </c>
      <c r="I120" s="529" t="s">
        <v>947</v>
      </c>
      <c r="J120" s="381"/>
      <c r="K120" s="56"/>
      <c r="L120" s="381"/>
    </row>
    <row r="121" spans="1:12" s="382" customFormat="1" x14ac:dyDescent="0.25">
      <c r="A121" s="572"/>
      <c r="B121" s="584"/>
      <c r="C121" s="383" t="s">
        <v>32</v>
      </c>
      <c r="D121" s="123"/>
      <c r="E121" s="381">
        <f t="shared" ref="E121:E134" si="7">E120+1</f>
        <v>2</v>
      </c>
      <c r="F121" s="383" t="s">
        <v>652</v>
      </c>
      <c r="G121" s="185">
        <v>43306</v>
      </c>
      <c r="H121" s="529" t="s">
        <v>1583</v>
      </c>
      <c r="I121" s="529" t="s">
        <v>947</v>
      </c>
      <c r="J121" s="381"/>
      <c r="K121" s="56"/>
      <c r="L121" s="381"/>
    </row>
    <row r="122" spans="1:12" s="382" customFormat="1" x14ac:dyDescent="0.25">
      <c r="A122" s="572"/>
      <c r="B122" s="584"/>
      <c r="C122" s="383" t="s">
        <v>305</v>
      </c>
      <c r="D122" s="123"/>
      <c r="E122" s="381">
        <f t="shared" si="7"/>
        <v>3</v>
      </c>
      <c r="F122" s="383" t="s">
        <v>653</v>
      </c>
      <c r="G122" s="185">
        <v>43306</v>
      </c>
      <c r="H122" s="529" t="s">
        <v>1583</v>
      </c>
      <c r="I122" s="529" t="s">
        <v>947</v>
      </c>
      <c r="J122" s="381"/>
      <c r="K122" s="56"/>
      <c r="L122" s="381"/>
    </row>
    <row r="123" spans="1:12" s="382" customFormat="1" x14ac:dyDescent="0.25">
      <c r="A123" s="572"/>
      <c r="B123" s="584"/>
      <c r="C123" s="383" t="s">
        <v>33</v>
      </c>
      <c r="D123" s="123"/>
      <c r="E123" s="381">
        <f>E122+1</f>
        <v>4</v>
      </c>
      <c r="F123" s="383" t="s">
        <v>79</v>
      </c>
      <c r="G123" s="185">
        <v>43306</v>
      </c>
      <c r="H123" s="529" t="s">
        <v>1583</v>
      </c>
      <c r="I123" s="529" t="s">
        <v>947</v>
      </c>
      <c r="J123" s="381"/>
      <c r="K123" s="56"/>
      <c r="L123" s="381"/>
    </row>
    <row r="124" spans="1:12" s="382" customFormat="1" x14ac:dyDescent="0.25">
      <c r="A124" s="573"/>
      <c r="B124" s="585"/>
      <c r="C124" s="383" t="s">
        <v>69</v>
      </c>
      <c r="D124" s="123"/>
      <c r="E124" s="381">
        <f t="shared" si="7"/>
        <v>5</v>
      </c>
      <c r="F124" s="383" t="s">
        <v>79</v>
      </c>
      <c r="G124" s="185">
        <v>43306</v>
      </c>
      <c r="H124" s="529" t="s">
        <v>1583</v>
      </c>
      <c r="I124" s="529" t="s">
        <v>947</v>
      </c>
      <c r="J124" s="381"/>
      <c r="K124" s="56"/>
      <c r="L124" s="381"/>
    </row>
    <row r="125" spans="1:12" s="382" customFormat="1" x14ac:dyDescent="0.25">
      <c r="A125" s="571">
        <v>10</v>
      </c>
      <c r="B125" s="583" t="s">
        <v>655</v>
      </c>
      <c r="C125" s="383" t="s">
        <v>67</v>
      </c>
      <c r="D125" s="123"/>
      <c r="E125" s="381">
        <v>1</v>
      </c>
      <c r="F125" s="383" t="s">
        <v>652</v>
      </c>
      <c r="G125" s="185">
        <v>43306</v>
      </c>
      <c r="H125" s="529" t="s">
        <v>1583</v>
      </c>
      <c r="I125" s="529" t="s">
        <v>947</v>
      </c>
      <c r="J125" s="381"/>
      <c r="K125" s="56"/>
      <c r="L125" s="381"/>
    </row>
    <row r="126" spans="1:12" s="382" customFormat="1" x14ac:dyDescent="0.25">
      <c r="A126" s="572"/>
      <c r="B126" s="584"/>
      <c r="C126" s="383" t="s">
        <v>32</v>
      </c>
      <c r="D126" s="123"/>
      <c r="E126" s="381">
        <f t="shared" si="7"/>
        <v>2</v>
      </c>
      <c r="F126" s="383" t="s">
        <v>652</v>
      </c>
      <c r="G126" s="185">
        <v>43306</v>
      </c>
      <c r="H126" s="529" t="s">
        <v>1583</v>
      </c>
      <c r="I126" s="529" t="s">
        <v>947</v>
      </c>
      <c r="J126" s="381"/>
      <c r="K126" s="56"/>
      <c r="L126" s="381"/>
    </row>
    <row r="127" spans="1:12" s="382" customFormat="1" x14ac:dyDescent="0.25">
      <c r="A127" s="572"/>
      <c r="B127" s="584"/>
      <c r="C127" s="383" t="s">
        <v>305</v>
      </c>
      <c r="D127" s="123"/>
      <c r="E127" s="381">
        <f t="shared" si="7"/>
        <v>3</v>
      </c>
      <c r="F127" s="383" t="s">
        <v>653</v>
      </c>
      <c r="G127" s="185">
        <v>43306</v>
      </c>
      <c r="H127" s="529" t="s">
        <v>1583</v>
      </c>
      <c r="I127" s="529" t="s">
        <v>947</v>
      </c>
      <c r="J127" s="381"/>
      <c r="K127" s="56"/>
      <c r="L127" s="381"/>
    </row>
    <row r="128" spans="1:12" s="382" customFormat="1" x14ac:dyDescent="0.25">
      <c r="A128" s="572"/>
      <c r="B128" s="584"/>
      <c r="C128" s="383" t="s">
        <v>33</v>
      </c>
      <c r="D128" s="123"/>
      <c r="E128" s="381">
        <f>E127+1</f>
        <v>4</v>
      </c>
      <c r="F128" s="383" t="s">
        <v>79</v>
      </c>
      <c r="G128" s="185">
        <v>43306</v>
      </c>
      <c r="H128" s="529" t="s">
        <v>1583</v>
      </c>
      <c r="I128" s="529" t="s">
        <v>947</v>
      </c>
      <c r="J128" s="381"/>
      <c r="K128" s="56"/>
      <c r="L128" s="381"/>
    </row>
    <row r="129" spans="1:12" s="382" customFormat="1" x14ac:dyDescent="0.25">
      <c r="A129" s="573"/>
      <c r="B129" s="585"/>
      <c r="C129" s="383" t="s">
        <v>69</v>
      </c>
      <c r="D129" s="123"/>
      <c r="E129" s="381">
        <f t="shared" si="7"/>
        <v>5</v>
      </c>
      <c r="F129" s="383" t="s">
        <v>79</v>
      </c>
      <c r="G129" s="185">
        <v>43306</v>
      </c>
      <c r="H129" s="529" t="s">
        <v>1583</v>
      </c>
      <c r="I129" s="529" t="s">
        <v>947</v>
      </c>
      <c r="J129" s="381"/>
      <c r="K129" s="56"/>
      <c r="L129" s="381"/>
    </row>
    <row r="130" spans="1:12" s="382" customFormat="1" x14ac:dyDescent="0.25">
      <c r="A130" s="571">
        <v>11</v>
      </c>
      <c r="B130" s="583" t="s">
        <v>656</v>
      </c>
      <c r="C130" s="383" t="s">
        <v>67</v>
      </c>
      <c r="D130" s="123"/>
      <c r="E130" s="381">
        <v>1</v>
      </c>
      <c r="F130" s="383" t="s">
        <v>652</v>
      </c>
      <c r="G130" s="185">
        <v>43306</v>
      </c>
      <c r="H130" s="529" t="s">
        <v>1583</v>
      </c>
      <c r="I130" s="529" t="s">
        <v>947</v>
      </c>
      <c r="J130" s="381"/>
      <c r="K130" s="56"/>
      <c r="L130" s="381"/>
    </row>
    <row r="131" spans="1:12" s="382" customFormat="1" x14ac:dyDescent="0.25">
      <c r="A131" s="572"/>
      <c r="B131" s="584"/>
      <c r="C131" s="383" t="s">
        <v>32</v>
      </c>
      <c r="D131" s="123"/>
      <c r="E131" s="381">
        <f t="shared" si="7"/>
        <v>2</v>
      </c>
      <c r="F131" s="383" t="s">
        <v>652</v>
      </c>
      <c r="G131" s="185">
        <v>43306</v>
      </c>
      <c r="H131" s="529" t="s">
        <v>1583</v>
      </c>
      <c r="I131" s="529" t="s">
        <v>947</v>
      </c>
      <c r="J131" s="381"/>
      <c r="K131" s="56"/>
      <c r="L131" s="381"/>
    </row>
    <row r="132" spans="1:12" s="382" customFormat="1" x14ac:dyDescent="0.25">
      <c r="A132" s="572"/>
      <c r="B132" s="584"/>
      <c r="C132" s="383" t="s">
        <v>305</v>
      </c>
      <c r="D132" s="123"/>
      <c r="E132" s="381">
        <f t="shared" si="7"/>
        <v>3</v>
      </c>
      <c r="F132" s="383" t="s">
        <v>653</v>
      </c>
      <c r="G132" s="185">
        <v>43306</v>
      </c>
      <c r="H132" s="529" t="s">
        <v>1583</v>
      </c>
      <c r="I132" s="529" t="s">
        <v>947</v>
      </c>
      <c r="J132" s="381"/>
      <c r="K132" s="56"/>
      <c r="L132" s="381"/>
    </row>
    <row r="133" spans="1:12" s="382" customFormat="1" x14ac:dyDescent="0.25">
      <c r="A133" s="572"/>
      <c r="B133" s="584"/>
      <c r="C133" s="383" t="s">
        <v>33</v>
      </c>
      <c r="D133" s="123"/>
      <c r="E133" s="381">
        <f>E132+1</f>
        <v>4</v>
      </c>
      <c r="F133" s="383" t="s">
        <v>79</v>
      </c>
      <c r="G133" s="185">
        <v>43306</v>
      </c>
      <c r="H133" s="529" t="s">
        <v>1583</v>
      </c>
      <c r="I133" s="529" t="s">
        <v>947</v>
      </c>
      <c r="J133" s="381"/>
      <c r="K133" s="56"/>
      <c r="L133" s="381"/>
    </row>
    <row r="134" spans="1:12" s="382" customFormat="1" x14ac:dyDescent="0.25">
      <c r="A134" s="573"/>
      <c r="B134" s="585"/>
      <c r="C134" s="383" t="s">
        <v>69</v>
      </c>
      <c r="D134" s="123"/>
      <c r="E134" s="381">
        <f t="shared" si="7"/>
        <v>5</v>
      </c>
      <c r="F134" s="383" t="s">
        <v>79</v>
      </c>
      <c r="G134" s="185">
        <v>43306</v>
      </c>
      <c r="H134" s="529" t="s">
        <v>1583</v>
      </c>
      <c r="I134" s="529" t="s">
        <v>947</v>
      </c>
      <c r="J134" s="381"/>
      <c r="K134" s="56"/>
      <c r="L134" s="381"/>
    </row>
    <row r="135" spans="1:12" s="382" customFormat="1" x14ac:dyDescent="0.25">
      <c r="A135" s="571">
        <v>12</v>
      </c>
      <c r="B135" s="583" t="s">
        <v>657</v>
      </c>
      <c r="C135" s="383" t="s">
        <v>67</v>
      </c>
      <c r="D135" s="123"/>
      <c r="E135" s="381">
        <v>1</v>
      </c>
      <c r="F135" s="383" t="s">
        <v>652</v>
      </c>
      <c r="G135" s="185">
        <v>43306</v>
      </c>
      <c r="H135" s="529" t="s">
        <v>1583</v>
      </c>
      <c r="I135" s="529" t="s">
        <v>947</v>
      </c>
      <c r="J135" s="381"/>
      <c r="K135" s="56"/>
      <c r="L135" s="381"/>
    </row>
    <row r="136" spans="1:12" s="382" customFormat="1" x14ac:dyDescent="0.25">
      <c r="A136" s="572"/>
      <c r="B136" s="584"/>
      <c r="C136" s="383" t="s">
        <v>32</v>
      </c>
      <c r="D136" s="123"/>
      <c r="E136" s="381">
        <f t="shared" ref="E136:E139" si="8">E135+1</f>
        <v>2</v>
      </c>
      <c r="F136" s="383" t="s">
        <v>652</v>
      </c>
      <c r="G136" s="185">
        <v>43306</v>
      </c>
      <c r="H136" s="529" t="s">
        <v>1583</v>
      </c>
      <c r="I136" s="529" t="s">
        <v>947</v>
      </c>
      <c r="J136" s="381"/>
      <c r="K136" s="56"/>
      <c r="L136" s="381"/>
    </row>
    <row r="137" spans="1:12" s="382" customFormat="1" x14ac:dyDescent="0.25">
      <c r="A137" s="572"/>
      <c r="B137" s="584"/>
      <c r="C137" s="383" t="s">
        <v>305</v>
      </c>
      <c r="D137" s="123"/>
      <c r="E137" s="381">
        <f t="shared" si="8"/>
        <v>3</v>
      </c>
      <c r="F137" s="383" t="s">
        <v>79</v>
      </c>
      <c r="G137" s="185">
        <v>43306</v>
      </c>
      <c r="H137" s="529" t="s">
        <v>1583</v>
      </c>
      <c r="I137" s="529" t="s">
        <v>947</v>
      </c>
      <c r="J137" s="381"/>
      <c r="K137" s="56"/>
      <c r="L137" s="381"/>
    </row>
    <row r="138" spans="1:12" s="382" customFormat="1" x14ac:dyDescent="0.25">
      <c r="A138" s="572"/>
      <c r="B138" s="584"/>
      <c r="C138" s="383" t="s">
        <v>33</v>
      </c>
      <c r="D138" s="123"/>
      <c r="E138" s="381">
        <f t="shared" si="8"/>
        <v>4</v>
      </c>
      <c r="F138" s="383" t="s">
        <v>652</v>
      </c>
      <c r="G138" s="185">
        <v>43306</v>
      </c>
      <c r="H138" s="529" t="s">
        <v>1583</v>
      </c>
      <c r="I138" s="529" t="s">
        <v>947</v>
      </c>
      <c r="J138" s="381"/>
      <c r="K138" s="56"/>
      <c r="L138" s="381"/>
    </row>
    <row r="139" spans="1:12" s="382" customFormat="1" x14ac:dyDescent="0.25">
      <c r="A139" s="573"/>
      <c r="B139" s="585"/>
      <c r="C139" s="383" t="s">
        <v>69</v>
      </c>
      <c r="D139" s="123"/>
      <c r="E139" s="381">
        <f t="shared" si="8"/>
        <v>5</v>
      </c>
      <c r="F139" s="383" t="s">
        <v>79</v>
      </c>
      <c r="G139" s="185">
        <v>43306</v>
      </c>
      <c r="H139" s="529" t="s">
        <v>1583</v>
      </c>
      <c r="I139" s="529" t="s">
        <v>947</v>
      </c>
      <c r="J139" s="381"/>
      <c r="K139" s="56"/>
      <c r="L139" s="381"/>
    </row>
    <row r="140" spans="1:12" s="382" customFormat="1" x14ac:dyDescent="0.25">
      <c r="A140" s="571">
        <v>13</v>
      </c>
      <c r="B140" s="583" t="s">
        <v>658</v>
      </c>
      <c r="C140" s="383" t="s">
        <v>67</v>
      </c>
      <c r="D140" s="123"/>
      <c r="E140" s="381">
        <v>1</v>
      </c>
      <c r="F140" s="383" t="s">
        <v>652</v>
      </c>
      <c r="G140" s="185">
        <v>43306</v>
      </c>
      <c r="H140" s="529" t="s">
        <v>1583</v>
      </c>
      <c r="I140" s="529" t="s">
        <v>947</v>
      </c>
      <c r="J140" s="381"/>
      <c r="K140" s="56"/>
      <c r="L140" s="381"/>
    </row>
    <row r="141" spans="1:12" s="382" customFormat="1" x14ac:dyDescent="0.25">
      <c r="A141" s="572"/>
      <c r="B141" s="584"/>
      <c r="C141" s="383" t="s">
        <v>32</v>
      </c>
      <c r="D141" s="123"/>
      <c r="E141" s="381">
        <f t="shared" ref="E141:E144" si="9">E140+1</f>
        <v>2</v>
      </c>
      <c r="F141" s="383" t="s">
        <v>652</v>
      </c>
      <c r="G141" s="185">
        <v>43306</v>
      </c>
      <c r="H141" s="529" t="s">
        <v>1583</v>
      </c>
      <c r="I141" s="529" t="s">
        <v>947</v>
      </c>
      <c r="J141" s="381"/>
      <c r="K141" s="56"/>
      <c r="L141" s="381"/>
    </row>
    <row r="142" spans="1:12" s="382" customFormat="1" x14ac:dyDescent="0.25">
      <c r="A142" s="572"/>
      <c r="B142" s="584"/>
      <c r="C142" s="383" t="s">
        <v>305</v>
      </c>
      <c r="D142" s="123"/>
      <c r="E142" s="381">
        <f t="shared" si="9"/>
        <v>3</v>
      </c>
      <c r="F142" s="383" t="s">
        <v>79</v>
      </c>
      <c r="G142" s="185">
        <v>43306</v>
      </c>
      <c r="H142" s="529" t="s">
        <v>1583</v>
      </c>
      <c r="I142" s="529" t="s">
        <v>947</v>
      </c>
      <c r="J142" s="381"/>
      <c r="K142" s="56"/>
      <c r="L142" s="381"/>
    </row>
    <row r="143" spans="1:12" s="382" customFormat="1" x14ac:dyDescent="0.25">
      <c r="A143" s="572"/>
      <c r="B143" s="584"/>
      <c r="C143" s="383" t="s">
        <v>33</v>
      </c>
      <c r="D143" s="123"/>
      <c r="E143" s="381">
        <f t="shared" si="9"/>
        <v>4</v>
      </c>
      <c r="F143" s="383" t="s">
        <v>652</v>
      </c>
      <c r="G143" s="185">
        <v>43306</v>
      </c>
      <c r="H143" s="529" t="s">
        <v>1583</v>
      </c>
      <c r="I143" s="529" t="s">
        <v>1586</v>
      </c>
      <c r="J143" s="381">
        <v>3</v>
      </c>
      <c r="K143" s="56"/>
      <c r="L143" s="381"/>
    </row>
    <row r="144" spans="1:12" s="382" customFormat="1" x14ac:dyDescent="0.25">
      <c r="A144" s="573"/>
      <c r="B144" s="585"/>
      <c r="C144" s="383" t="s">
        <v>69</v>
      </c>
      <c r="D144" s="123"/>
      <c r="E144" s="381">
        <f t="shared" si="9"/>
        <v>5</v>
      </c>
      <c r="F144" s="383" t="s">
        <v>79</v>
      </c>
      <c r="G144" s="185">
        <v>43306</v>
      </c>
      <c r="H144" s="529" t="s">
        <v>1583</v>
      </c>
      <c r="I144" s="529" t="s">
        <v>947</v>
      </c>
      <c r="J144" s="381"/>
      <c r="K144" s="56"/>
      <c r="L144" s="381"/>
    </row>
    <row r="145" spans="1:12" s="382" customFormat="1" x14ac:dyDescent="0.25">
      <c r="A145" s="571">
        <v>14</v>
      </c>
      <c r="B145" s="583" t="s">
        <v>659</v>
      </c>
      <c r="C145" s="383" t="s">
        <v>67</v>
      </c>
      <c r="D145" s="123"/>
      <c r="E145" s="381">
        <v>1</v>
      </c>
      <c r="F145" s="383" t="s">
        <v>652</v>
      </c>
      <c r="G145" s="185">
        <v>43306</v>
      </c>
      <c r="H145" s="529" t="s">
        <v>1583</v>
      </c>
      <c r="I145" s="529" t="s">
        <v>947</v>
      </c>
      <c r="J145" s="381"/>
      <c r="K145" s="56"/>
      <c r="L145" s="381"/>
    </row>
    <row r="146" spans="1:12" s="382" customFormat="1" x14ac:dyDescent="0.25">
      <c r="A146" s="572"/>
      <c r="B146" s="584"/>
      <c r="C146" s="383" t="s">
        <v>32</v>
      </c>
      <c r="D146" s="123"/>
      <c r="E146" s="381">
        <f t="shared" ref="E146:E149" si="10">E145+1</f>
        <v>2</v>
      </c>
      <c r="F146" s="383" t="s">
        <v>652</v>
      </c>
      <c r="G146" s="185">
        <v>43306</v>
      </c>
      <c r="H146" s="529" t="s">
        <v>1583</v>
      </c>
      <c r="I146" s="529" t="s">
        <v>947</v>
      </c>
      <c r="J146" s="381"/>
      <c r="K146" s="56"/>
      <c r="L146" s="381"/>
    </row>
    <row r="147" spans="1:12" s="382" customFormat="1" x14ac:dyDescent="0.25">
      <c r="A147" s="572"/>
      <c r="B147" s="584"/>
      <c r="C147" s="383" t="s">
        <v>305</v>
      </c>
      <c r="D147" s="123"/>
      <c r="E147" s="381">
        <f t="shared" si="10"/>
        <v>3</v>
      </c>
      <c r="F147" s="383" t="s">
        <v>79</v>
      </c>
      <c r="G147" s="185">
        <v>43306</v>
      </c>
      <c r="H147" s="529" t="s">
        <v>1583</v>
      </c>
      <c r="I147" s="529" t="s">
        <v>947</v>
      </c>
      <c r="J147" s="381"/>
      <c r="K147" s="56"/>
      <c r="L147" s="381"/>
    </row>
    <row r="148" spans="1:12" s="382" customFormat="1" x14ac:dyDescent="0.25">
      <c r="A148" s="572"/>
      <c r="B148" s="584"/>
      <c r="C148" s="383" t="s">
        <v>33</v>
      </c>
      <c r="D148" s="123"/>
      <c r="E148" s="381">
        <f t="shared" si="10"/>
        <v>4</v>
      </c>
      <c r="F148" s="383" t="s">
        <v>652</v>
      </c>
      <c r="G148" s="185">
        <v>43306</v>
      </c>
      <c r="H148" s="529" t="s">
        <v>1583</v>
      </c>
      <c r="I148" s="529" t="s">
        <v>1586</v>
      </c>
      <c r="J148" s="381">
        <v>3</v>
      </c>
      <c r="K148" s="56"/>
      <c r="L148" s="381"/>
    </row>
    <row r="149" spans="1:12" s="382" customFormat="1" x14ac:dyDescent="0.25">
      <c r="A149" s="573"/>
      <c r="B149" s="585"/>
      <c r="C149" s="383" t="s">
        <v>69</v>
      </c>
      <c r="D149" s="123"/>
      <c r="E149" s="381">
        <f t="shared" si="10"/>
        <v>5</v>
      </c>
      <c r="F149" s="383" t="s">
        <v>79</v>
      </c>
      <c r="G149" s="185">
        <v>43306</v>
      </c>
      <c r="H149" s="529" t="s">
        <v>1583</v>
      </c>
      <c r="I149" s="529" t="s">
        <v>947</v>
      </c>
      <c r="J149" s="381"/>
      <c r="K149" s="56"/>
      <c r="L149" s="381"/>
    </row>
    <row r="150" spans="1:12" s="382" customFormat="1" x14ac:dyDescent="0.25">
      <c r="A150" s="571">
        <v>15</v>
      </c>
      <c r="B150" s="583" t="s">
        <v>660</v>
      </c>
      <c r="C150" s="383" t="s">
        <v>67</v>
      </c>
      <c r="D150" s="123"/>
      <c r="E150" s="381">
        <v>1</v>
      </c>
      <c r="F150" s="383" t="s">
        <v>652</v>
      </c>
      <c r="G150" s="185">
        <v>43306</v>
      </c>
      <c r="H150" s="529" t="s">
        <v>1583</v>
      </c>
      <c r="I150" s="529" t="s">
        <v>947</v>
      </c>
      <c r="J150" s="381"/>
      <c r="K150" s="56"/>
      <c r="L150" s="381"/>
    </row>
    <row r="151" spans="1:12" s="382" customFormat="1" x14ac:dyDescent="0.25">
      <c r="A151" s="572"/>
      <c r="B151" s="584"/>
      <c r="C151" s="383" t="s">
        <v>32</v>
      </c>
      <c r="D151" s="123"/>
      <c r="E151" s="381">
        <f t="shared" ref="E151:E154" si="11">E150+1</f>
        <v>2</v>
      </c>
      <c r="F151" s="383" t="s">
        <v>652</v>
      </c>
      <c r="G151" s="185">
        <v>43306</v>
      </c>
      <c r="H151" s="529" t="s">
        <v>1583</v>
      </c>
      <c r="I151" s="529" t="s">
        <v>947</v>
      </c>
      <c r="J151" s="381"/>
      <c r="K151" s="56"/>
      <c r="L151" s="381"/>
    </row>
    <row r="152" spans="1:12" s="382" customFormat="1" x14ac:dyDescent="0.25">
      <c r="A152" s="572"/>
      <c r="B152" s="584"/>
      <c r="C152" s="383" t="s">
        <v>305</v>
      </c>
      <c r="D152" s="123"/>
      <c r="E152" s="381">
        <f t="shared" si="11"/>
        <v>3</v>
      </c>
      <c r="F152" s="383" t="s">
        <v>79</v>
      </c>
      <c r="G152" s="185">
        <v>43306</v>
      </c>
      <c r="H152" s="529" t="s">
        <v>1583</v>
      </c>
      <c r="I152" s="529" t="s">
        <v>947</v>
      </c>
      <c r="J152" s="381"/>
      <c r="K152" s="56"/>
      <c r="L152" s="381"/>
    </row>
    <row r="153" spans="1:12" s="382" customFormat="1" x14ac:dyDescent="0.25">
      <c r="A153" s="572"/>
      <c r="B153" s="584"/>
      <c r="C153" s="383" t="s">
        <v>33</v>
      </c>
      <c r="D153" s="123"/>
      <c r="E153" s="381">
        <f t="shared" si="11"/>
        <v>4</v>
      </c>
      <c r="F153" s="383" t="s">
        <v>652</v>
      </c>
      <c r="G153" s="185">
        <v>43306</v>
      </c>
      <c r="H153" s="529" t="s">
        <v>1583</v>
      </c>
      <c r="I153" s="529" t="s">
        <v>1586</v>
      </c>
      <c r="J153" s="381">
        <v>3</v>
      </c>
      <c r="K153" s="56"/>
      <c r="L153" s="381"/>
    </row>
    <row r="154" spans="1:12" s="382" customFormat="1" x14ac:dyDescent="0.25">
      <c r="A154" s="573"/>
      <c r="B154" s="585"/>
      <c r="C154" s="383" t="s">
        <v>69</v>
      </c>
      <c r="D154" s="123"/>
      <c r="E154" s="381">
        <f t="shared" si="11"/>
        <v>5</v>
      </c>
      <c r="F154" s="383" t="s">
        <v>79</v>
      </c>
      <c r="G154" s="185">
        <v>43306</v>
      </c>
      <c r="H154" s="529" t="s">
        <v>1583</v>
      </c>
      <c r="I154" s="529" t="s">
        <v>947</v>
      </c>
      <c r="J154" s="381"/>
      <c r="K154" s="56"/>
      <c r="L154" s="381"/>
    </row>
    <row r="155" spans="1:12" s="382" customFormat="1" x14ac:dyDescent="0.25">
      <c r="A155" s="571">
        <v>16</v>
      </c>
      <c r="B155" s="583" t="s">
        <v>661</v>
      </c>
      <c r="C155" s="383" t="s">
        <v>67</v>
      </c>
      <c r="D155" s="123"/>
      <c r="E155" s="381">
        <v>1</v>
      </c>
      <c r="F155" s="383" t="s">
        <v>652</v>
      </c>
      <c r="G155" s="185">
        <v>43306</v>
      </c>
      <c r="H155" s="529" t="s">
        <v>1583</v>
      </c>
      <c r="I155" s="529" t="s">
        <v>947</v>
      </c>
      <c r="J155" s="381"/>
      <c r="K155" s="56"/>
      <c r="L155" s="381"/>
    </row>
    <row r="156" spans="1:12" s="382" customFormat="1" x14ac:dyDescent="0.25">
      <c r="A156" s="572"/>
      <c r="B156" s="584"/>
      <c r="C156" s="383" t="s">
        <v>32</v>
      </c>
      <c r="D156" s="123"/>
      <c r="E156" s="381">
        <f t="shared" ref="E156:E159" si="12">E155+1</f>
        <v>2</v>
      </c>
      <c r="F156" s="383" t="s">
        <v>652</v>
      </c>
      <c r="G156" s="185">
        <v>43306</v>
      </c>
      <c r="H156" s="529" t="s">
        <v>1583</v>
      </c>
      <c r="I156" s="529" t="s">
        <v>947</v>
      </c>
      <c r="J156" s="381"/>
      <c r="K156" s="56"/>
      <c r="L156" s="381"/>
    </row>
    <row r="157" spans="1:12" s="382" customFormat="1" x14ac:dyDescent="0.25">
      <c r="A157" s="572"/>
      <c r="B157" s="584"/>
      <c r="C157" s="383" t="s">
        <v>305</v>
      </c>
      <c r="D157" s="123"/>
      <c r="E157" s="381">
        <f t="shared" si="12"/>
        <v>3</v>
      </c>
      <c r="F157" s="383" t="s">
        <v>79</v>
      </c>
      <c r="G157" s="185">
        <v>43306</v>
      </c>
      <c r="H157" s="529" t="s">
        <v>1583</v>
      </c>
      <c r="I157" s="529" t="s">
        <v>947</v>
      </c>
      <c r="J157" s="381"/>
      <c r="K157" s="56"/>
      <c r="L157" s="381"/>
    </row>
    <row r="158" spans="1:12" s="382" customFormat="1" x14ac:dyDescent="0.25">
      <c r="A158" s="572"/>
      <c r="B158" s="584"/>
      <c r="C158" s="383" t="s">
        <v>33</v>
      </c>
      <c r="D158" s="123"/>
      <c r="E158" s="381">
        <f t="shared" si="12"/>
        <v>4</v>
      </c>
      <c r="F158" s="383" t="s">
        <v>652</v>
      </c>
      <c r="G158" s="185">
        <v>43306</v>
      </c>
      <c r="H158" s="529" t="s">
        <v>1583</v>
      </c>
      <c r="I158" s="529" t="s">
        <v>1586</v>
      </c>
      <c r="J158" s="381">
        <v>3</v>
      </c>
      <c r="K158" s="56"/>
      <c r="L158" s="381"/>
    </row>
    <row r="159" spans="1:12" s="382" customFormat="1" x14ac:dyDescent="0.25">
      <c r="A159" s="573"/>
      <c r="B159" s="585"/>
      <c r="C159" s="383" t="s">
        <v>69</v>
      </c>
      <c r="D159" s="123"/>
      <c r="E159" s="381">
        <f t="shared" si="12"/>
        <v>5</v>
      </c>
      <c r="F159" s="383" t="s">
        <v>79</v>
      </c>
      <c r="G159" s="185">
        <v>43306</v>
      </c>
      <c r="H159" s="529" t="s">
        <v>1583</v>
      </c>
      <c r="I159" s="529" t="s">
        <v>947</v>
      </c>
      <c r="J159" s="381"/>
      <c r="K159" s="56"/>
      <c r="L159" s="381"/>
    </row>
    <row r="160" spans="1:12" s="382" customFormat="1" x14ac:dyDescent="0.25">
      <c r="A160" s="571">
        <v>17</v>
      </c>
      <c r="B160" s="583" t="s">
        <v>662</v>
      </c>
      <c r="C160" s="383" t="s">
        <v>67</v>
      </c>
      <c r="D160" s="123"/>
      <c r="E160" s="381">
        <v>1</v>
      </c>
      <c r="F160" s="383" t="s">
        <v>652</v>
      </c>
      <c r="G160" s="185">
        <v>43306</v>
      </c>
      <c r="H160" s="529" t="s">
        <v>1583</v>
      </c>
      <c r="I160" s="529" t="s">
        <v>947</v>
      </c>
      <c r="J160" s="381"/>
      <c r="K160" s="56"/>
      <c r="L160" s="381"/>
    </row>
    <row r="161" spans="1:12" s="382" customFormat="1" x14ac:dyDescent="0.25">
      <c r="A161" s="572"/>
      <c r="B161" s="584"/>
      <c r="C161" s="383" t="s">
        <v>32</v>
      </c>
      <c r="D161" s="123"/>
      <c r="E161" s="381">
        <f t="shared" ref="E161:E229" si="13">E160+1</f>
        <v>2</v>
      </c>
      <c r="F161" s="383" t="s">
        <v>652</v>
      </c>
      <c r="G161" s="185">
        <v>43306</v>
      </c>
      <c r="H161" s="529" t="s">
        <v>1583</v>
      </c>
      <c r="I161" s="529" t="s">
        <v>947</v>
      </c>
      <c r="J161" s="381"/>
      <c r="K161" s="56"/>
      <c r="L161" s="381"/>
    </row>
    <row r="162" spans="1:12" s="382" customFormat="1" x14ac:dyDescent="0.25">
      <c r="A162" s="572"/>
      <c r="B162" s="584"/>
      <c r="C162" s="383" t="s">
        <v>305</v>
      </c>
      <c r="D162" s="123"/>
      <c r="E162" s="381">
        <f t="shared" si="13"/>
        <v>3</v>
      </c>
      <c r="F162" s="383" t="s">
        <v>652</v>
      </c>
      <c r="G162" s="185">
        <v>43306</v>
      </c>
      <c r="H162" s="529" t="s">
        <v>1583</v>
      </c>
      <c r="I162" s="529" t="s">
        <v>947</v>
      </c>
      <c r="J162" s="381"/>
      <c r="K162" s="56"/>
      <c r="L162" s="381"/>
    </row>
    <row r="163" spans="1:12" s="382" customFormat="1" x14ac:dyDescent="0.25">
      <c r="A163" s="572"/>
      <c r="B163" s="584"/>
      <c r="C163" s="383" t="s">
        <v>33</v>
      </c>
      <c r="D163" s="123"/>
      <c r="E163" s="381">
        <f>E162+1</f>
        <v>4</v>
      </c>
      <c r="F163" s="383" t="s">
        <v>652</v>
      </c>
      <c r="G163" s="185">
        <v>43306</v>
      </c>
      <c r="H163" s="529" t="s">
        <v>1583</v>
      </c>
      <c r="I163" s="529" t="s">
        <v>947</v>
      </c>
      <c r="J163" s="381"/>
      <c r="K163" s="56"/>
      <c r="L163" s="381"/>
    </row>
    <row r="164" spans="1:12" s="382" customFormat="1" x14ac:dyDescent="0.25">
      <c r="A164" s="573"/>
      <c r="B164" s="585"/>
      <c r="C164" s="383" t="s">
        <v>69</v>
      </c>
      <c r="D164" s="123"/>
      <c r="E164" s="381">
        <f t="shared" si="13"/>
        <v>5</v>
      </c>
      <c r="F164" s="383" t="s">
        <v>79</v>
      </c>
      <c r="G164" s="185">
        <v>43306</v>
      </c>
      <c r="H164" s="529" t="s">
        <v>1583</v>
      </c>
      <c r="I164" s="529" t="s">
        <v>947</v>
      </c>
      <c r="J164" s="381"/>
      <c r="K164" s="56"/>
      <c r="L164" s="381"/>
    </row>
    <row r="165" spans="1:12" s="382" customFormat="1" x14ac:dyDescent="0.25">
      <c r="A165" s="571">
        <v>18</v>
      </c>
      <c r="B165" s="583" t="s">
        <v>663</v>
      </c>
      <c r="C165" s="383" t="s">
        <v>67</v>
      </c>
      <c r="D165" s="123"/>
      <c r="E165" s="381">
        <v>1</v>
      </c>
      <c r="F165" s="383" t="s">
        <v>652</v>
      </c>
      <c r="G165" s="185">
        <v>43306</v>
      </c>
      <c r="H165" s="529" t="s">
        <v>1583</v>
      </c>
      <c r="I165" s="529" t="s">
        <v>947</v>
      </c>
      <c r="J165" s="381"/>
      <c r="K165" s="56"/>
      <c r="L165" s="381"/>
    </row>
    <row r="166" spans="1:12" s="382" customFormat="1" x14ac:dyDescent="0.25">
      <c r="A166" s="572"/>
      <c r="B166" s="584"/>
      <c r="C166" s="383" t="s">
        <v>32</v>
      </c>
      <c r="D166" s="123"/>
      <c r="E166" s="381">
        <f t="shared" ref="E166:E167" si="14">E165+1</f>
        <v>2</v>
      </c>
      <c r="F166" s="383" t="s">
        <v>652</v>
      </c>
      <c r="G166" s="185">
        <v>43306</v>
      </c>
      <c r="H166" s="529" t="s">
        <v>1583</v>
      </c>
      <c r="I166" s="529" t="s">
        <v>947</v>
      </c>
      <c r="J166" s="381"/>
      <c r="K166" s="56"/>
      <c r="L166" s="381"/>
    </row>
    <row r="167" spans="1:12" s="382" customFormat="1" x14ac:dyDescent="0.25">
      <c r="A167" s="572"/>
      <c r="B167" s="584"/>
      <c r="C167" s="383" t="s">
        <v>305</v>
      </c>
      <c r="D167" s="123"/>
      <c r="E167" s="381">
        <f t="shared" si="14"/>
        <v>3</v>
      </c>
      <c r="F167" s="383" t="s">
        <v>652</v>
      </c>
      <c r="G167" s="185">
        <v>43306</v>
      </c>
      <c r="H167" s="529" t="s">
        <v>1583</v>
      </c>
      <c r="I167" s="529" t="s">
        <v>947</v>
      </c>
      <c r="J167" s="381"/>
      <c r="K167" s="56"/>
      <c r="L167" s="381"/>
    </row>
    <row r="168" spans="1:12" s="382" customFormat="1" x14ac:dyDescent="0.25">
      <c r="A168" s="572"/>
      <c r="B168" s="584"/>
      <c r="C168" s="383" t="s">
        <v>33</v>
      </c>
      <c r="D168" s="123"/>
      <c r="E168" s="381">
        <f>E167+1</f>
        <v>4</v>
      </c>
      <c r="F168" s="383" t="s">
        <v>652</v>
      </c>
      <c r="G168" s="185">
        <v>43306</v>
      </c>
      <c r="H168" s="529" t="s">
        <v>1583</v>
      </c>
      <c r="I168" s="529" t="s">
        <v>947</v>
      </c>
      <c r="J168" s="381"/>
      <c r="K168" s="56"/>
      <c r="L168" s="381"/>
    </row>
    <row r="169" spans="1:12" s="382" customFormat="1" x14ac:dyDescent="0.25">
      <c r="A169" s="573"/>
      <c r="B169" s="585"/>
      <c r="C169" s="383" t="s">
        <v>69</v>
      </c>
      <c r="D169" s="123"/>
      <c r="E169" s="381">
        <f t="shared" ref="E169" si="15">E168+1</f>
        <v>5</v>
      </c>
      <c r="F169" s="383" t="s">
        <v>79</v>
      </c>
      <c r="G169" s="185">
        <v>43306</v>
      </c>
      <c r="H169" s="529" t="s">
        <v>1583</v>
      </c>
      <c r="I169" s="529" t="s">
        <v>947</v>
      </c>
      <c r="J169" s="381"/>
      <c r="K169" s="56"/>
      <c r="L169" s="381"/>
    </row>
    <row r="170" spans="1:12" s="382" customFormat="1" x14ac:dyDescent="0.25">
      <c r="A170" s="571">
        <v>19</v>
      </c>
      <c r="B170" s="583" t="s">
        <v>664</v>
      </c>
      <c r="C170" s="383" t="s">
        <v>67</v>
      </c>
      <c r="D170" s="123"/>
      <c r="E170" s="381">
        <v>1</v>
      </c>
      <c r="F170" s="383" t="s">
        <v>652</v>
      </c>
      <c r="G170" s="185">
        <v>43306</v>
      </c>
      <c r="H170" s="529" t="s">
        <v>1583</v>
      </c>
      <c r="I170" s="529" t="s">
        <v>947</v>
      </c>
      <c r="J170" s="381"/>
      <c r="K170" s="56"/>
      <c r="L170" s="381"/>
    </row>
    <row r="171" spans="1:12" s="382" customFormat="1" x14ac:dyDescent="0.25">
      <c r="A171" s="572"/>
      <c r="B171" s="584"/>
      <c r="C171" s="383" t="s">
        <v>32</v>
      </c>
      <c r="D171" s="123"/>
      <c r="E171" s="381">
        <f t="shared" ref="E171:E172" si="16">E170+1</f>
        <v>2</v>
      </c>
      <c r="F171" s="383" t="s">
        <v>652</v>
      </c>
      <c r="G171" s="185">
        <v>43306</v>
      </c>
      <c r="H171" s="529" t="s">
        <v>1583</v>
      </c>
      <c r="I171" s="529" t="s">
        <v>947</v>
      </c>
      <c r="J171" s="381"/>
      <c r="K171" s="56"/>
      <c r="L171" s="381"/>
    </row>
    <row r="172" spans="1:12" s="382" customFormat="1" x14ac:dyDescent="0.25">
      <c r="A172" s="572"/>
      <c r="B172" s="584"/>
      <c r="C172" s="383" t="s">
        <v>305</v>
      </c>
      <c r="D172" s="123"/>
      <c r="E172" s="381">
        <f t="shared" si="16"/>
        <v>3</v>
      </c>
      <c r="F172" s="383" t="s">
        <v>652</v>
      </c>
      <c r="G172" s="185">
        <v>43306</v>
      </c>
      <c r="H172" s="529" t="s">
        <v>1583</v>
      </c>
      <c r="I172" s="529" t="s">
        <v>947</v>
      </c>
      <c r="J172" s="381"/>
      <c r="K172" s="56"/>
      <c r="L172" s="381"/>
    </row>
    <row r="173" spans="1:12" s="382" customFormat="1" x14ac:dyDescent="0.25">
      <c r="A173" s="572"/>
      <c r="B173" s="584"/>
      <c r="C173" s="383" t="s">
        <v>33</v>
      </c>
      <c r="D173" s="123"/>
      <c r="E173" s="381">
        <f>E172+1</f>
        <v>4</v>
      </c>
      <c r="F173" s="383" t="s">
        <v>652</v>
      </c>
      <c r="G173" s="185">
        <v>43306</v>
      </c>
      <c r="H173" s="529" t="s">
        <v>1583</v>
      </c>
      <c r="I173" s="529" t="s">
        <v>947</v>
      </c>
      <c r="J173" s="381"/>
      <c r="K173" s="56"/>
      <c r="L173" s="381"/>
    </row>
    <row r="174" spans="1:12" s="382" customFormat="1" x14ac:dyDescent="0.25">
      <c r="A174" s="573"/>
      <c r="B174" s="585"/>
      <c r="C174" s="383" t="s">
        <v>69</v>
      </c>
      <c r="D174" s="123"/>
      <c r="E174" s="381">
        <f t="shared" ref="E174" si="17">E173+1</f>
        <v>5</v>
      </c>
      <c r="F174" s="383" t="s">
        <v>79</v>
      </c>
      <c r="G174" s="185">
        <v>43306</v>
      </c>
      <c r="H174" s="529" t="s">
        <v>1583</v>
      </c>
      <c r="I174" s="529" t="s">
        <v>947</v>
      </c>
      <c r="J174" s="381"/>
      <c r="K174" s="56"/>
      <c r="L174" s="381"/>
    </row>
    <row r="175" spans="1:12" s="382" customFormat="1" x14ac:dyDescent="0.25">
      <c r="A175" s="571">
        <v>20</v>
      </c>
      <c r="B175" s="583" t="s">
        <v>665</v>
      </c>
      <c r="C175" s="383" t="s">
        <v>67</v>
      </c>
      <c r="D175" s="123"/>
      <c r="E175" s="381">
        <v>1</v>
      </c>
      <c r="F175" s="383" t="s">
        <v>652</v>
      </c>
      <c r="G175" s="185">
        <v>43306</v>
      </c>
      <c r="H175" s="529" t="s">
        <v>1583</v>
      </c>
      <c r="I175" s="529" t="s">
        <v>947</v>
      </c>
      <c r="J175" s="381"/>
      <c r="K175" s="56"/>
      <c r="L175" s="381"/>
    </row>
    <row r="176" spans="1:12" s="382" customFormat="1" x14ac:dyDescent="0.25">
      <c r="A176" s="572"/>
      <c r="B176" s="584"/>
      <c r="C176" s="383" t="s">
        <v>32</v>
      </c>
      <c r="D176" s="123"/>
      <c r="E176" s="381">
        <f t="shared" ref="E176:E177" si="18">E175+1</f>
        <v>2</v>
      </c>
      <c r="F176" s="383" t="s">
        <v>652</v>
      </c>
      <c r="G176" s="185">
        <v>43306</v>
      </c>
      <c r="H176" s="529" t="s">
        <v>1583</v>
      </c>
      <c r="I176" s="529" t="s">
        <v>947</v>
      </c>
      <c r="J176" s="381"/>
      <c r="K176" s="56"/>
      <c r="L176" s="381"/>
    </row>
    <row r="177" spans="1:12" s="382" customFormat="1" x14ac:dyDescent="0.25">
      <c r="A177" s="572"/>
      <c r="B177" s="584"/>
      <c r="C177" s="383" t="s">
        <v>305</v>
      </c>
      <c r="D177" s="123"/>
      <c r="E177" s="381">
        <f t="shared" si="18"/>
        <v>3</v>
      </c>
      <c r="F177" s="383" t="s">
        <v>652</v>
      </c>
      <c r="G177" s="185">
        <v>43306</v>
      </c>
      <c r="H177" s="529" t="s">
        <v>1583</v>
      </c>
      <c r="I177" s="529" t="s">
        <v>947</v>
      </c>
      <c r="J177" s="381"/>
      <c r="K177" s="56"/>
      <c r="L177" s="381"/>
    </row>
    <row r="178" spans="1:12" s="382" customFormat="1" x14ac:dyDescent="0.25">
      <c r="A178" s="572"/>
      <c r="B178" s="584"/>
      <c r="C178" s="383" t="s">
        <v>33</v>
      </c>
      <c r="D178" s="123"/>
      <c r="E178" s="381">
        <f>E177+1</f>
        <v>4</v>
      </c>
      <c r="F178" s="383" t="s">
        <v>652</v>
      </c>
      <c r="G178" s="185">
        <v>43306</v>
      </c>
      <c r="H178" s="529" t="s">
        <v>1583</v>
      </c>
      <c r="I178" s="529" t="s">
        <v>947</v>
      </c>
      <c r="J178" s="381"/>
      <c r="K178" s="56"/>
      <c r="L178" s="381"/>
    </row>
    <row r="179" spans="1:12" s="382" customFormat="1" x14ac:dyDescent="0.25">
      <c r="A179" s="573"/>
      <c r="B179" s="585"/>
      <c r="C179" s="383" t="s">
        <v>69</v>
      </c>
      <c r="D179" s="123"/>
      <c r="E179" s="381">
        <f t="shared" ref="E179" si="19">E178+1</f>
        <v>5</v>
      </c>
      <c r="F179" s="383" t="s">
        <v>79</v>
      </c>
      <c r="G179" s="185">
        <v>43306</v>
      </c>
      <c r="H179" s="529" t="s">
        <v>1583</v>
      </c>
      <c r="I179" s="529" t="s">
        <v>947</v>
      </c>
      <c r="J179" s="381"/>
      <c r="K179" s="56"/>
      <c r="L179" s="381"/>
    </row>
    <row r="180" spans="1:12" s="382" customFormat="1" x14ac:dyDescent="0.25">
      <c r="A180" s="571">
        <v>21</v>
      </c>
      <c r="B180" s="583" t="s">
        <v>666</v>
      </c>
      <c r="C180" s="383" t="s">
        <v>67</v>
      </c>
      <c r="D180" s="123"/>
      <c r="E180" s="381">
        <v>1</v>
      </c>
      <c r="F180" s="383" t="s">
        <v>652</v>
      </c>
      <c r="G180" s="185">
        <v>43306</v>
      </c>
      <c r="H180" s="529" t="s">
        <v>1583</v>
      </c>
      <c r="I180" s="529" t="s">
        <v>947</v>
      </c>
      <c r="J180" s="381"/>
      <c r="K180" s="56"/>
      <c r="L180" s="381"/>
    </row>
    <row r="181" spans="1:12" s="382" customFormat="1" x14ac:dyDescent="0.25">
      <c r="A181" s="572"/>
      <c r="B181" s="584"/>
      <c r="C181" s="383" t="s">
        <v>32</v>
      </c>
      <c r="D181" s="123"/>
      <c r="E181" s="381">
        <f t="shared" ref="E181:E182" si="20">E180+1</f>
        <v>2</v>
      </c>
      <c r="F181" s="383" t="s">
        <v>652</v>
      </c>
      <c r="G181" s="185">
        <v>43306</v>
      </c>
      <c r="H181" s="529" t="s">
        <v>1583</v>
      </c>
      <c r="I181" s="529" t="s">
        <v>947</v>
      </c>
      <c r="J181" s="381"/>
      <c r="K181" s="56"/>
      <c r="L181" s="381"/>
    </row>
    <row r="182" spans="1:12" s="382" customFormat="1" x14ac:dyDescent="0.25">
      <c r="A182" s="572"/>
      <c r="B182" s="584"/>
      <c r="C182" s="383" t="s">
        <v>305</v>
      </c>
      <c r="D182" s="123"/>
      <c r="E182" s="381">
        <f t="shared" si="20"/>
        <v>3</v>
      </c>
      <c r="F182" s="383" t="s">
        <v>652</v>
      </c>
      <c r="G182" s="185">
        <v>43306</v>
      </c>
      <c r="H182" s="529" t="s">
        <v>1583</v>
      </c>
      <c r="I182" s="529" t="s">
        <v>947</v>
      </c>
      <c r="J182" s="381"/>
      <c r="K182" s="56"/>
      <c r="L182" s="381"/>
    </row>
    <row r="183" spans="1:12" s="382" customFormat="1" x14ac:dyDescent="0.25">
      <c r="A183" s="572"/>
      <c r="B183" s="584"/>
      <c r="C183" s="383" t="s">
        <v>33</v>
      </c>
      <c r="D183" s="123"/>
      <c r="E183" s="381">
        <f>E182+1</f>
        <v>4</v>
      </c>
      <c r="F183" s="383" t="s">
        <v>652</v>
      </c>
      <c r="G183" s="185">
        <v>43306</v>
      </c>
      <c r="H183" s="529" t="s">
        <v>1583</v>
      </c>
      <c r="I183" s="529" t="s">
        <v>947</v>
      </c>
      <c r="J183" s="381"/>
      <c r="K183" s="56"/>
      <c r="L183" s="381"/>
    </row>
    <row r="184" spans="1:12" s="382" customFormat="1" x14ac:dyDescent="0.25">
      <c r="A184" s="573"/>
      <c r="B184" s="585"/>
      <c r="C184" s="383" t="s">
        <v>69</v>
      </c>
      <c r="D184" s="123"/>
      <c r="E184" s="381">
        <f t="shared" ref="E184" si="21">E183+1</f>
        <v>5</v>
      </c>
      <c r="F184" s="383" t="s">
        <v>79</v>
      </c>
      <c r="G184" s="185">
        <v>43306</v>
      </c>
      <c r="H184" s="529" t="s">
        <v>1583</v>
      </c>
      <c r="I184" s="529" t="s">
        <v>947</v>
      </c>
      <c r="J184" s="381"/>
      <c r="K184" s="56"/>
      <c r="L184" s="381"/>
    </row>
    <row r="185" spans="1:12" s="382" customFormat="1" x14ac:dyDescent="0.25">
      <c r="A185" s="571">
        <v>22</v>
      </c>
      <c r="B185" s="583" t="s">
        <v>667</v>
      </c>
      <c r="C185" s="383" t="s">
        <v>67</v>
      </c>
      <c r="D185" s="123"/>
      <c r="E185" s="381">
        <v>1</v>
      </c>
      <c r="F185" s="383" t="s">
        <v>652</v>
      </c>
      <c r="G185" s="185">
        <v>43306</v>
      </c>
      <c r="H185" s="529" t="s">
        <v>1583</v>
      </c>
      <c r="I185" s="529" t="s">
        <v>947</v>
      </c>
      <c r="J185" s="381"/>
      <c r="K185" s="56"/>
      <c r="L185" s="381"/>
    </row>
    <row r="186" spans="1:12" s="382" customFormat="1" x14ac:dyDescent="0.25">
      <c r="A186" s="572"/>
      <c r="B186" s="584"/>
      <c r="C186" s="383" t="s">
        <v>32</v>
      </c>
      <c r="D186" s="123"/>
      <c r="E186" s="381">
        <f t="shared" si="13"/>
        <v>2</v>
      </c>
      <c r="F186" s="383" t="s">
        <v>652</v>
      </c>
      <c r="G186" s="185">
        <v>43306</v>
      </c>
      <c r="H186" s="529" t="s">
        <v>1583</v>
      </c>
      <c r="I186" s="529" t="s">
        <v>947</v>
      </c>
      <c r="J186" s="381"/>
      <c r="K186" s="56"/>
      <c r="L186" s="381"/>
    </row>
    <row r="187" spans="1:12" s="382" customFormat="1" x14ac:dyDescent="0.25">
      <c r="A187" s="572"/>
      <c r="B187" s="584"/>
      <c r="C187" s="383" t="s">
        <v>305</v>
      </c>
      <c r="D187" s="123"/>
      <c r="E187" s="381">
        <f t="shared" si="13"/>
        <v>3</v>
      </c>
      <c r="F187" s="383" t="s">
        <v>652</v>
      </c>
      <c r="G187" s="185">
        <v>43306</v>
      </c>
      <c r="H187" s="529" t="s">
        <v>1583</v>
      </c>
      <c r="I187" s="529" t="s">
        <v>947</v>
      </c>
      <c r="J187" s="381"/>
      <c r="K187" s="56"/>
      <c r="L187" s="381"/>
    </row>
    <row r="188" spans="1:12" s="382" customFormat="1" x14ac:dyDescent="0.25">
      <c r="A188" s="572"/>
      <c r="B188" s="584"/>
      <c r="C188" s="383" t="s">
        <v>33</v>
      </c>
      <c r="D188" s="123"/>
      <c r="E188" s="381">
        <f>E187+1</f>
        <v>4</v>
      </c>
      <c r="F188" s="383" t="s">
        <v>652</v>
      </c>
      <c r="G188" s="185">
        <v>43306</v>
      </c>
      <c r="H188" s="529" t="s">
        <v>1583</v>
      </c>
      <c r="I188" s="529" t="s">
        <v>947</v>
      </c>
      <c r="J188" s="381"/>
      <c r="K188" s="56"/>
      <c r="L188" s="381"/>
    </row>
    <row r="189" spans="1:12" s="382" customFormat="1" x14ac:dyDescent="0.25">
      <c r="A189" s="573"/>
      <c r="B189" s="585"/>
      <c r="C189" s="383" t="s">
        <v>69</v>
      </c>
      <c r="D189" s="123"/>
      <c r="E189" s="381">
        <f t="shared" si="13"/>
        <v>5</v>
      </c>
      <c r="F189" s="383" t="s">
        <v>79</v>
      </c>
      <c r="G189" s="185">
        <v>43306</v>
      </c>
      <c r="H189" s="529" t="s">
        <v>1583</v>
      </c>
      <c r="I189" s="529" t="s">
        <v>947</v>
      </c>
      <c r="J189" s="381"/>
      <c r="K189" s="56"/>
      <c r="L189" s="381"/>
    </row>
    <row r="190" spans="1:12" s="382" customFormat="1" x14ac:dyDescent="0.25">
      <c r="A190" s="571">
        <v>23</v>
      </c>
      <c r="B190" s="583" t="s">
        <v>668</v>
      </c>
      <c r="C190" s="383" t="s">
        <v>67</v>
      </c>
      <c r="D190" s="123"/>
      <c r="E190" s="381">
        <v>1</v>
      </c>
      <c r="F190" s="383" t="s">
        <v>652</v>
      </c>
      <c r="G190" s="185">
        <v>43306</v>
      </c>
      <c r="H190" s="529" t="s">
        <v>1583</v>
      </c>
      <c r="I190" s="529" t="s">
        <v>947</v>
      </c>
      <c r="J190" s="381"/>
      <c r="K190" s="56"/>
      <c r="L190" s="381"/>
    </row>
    <row r="191" spans="1:12" s="382" customFormat="1" x14ac:dyDescent="0.25">
      <c r="A191" s="572"/>
      <c r="B191" s="584"/>
      <c r="C191" s="383" t="s">
        <v>32</v>
      </c>
      <c r="D191" s="123"/>
      <c r="E191" s="381">
        <f t="shared" si="13"/>
        <v>2</v>
      </c>
      <c r="F191" s="383" t="s">
        <v>652</v>
      </c>
      <c r="G191" s="185">
        <v>43306</v>
      </c>
      <c r="H191" s="529" t="s">
        <v>1583</v>
      </c>
      <c r="I191" s="529" t="s">
        <v>947</v>
      </c>
      <c r="J191" s="381"/>
      <c r="K191" s="56"/>
      <c r="L191" s="381"/>
    </row>
    <row r="192" spans="1:12" s="382" customFormat="1" x14ac:dyDescent="0.25">
      <c r="A192" s="572"/>
      <c r="B192" s="584"/>
      <c r="C192" s="383" t="s">
        <v>305</v>
      </c>
      <c r="D192" s="123"/>
      <c r="E192" s="381">
        <f t="shared" si="13"/>
        <v>3</v>
      </c>
      <c r="F192" s="383" t="s">
        <v>652</v>
      </c>
      <c r="G192" s="185">
        <v>43306</v>
      </c>
      <c r="H192" s="529" t="s">
        <v>1583</v>
      </c>
      <c r="I192" s="529" t="s">
        <v>947</v>
      </c>
      <c r="J192" s="381"/>
      <c r="K192" s="56"/>
      <c r="L192" s="381"/>
    </row>
    <row r="193" spans="1:12" s="382" customFormat="1" x14ac:dyDescent="0.25">
      <c r="A193" s="572"/>
      <c r="B193" s="584"/>
      <c r="C193" s="383" t="s">
        <v>33</v>
      </c>
      <c r="D193" s="123"/>
      <c r="E193" s="381">
        <f>E192+1</f>
        <v>4</v>
      </c>
      <c r="F193" s="383" t="s">
        <v>652</v>
      </c>
      <c r="G193" s="185">
        <v>43306</v>
      </c>
      <c r="H193" s="529" t="s">
        <v>1583</v>
      </c>
      <c r="I193" s="529" t="s">
        <v>947</v>
      </c>
      <c r="J193" s="381"/>
      <c r="K193" s="56"/>
      <c r="L193" s="381"/>
    </row>
    <row r="194" spans="1:12" s="382" customFormat="1" x14ac:dyDescent="0.25">
      <c r="A194" s="573"/>
      <c r="B194" s="585"/>
      <c r="C194" s="383" t="s">
        <v>69</v>
      </c>
      <c r="D194" s="123"/>
      <c r="E194" s="381">
        <f t="shared" si="13"/>
        <v>5</v>
      </c>
      <c r="F194" s="383" t="s">
        <v>79</v>
      </c>
      <c r="G194" s="185">
        <v>43306</v>
      </c>
      <c r="H194" s="529" t="s">
        <v>1583</v>
      </c>
      <c r="I194" s="529" t="s">
        <v>947</v>
      </c>
      <c r="J194" s="381"/>
      <c r="K194" s="56"/>
      <c r="L194" s="381"/>
    </row>
    <row r="195" spans="1:12" s="382" customFormat="1" x14ac:dyDescent="0.25">
      <c r="A195" s="571">
        <v>24</v>
      </c>
      <c r="B195" s="583" t="s">
        <v>669</v>
      </c>
      <c r="C195" s="383" t="s">
        <v>67</v>
      </c>
      <c r="D195" s="123"/>
      <c r="E195" s="381">
        <v>1</v>
      </c>
      <c r="F195" s="383" t="s">
        <v>652</v>
      </c>
      <c r="G195" s="185">
        <v>43306</v>
      </c>
      <c r="H195" s="529" t="s">
        <v>1583</v>
      </c>
      <c r="I195" s="529" t="s">
        <v>947</v>
      </c>
      <c r="J195" s="381"/>
      <c r="K195" s="56"/>
      <c r="L195" s="381"/>
    </row>
    <row r="196" spans="1:12" s="382" customFormat="1" x14ac:dyDescent="0.25">
      <c r="A196" s="572"/>
      <c r="B196" s="584"/>
      <c r="C196" s="383" t="s">
        <v>32</v>
      </c>
      <c r="D196" s="123"/>
      <c r="E196" s="381">
        <f t="shared" si="13"/>
        <v>2</v>
      </c>
      <c r="F196" s="383" t="s">
        <v>652</v>
      </c>
      <c r="G196" s="185">
        <v>43306</v>
      </c>
      <c r="H196" s="529" t="s">
        <v>1583</v>
      </c>
      <c r="I196" s="529" t="s">
        <v>947</v>
      </c>
      <c r="J196" s="381"/>
      <c r="K196" s="56"/>
      <c r="L196" s="381"/>
    </row>
    <row r="197" spans="1:12" s="382" customFormat="1" x14ac:dyDescent="0.25">
      <c r="A197" s="572"/>
      <c r="B197" s="584"/>
      <c r="C197" s="383" t="s">
        <v>305</v>
      </c>
      <c r="D197" s="123"/>
      <c r="E197" s="381">
        <f t="shared" si="13"/>
        <v>3</v>
      </c>
      <c r="F197" s="383" t="s">
        <v>652</v>
      </c>
      <c r="G197" s="185">
        <v>43306</v>
      </c>
      <c r="H197" s="529" t="s">
        <v>1583</v>
      </c>
      <c r="I197" s="529" t="s">
        <v>947</v>
      </c>
      <c r="J197" s="381"/>
      <c r="K197" s="56"/>
      <c r="L197" s="381"/>
    </row>
    <row r="198" spans="1:12" s="382" customFormat="1" x14ac:dyDescent="0.25">
      <c r="A198" s="572"/>
      <c r="B198" s="584"/>
      <c r="C198" s="383" t="s">
        <v>33</v>
      </c>
      <c r="D198" s="123"/>
      <c r="E198" s="381">
        <f>E197+1</f>
        <v>4</v>
      </c>
      <c r="F198" s="383" t="s">
        <v>652</v>
      </c>
      <c r="G198" s="185">
        <v>43306</v>
      </c>
      <c r="H198" s="529" t="s">
        <v>1583</v>
      </c>
      <c r="I198" s="529" t="s">
        <v>947</v>
      </c>
      <c r="J198" s="381"/>
      <c r="K198" s="56"/>
      <c r="L198" s="381"/>
    </row>
    <row r="199" spans="1:12" s="382" customFormat="1" x14ac:dyDescent="0.25">
      <c r="A199" s="573"/>
      <c r="B199" s="585"/>
      <c r="C199" s="383" t="s">
        <v>69</v>
      </c>
      <c r="D199" s="123"/>
      <c r="E199" s="381">
        <f t="shared" si="13"/>
        <v>5</v>
      </c>
      <c r="F199" s="383" t="s">
        <v>79</v>
      </c>
      <c r="G199" s="185">
        <v>43306</v>
      </c>
      <c r="H199" s="529" t="s">
        <v>1583</v>
      </c>
      <c r="I199" s="529" t="s">
        <v>947</v>
      </c>
      <c r="J199" s="381"/>
      <c r="K199" s="56"/>
      <c r="L199" s="381"/>
    </row>
    <row r="200" spans="1:12" s="382" customFormat="1" x14ac:dyDescent="0.25">
      <c r="A200" s="571">
        <v>25</v>
      </c>
      <c r="B200" s="583" t="s">
        <v>670</v>
      </c>
      <c r="C200" s="383" t="s">
        <v>67</v>
      </c>
      <c r="D200" s="123"/>
      <c r="E200" s="381">
        <v>1</v>
      </c>
      <c r="F200" s="383" t="s">
        <v>652</v>
      </c>
      <c r="G200" s="185">
        <v>43306</v>
      </c>
      <c r="H200" s="529" t="s">
        <v>1583</v>
      </c>
      <c r="I200" s="529" t="s">
        <v>947</v>
      </c>
      <c r="J200" s="381"/>
      <c r="K200" s="56"/>
      <c r="L200" s="381"/>
    </row>
    <row r="201" spans="1:12" s="382" customFormat="1" x14ac:dyDescent="0.25">
      <c r="A201" s="572"/>
      <c r="B201" s="584"/>
      <c r="C201" s="383" t="s">
        <v>32</v>
      </c>
      <c r="D201" s="123"/>
      <c r="E201" s="381">
        <f t="shared" si="13"/>
        <v>2</v>
      </c>
      <c r="F201" s="383" t="s">
        <v>652</v>
      </c>
      <c r="G201" s="185">
        <v>43306</v>
      </c>
      <c r="H201" s="529" t="s">
        <v>1583</v>
      </c>
      <c r="I201" s="529" t="s">
        <v>947</v>
      </c>
      <c r="J201" s="381"/>
      <c r="K201" s="56"/>
      <c r="L201" s="381"/>
    </row>
    <row r="202" spans="1:12" s="382" customFormat="1" x14ac:dyDescent="0.25">
      <c r="A202" s="572"/>
      <c r="B202" s="584"/>
      <c r="C202" s="383" t="s">
        <v>305</v>
      </c>
      <c r="D202" s="123"/>
      <c r="E202" s="381">
        <f t="shared" si="13"/>
        <v>3</v>
      </c>
      <c r="F202" s="383" t="s">
        <v>652</v>
      </c>
      <c r="G202" s="185">
        <v>43306</v>
      </c>
      <c r="H202" s="529" t="s">
        <v>1583</v>
      </c>
      <c r="I202" s="529" t="s">
        <v>947</v>
      </c>
      <c r="J202" s="381"/>
      <c r="K202" s="56"/>
      <c r="L202" s="381"/>
    </row>
    <row r="203" spans="1:12" s="382" customFormat="1" x14ac:dyDescent="0.25">
      <c r="A203" s="572"/>
      <c r="B203" s="584"/>
      <c r="C203" s="383" t="s">
        <v>33</v>
      </c>
      <c r="D203" s="123"/>
      <c r="E203" s="381">
        <f>E202+1</f>
        <v>4</v>
      </c>
      <c r="F203" s="383" t="s">
        <v>652</v>
      </c>
      <c r="G203" s="185">
        <v>43306</v>
      </c>
      <c r="H203" s="529" t="s">
        <v>1583</v>
      </c>
      <c r="I203" s="529" t="s">
        <v>947</v>
      </c>
      <c r="J203" s="381"/>
      <c r="K203" s="56"/>
      <c r="L203" s="381"/>
    </row>
    <row r="204" spans="1:12" s="382" customFormat="1" x14ac:dyDescent="0.25">
      <c r="A204" s="573"/>
      <c r="B204" s="585"/>
      <c r="C204" s="383" t="s">
        <v>69</v>
      </c>
      <c r="D204" s="123"/>
      <c r="E204" s="381">
        <f t="shared" si="13"/>
        <v>5</v>
      </c>
      <c r="F204" s="383" t="s">
        <v>79</v>
      </c>
      <c r="G204" s="185">
        <v>43306</v>
      </c>
      <c r="H204" s="529" t="s">
        <v>1583</v>
      </c>
      <c r="I204" s="529" t="s">
        <v>947</v>
      </c>
      <c r="J204" s="381"/>
      <c r="K204" s="56"/>
      <c r="L204" s="381"/>
    </row>
    <row r="205" spans="1:12" s="382" customFormat="1" x14ac:dyDescent="0.25">
      <c r="A205" s="571">
        <v>26</v>
      </c>
      <c r="B205" s="597" t="s">
        <v>1320</v>
      </c>
      <c r="C205" s="198" t="s">
        <v>67</v>
      </c>
      <c r="D205" s="275"/>
      <c r="E205" s="276">
        <v>1</v>
      </c>
      <c r="F205" s="198" t="s">
        <v>652</v>
      </c>
      <c r="G205" s="185">
        <v>43306</v>
      </c>
      <c r="H205" s="529" t="s">
        <v>1583</v>
      </c>
      <c r="I205" s="529" t="s">
        <v>947</v>
      </c>
      <c r="J205" s="381"/>
      <c r="K205" s="56"/>
      <c r="L205" s="381"/>
    </row>
    <row r="206" spans="1:12" s="382" customFormat="1" x14ac:dyDescent="0.25">
      <c r="A206" s="572"/>
      <c r="B206" s="598"/>
      <c r="C206" s="198" t="s">
        <v>32</v>
      </c>
      <c r="D206" s="275"/>
      <c r="E206" s="276">
        <f t="shared" si="13"/>
        <v>2</v>
      </c>
      <c r="F206" s="254" t="s">
        <v>79</v>
      </c>
      <c r="G206" s="185">
        <v>43306</v>
      </c>
      <c r="H206" s="529" t="s">
        <v>1583</v>
      </c>
      <c r="I206" s="529" t="s">
        <v>947</v>
      </c>
      <c r="J206" s="381"/>
      <c r="K206" s="56"/>
      <c r="L206" s="381"/>
    </row>
    <row r="207" spans="1:12" s="382" customFormat="1" x14ac:dyDescent="0.25">
      <c r="A207" s="572"/>
      <c r="B207" s="598"/>
      <c r="C207" s="198" t="s">
        <v>305</v>
      </c>
      <c r="D207" s="275"/>
      <c r="E207" s="276">
        <f t="shared" si="13"/>
        <v>3</v>
      </c>
      <c r="F207" s="254" t="s">
        <v>1203</v>
      </c>
      <c r="G207" s="185">
        <v>43306</v>
      </c>
      <c r="H207" s="529" t="s">
        <v>1583</v>
      </c>
      <c r="I207" s="529" t="s">
        <v>947</v>
      </c>
      <c r="J207" s="381"/>
      <c r="K207" s="56"/>
      <c r="L207" s="381"/>
    </row>
    <row r="208" spans="1:12" s="382" customFormat="1" x14ac:dyDescent="0.25">
      <c r="A208" s="572"/>
      <c r="B208" s="598"/>
      <c r="C208" s="198" t="s">
        <v>33</v>
      </c>
      <c r="D208" s="275"/>
      <c r="E208" s="276">
        <f>E207+1</f>
        <v>4</v>
      </c>
      <c r="F208" s="254" t="s">
        <v>1203</v>
      </c>
      <c r="G208" s="185">
        <v>43306</v>
      </c>
      <c r="H208" s="529" t="s">
        <v>1583</v>
      </c>
      <c r="I208" s="529" t="s">
        <v>947</v>
      </c>
      <c r="J208" s="381"/>
      <c r="K208" s="56"/>
      <c r="L208" s="381"/>
    </row>
    <row r="209" spans="1:12" s="382" customFormat="1" x14ac:dyDescent="0.25">
      <c r="A209" s="573"/>
      <c r="B209" s="599"/>
      <c r="C209" s="198" t="s">
        <v>69</v>
      </c>
      <c r="D209" s="275"/>
      <c r="E209" s="276">
        <f t="shared" si="13"/>
        <v>5</v>
      </c>
      <c r="F209" s="254" t="s">
        <v>1203</v>
      </c>
      <c r="G209" s="185">
        <v>43306</v>
      </c>
      <c r="H209" s="529" t="s">
        <v>1583</v>
      </c>
      <c r="I209" s="529" t="s">
        <v>947</v>
      </c>
      <c r="J209" s="381"/>
      <c r="K209" s="56"/>
      <c r="L209" s="381"/>
    </row>
    <row r="210" spans="1:12" s="382" customFormat="1" x14ac:dyDescent="0.25">
      <c r="A210" s="571">
        <v>27</v>
      </c>
      <c r="B210" s="589" t="s">
        <v>1321</v>
      </c>
      <c r="C210" s="386" t="s">
        <v>67</v>
      </c>
      <c r="D210" s="67"/>
      <c r="E210" s="384">
        <v>1</v>
      </c>
      <c r="F210" s="411" t="s">
        <v>652</v>
      </c>
      <c r="G210" s="185">
        <v>43306</v>
      </c>
      <c r="H210" s="529" t="s">
        <v>1583</v>
      </c>
      <c r="I210" s="529" t="s">
        <v>947</v>
      </c>
      <c r="J210" s="381"/>
      <c r="K210" s="56"/>
      <c r="L210" s="381"/>
    </row>
    <row r="211" spans="1:12" s="382" customFormat="1" x14ac:dyDescent="0.25">
      <c r="A211" s="572"/>
      <c r="B211" s="590"/>
      <c r="C211" s="386" t="s">
        <v>32</v>
      </c>
      <c r="D211" s="67"/>
      <c r="E211" s="384">
        <f t="shared" si="13"/>
        <v>2</v>
      </c>
      <c r="F211" s="411" t="s">
        <v>652</v>
      </c>
      <c r="G211" s="185">
        <v>43306</v>
      </c>
      <c r="H211" s="529" t="s">
        <v>1583</v>
      </c>
      <c r="I211" s="529" t="s">
        <v>947</v>
      </c>
      <c r="J211" s="381"/>
      <c r="K211" s="56"/>
      <c r="L211" s="381"/>
    </row>
    <row r="212" spans="1:12" s="382" customFormat="1" x14ac:dyDescent="0.25">
      <c r="A212" s="572"/>
      <c r="B212" s="590"/>
      <c r="C212" s="386" t="s">
        <v>305</v>
      </c>
      <c r="D212" s="67"/>
      <c r="E212" s="384">
        <f t="shared" si="13"/>
        <v>3</v>
      </c>
      <c r="F212" s="411" t="s">
        <v>79</v>
      </c>
      <c r="G212" s="185">
        <v>43306</v>
      </c>
      <c r="H212" s="529" t="s">
        <v>1583</v>
      </c>
      <c r="I212" s="529" t="s">
        <v>947</v>
      </c>
      <c r="J212" s="381"/>
      <c r="K212" s="56"/>
      <c r="L212" s="381"/>
    </row>
    <row r="213" spans="1:12" s="382" customFormat="1" x14ac:dyDescent="0.25">
      <c r="A213" s="572"/>
      <c r="B213" s="590"/>
      <c r="C213" s="386" t="s">
        <v>33</v>
      </c>
      <c r="D213" s="67"/>
      <c r="E213" s="384">
        <f>E212+1</f>
        <v>4</v>
      </c>
      <c r="F213" s="411" t="s">
        <v>1203</v>
      </c>
      <c r="G213" s="185">
        <v>43306</v>
      </c>
      <c r="H213" s="529" t="s">
        <v>1583</v>
      </c>
      <c r="I213" s="529" t="s">
        <v>947</v>
      </c>
      <c r="J213" s="381"/>
      <c r="K213" s="56"/>
      <c r="L213" s="381"/>
    </row>
    <row r="214" spans="1:12" s="382" customFormat="1" x14ac:dyDescent="0.25">
      <c r="A214" s="573"/>
      <c r="B214" s="591"/>
      <c r="C214" s="386" t="s">
        <v>69</v>
      </c>
      <c r="D214" s="67"/>
      <c r="E214" s="384">
        <f t="shared" si="13"/>
        <v>5</v>
      </c>
      <c r="F214" s="411" t="s">
        <v>79</v>
      </c>
      <c r="G214" s="185">
        <v>43306</v>
      </c>
      <c r="H214" s="529" t="s">
        <v>1583</v>
      </c>
      <c r="I214" s="529" t="s">
        <v>947</v>
      </c>
      <c r="J214" s="381"/>
      <c r="K214" s="56"/>
      <c r="L214" s="381"/>
    </row>
    <row r="215" spans="1:12" s="382" customFormat="1" x14ac:dyDescent="0.25">
      <c r="A215" s="571">
        <v>28</v>
      </c>
      <c r="B215" s="589" t="s">
        <v>1322</v>
      </c>
      <c r="C215" s="386" t="s">
        <v>67</v>
      </c>
      <c r="D215" s="67"/>
      <c r="E215" s="384">
        <v>1</v>
      </c>
      <c r="F215" s="411" t="s">
        <v>652</v>
      </c>
      <c r="G215" s="185">
        <v>43306</v>
      </c>
      <c r="H215" s="529" t="s">
        <v>1583</v>
      </c>
      <c r="I215" s="529" t="s">
        <v>947</v>
      </c>
      <c r="J215" s="381"/>
      <c r="K215" s="56"/>
      <c r="L215" s="381"/>
    </row>
    <row r="216" spans="1:12" s="382" customFormat="1" x14ac:dyDescent="0.25">
      <c r="A216" s="572"/>
      <c r="B216" s="590"/>
      <c r="C216" s="386" t="s">
        <v>32</v>
      </c>
      <c r="D216" s="67"/>
      <c r="E216" s="384">
        <f t="shared" si="13"/>
        <v>2</v>
      </c>
      <c r="F216" s="411" t="s">
        <v>79</v>
      </c>
      <c r="G216" s="185">
        <v>43306</v>
      </c>
      <c r="H216" s="529" t="s">
        <v>1583</v>
      </c>
      <c r="I216" s="529" t="s">
        <v>947</v>
      </c>
      <c r="J216" s="381"/>
      <c r="K216" s="56"/>
      <c r="L216" s="381"/>
    </row>
    <row r="217" spans="1:12" s="382" customFormat="1" x14ac:dyDescent="0.25">
      <c r="A217" s="572"/>
      <c r="B217" s="590"/>
      <c r="C217" s="386" t="s">
        <v>305</v>
      </c>
      <c r="D217" s="67"/>
      <c r="E217" s="384">
        <f t="shared" si="13"/>
        <v>3</v>
      </c>
      <c r="F217" s="411" t="s">
        <v>79</v>
      </c>
      <c r="G217" s="185">
        <v>43306</v>
      </c>
      <c r="H217" s="529" t="s">
        <v>1583</v>
      </c>
      <c r="I217" s="529" t="s">
        <v>947</v>
      </c>
      <c r="J217" s="381"/>
      <c r="K217" s="56"/>
      <c r="L217" s="381"/>
    </row>
    <row r="218" spans="1:12" s="382" customFormat="1" x14ac:dyDescent="0.25">
      <c r="A218" s="572"/>
      <c r="B218" s="590"/>
      <c r="C218" s="386" t="s">
        <v>33</v>
      </c>
      <c r="D218" s="67"/>
      <c r="E218" s="384">
        <f>E217+1</f>
        <v>4</v>
      </c>
      <c r="F218" s="411" t="s">
        <v>79</v>
      </c>
      <c r="G218" s="185">
        <v>43306</v>
      </c>
      <c r="H218" s="529" t="s">
        <v>1583</v>
      </c>
      <c r="I218" s="529" t="s">
        <v>947</v>
      </c>
      <c r="J218" s="381"/>
      <c r="K218" s="56"/>
      <c r="L218" s="381"/>
    </row>
    <row r="219" spans="1:12" s="382" customFormat="1" x14ac:dyDescent="0.25">
      <c r="A219" s="573"/>
      <c r="B219" s="591"/>
      <c r="C219" s="386" t="s">
        <v>69</v>
      </c>
      <c r="D219" s="67"/>
      <c r="E219" s="384">
        <f t="shared" si="13"/>
        <v>5</v>
      </c>
      <c r="F219" s="411" t="s">
        <v>79</v>
      </c>
      <c r="G219" s="185">
        <v>43306</v>
      </c>
      <c r="H219" s="529" t="s">
        <v>1583</v>
      </c>
      <c r="I219" s="529" t="s">
        <v>947</v>
      </c>
      <c r="J219" s="381"/>
      <c r="K219" s="56"/>
      <c r="L219" s="381"/>
    </row>
    <row r="220" spans="1:12" s="120" customFormat="1" x14ac:dyDescent="0.25">
      <c r="A220" s="577">
        <v>29</v>
      </c>
      <c r="B220" s="580" t="s">
        <v>1349</v>
      </c>
      <c r="C220" s="138" t="s">
        <v>67</v>
      </c>
      <c r="D220" s="140"/>
      <c r="E220" s="139">
        <v>1</v>
      </c>
      <c r="F220" s="138" t="s">
        <v>652</v>
      </c>
      <c r="G220" s="185">
        <v>43270</v>
      </c>
      <c r="H220" s="442" t="s">
        <v>1406</v>
      </c>
      <c r="I220" s="442" t="s">
        <v>947</v>
      </c>
      <c r="J220" s="139"/>
      <c r="K220" s="179"/>
      <c r="L220" s="139"/>
    </row>
    <row r="221" spans="1:12" s="120" customFormat="1" x14ac:dyDescent="0.25">
      <c r="A221" s="578"/>
      <c r="B221" s="581"/>
      <c r="C221" s="138" t="s">
        <v>32</v>
      </c>
      <c r="D221" s="140"/>
      <c r="E221" s="139">
        <f t="shared" si="13"/>
        <v>2</v>
      </c>
      <c r="F221" s="138" t="s">
        <v>652</v>
      </c>
      <c r="G221" s="185">
        <v>43270</v>
      </c>
      <c r="H221" s="442" t="s">
        <v>1406</v>
      </c>
      <c r="I221" s="442" t="s">
        <v>947</v>
      </c>
      <c r="J221" s="139"/>
      <c r="K221" s="179"/>
      <c r="L221" s="139"/>
    </row>
    <row r="222" spans="1:12" s="120" customFormat="1" x14ac:dyDescent="0.25">
      <c r="A222" s="578"/>
      <c r="B222" s="581"/>
      <c r="C222" s="138" t="s">
        <v>305</v>
      </c>
      <c r="D222" s="140"/>
      <c r="E222" s="139">
        <f t="shared" si="13"/>
        <v>3</v>
      </c>
      <c r="F222" s="138" t="s">
        <v>79</v>
      </c>
      <c r="G222" s="185">
        <v>43270</v>
      </c>
      <c r="H222" s="442" t="s">
        <v>1406</v>
      </c>
      <c r="I222" s="442" t="s">
        <v>947</v>
      </c>
      <c r="J222" s="139"/>
      <c r="K222" s="179"/>
      <c r="L222" s="139"/>
    </row>
    <row r="223" spans="1:12" s="120" customFormat="1" x14ac:dyDescent="0.25">
      <c r="A223" s="578"/>
      <c r="B223" s="581"/>
      <c r="C223" s="138" t="s">
        <v>33</v>
      </c>
      <c r="D223" s="140"/>
      <c r="E223" s="139">
        <f>E222+1</f>
        <v>4</v>
      </c>
      <c r="F223" s="138" t="s">
        <v>79</v>
      </c>
      <c r="G223" s="185">
        <v>43270</v>
      </c>
      <c r="H223" s="442" t="s">
        <v>1406</v>
      </c>
      <c r="I223" s="442" t="s">
        <v>947</v>
      </c>
      <c r="J223" s="139"/>
      <c r="K223" s="179"/>
      <c r="L223" s="139"/>
    </row>
    <row r="224" spans="1:12" s="120" customFormat="1" x14ac:dyDescent="0.25">
      <c r="A224" s="579"/>
      <c r="B224" s="582"/>
      <c r="C224" s="138" t="s">
        <v>69</v>
      </c>
      <c r="D224" s="140"/>
      <c r="E224" s="139">
        <f t="shared" si="13"/>
        <v>5</v>
      </c>
      <c r="F224" s="138" t="s">
        <v>79</v>
      </c>
      <c r="G224" s="185">
        <v>43270</v>
      </c>
      <c r="H224" s="442" t="s">
        <v>1406</v>
      </c>
      <c r="I224" s="442" t="s">
        <v>947</v>
      </c>
      <c r="J224" s="139"/>
      <c r="K224" s="179"/>
      <c r="L224" s="139"/>
    </row>
    <row r="225" spans="1:12" s="382" customFormat="1" x14ac:dyDescent="0.25">
      <c r="A225" s="571">
        <v>30</v>
      </c>
      <c r="B225" s="597" t="s">
        <v>1323</v>
      </c>
      <c r="C225" s="386" t="s">
        <v>67</v>
      </c>
      <c r="D225" s="67"/>
      <c r="E225" s="384">
        <v>1</v>
      </c>
      <c r="F225" s="411" t="s">
        <v>652</v>
      </c>
      <c r="G225" s="185">
        <v>43306</v>
      </c>
      <c r="H225" s="529" t="s">
        <v>1583</v>
      </c>
      <c r="I225" s="529" t="s">
        <v>947</v>
      </c>
      <c r="J225" s="381"/>
      <c r="K225" s="56"/>
      <c r="L225" s="381"/>
    </row>
    <row r="226" spans="1:12" s="382" customFormat="1" x14ac:dyDescent="0.25">
      <c r="A226" s="572"/>
      <c r="B226" s="598"/>
      <c r="C226" s="386" t="s">
        <v>32</v>
      </c>
      <c r="D226" s="67"/>
      <c r="E226" s="384">
        <f t="shared" si="13"/>
        <v>2</v>
      </c>
      <c r="F226" s="411" t="s">
        <v>79</v>
      </c>
      <c r="G226" s="185">
        <v>43306</v>
      </c>
      <c r="H226" s="529" t="s">
        <v>1583</v>
      </c>
      <c r="I226" s="529" t="s">
        <v>947</v>
      </c>
      <c r="J226" s="381"/>
      <c r="K226" s="56"/>
      <c r="L226" s="381"/>
    </row>
    <row r="227" spans="1:12" s="382" customFormat="1" x14ac:dyDescent="0.25">
      <c r="A227" s="572"/>
      <c r="B227" s="598"/>
      <c r="C227" s="386" t="s">
        <v>305</v>
      </c>
      <c r="D227" s="67"/>
      <c r="E227" s="384">
        <f t="shared" si="13"/>
        <v>3</v>
      </c>
      <c r="F227" s="411" t="s">
        <v>1203</v>
      </c>
      <c r="G227" s="185">
        <v>43306</v>
      </c>
      <c r="H227" s="529" t="s">
        <v>1583</v>
      </c>
      <c r="I227" s="529" t="s">
        <v>947</v>
      </c>
      <c r="J227" s="381"/>
      <c r="K227" s="56"/>
      <c r="L227" s="381"/>
    </row>
    <row r="228" spans="1:12" s="382" customFormat="1" x14ac:dyDescent="0.25">
      <c r="A228" s="572"/>
      <c r="B228" s="598"/>
      <c r="C228" s="386" t="s">
        <v>33</v>
      </c>
      <c r="D228" s="67"/>
      <c r="E228" s="384">
        <f>E227+1</f>
        <v>4</v>
      </c>
      <c r="F228" s="411" t="s">
        <v>1203</v>
      </c>
      <c r="G228" s="185">
        <v>43306</v>
      </c>
      <c r="H228" s="529" t="s">
        <v>1583</v>
      </c>
      <c r="I228" s="529" t="s">
        <v>947</v>
      </c>
      <c r="J228" s="381"/>
      <c r="K228" s="56"/>
      <c r="L228" s="381"/>
    </row>
    <row r="229" spans="1:12" s="382" customFormat="1" x14ac:dyDescent="0.25">
      <c r="A229" s="573"/>
      <c r="B229" s="599"/>
      <c r="C229" s="386" t="s">
        <v>69</v>
      </c>
      <c r="D229" s="67"/>
      <c r="E229" s="384">
        <f t="shared" si="13"/>
        <v>5</v>
      </c>
      <c r="F229" s="411" t="s">
        <v>1203</v>
      </c>
      <c r="G229" s="185">
        <v>43306</v>
      </c>
      <c r="H229" s="529" t="s">
        <v>1583</v>
      </c>
      <c r="I229" s="529" t="s">
        <v>947</v>
      </c>
      <c r="J229" s="381"/>
      <c r="K229" s="56"/>
      <c r="L229" s="381"/>
    </row>
    <row r="230" spans="1:12" s="382" customFormat="1" x14ac:dyDescent="0.25">
      <c r="A230" s="571">
        <v>31</v>
      </c>
      <c r="B230" s="589" t="s">
        <v>1324</v>
      </c>
      <c r="C230" s="386" t="s">
        <v>67</v>
      </c>
      <c r="D230" s="67"/>
      <c r="E230" s="384">
        <v>1</v>
      </c>
      <c r="F230" s="411" t="s">
        <v>652</v>
      </c>
      <c r="G230" s="185">
        <v>43306</v>
      </c>
      <c r="H230" s="529" t="s">
        <v>1583</v>
      </c>
      <c r="I230" s="529" t="s">
        <v>947</v>
      </c>
      <c r="J230" s="381"/>
      <c r="K230" s="56"/>
      <c r="L230" s="381"/>
    </row>
    <row r="231" spans="1:12" s="382" customFormat="1" x14ac:dyDescent="0.25">
      <c r="A231" s="572"/>
      <c r="B231" s="590"/>
      <c r="C231" s="386" t="s">
        <v>32</v>
      </c>
      <c r="D231" s="67"/>
      <c r="E231" s="384">
        <f t="shared" ref="E231:E244" si="22">E230+1</f>
        <v>2</v>
      </c>
      <c r="F231" s="411" t="s">
        <v>652</v>
      </c>
      <c r="G231" s="185">
        <v>43306</v>
      </c>
      <c r="H231" s="529" t="s">
        <v>1583</v>
      </c>
      <c r="I231" s="529" t="s">
        <v>947</v>
      </c>
      <c r="J231" s="381"/>
      <c r="K231" s="56"/>
      <c r="L231" s="381"/>
    </row>
    <row r="232" spans="1:12" s="382" customFormat="1" x14ac:dyDescent="0.25">
      <c r="A232" s="572"/>
      <c r="B232" s="590"/>
      <c r="C232" s="386" t="s">
        <v>305</v>
      </c>
      <c r="D232" s="67"/>
      <c r="E232" s="384">
        <f t="shared" si="22"/>
        <v>3</v>
      </c>
      <c r="F232" s="411" t="s">
        <v>79</v>
      </c>
      <c r="G232" s="185">
        <v>43306</v>
      </c>
      <c r="H232" s="529" t="s">
        <v>1583</v>
      </c>
      <c r="I232" s="529" t="s">
        <v>947</v>
      </c>
      <c r="J232" s="381"/>
      <c r="K232" s="56"/>
      <c r="L232" s="381"/>
    </row>
    <row r="233" spans="1:12" s="382" customFormat="1" x14ac:dyDescent="0.25">
      <c r="A233" s="572"/>
      <c r="B233" s="590"/>
      <c r="C233" s="386" t="s">
        <v>33</v>
      </c>
      <c r="D233" s="67"/>
      <c r="E233" s="384">
        <f>E232+1</f>
        <v>4</v>
      </c>
      <c r="F233" s="411" t="s">
        <v>1203</v>
      </c>
      <c r="G233" s="185">
        <v>43306</v>
      </c>
      <c r="H233" s="529" t="s">
        <v>1583</v>
      </c>
      <c r="I233" s="529" t="s">
        <v>947</v>
      </c>
      <c r="J233" s="381"/>
      <c r="K233" s="56"/>
      <c r="L233" s="381"/>
    </row>
    <row r="234" spans="1:12" s="382" customFormat="1" x14ac:dyDescent="0.25">
      <c r="A234" s="573"/>
      <c r="B234" s="591"/>
      <c r="C234" s="386" t="s">
        <v>69</v>
      </c>
      <c r="D234" s="67"/>
      <c r="E234" s="384">
        <f t="shared" si="22"/>
        <v>5</v>
      </c>
      <c r="F234" s="411" t="s">
        <v>79</v>
      </c>
      <c r="G234" s="185">
        <v>43306</v>
      </c>
      <c r="H234" s="529" t="s">
        <v>1583</v>
      </c>
      <c r="I234" s="529" t="s">
        <v>947</v>
      </c>
      <c r="J234" s="381"/>
      <c r="K234" s="56"/>
      <c r="L234" s="381"/>
    </row>
    <row r="235" spans="1:12" s="382" customFormat="1" x14ac:dyDescent="0.25">
      <c r="A235" s="571">
        <v>32</v>
      </c>
      <c r="B235" s="597" t="s">
        <v>1325</v>
      </c>
      <c r="C235" s="386" t="s">
        <v>67</v>
      </c>
      <c r="D235" s="67"/>
      <c r="E235" s="384">
        <v>1</v>
      </c>
      <c r="F235" s="411" t="s">
        <v>652</v>
      </c>
      <c r="G235" s="185">
        <v>43306</v>
      </c>
      <c r="H235" s="529" t="s">
        <v>1583</v>
      </c>
      <c r="I235" s="529" t="s">
        <v>947</v>
      </c>
      <c r="J235" s="381"/>
      <c r="K235" s="56"/>
      <c r="L235" s="381"/>
    </row>
    <row r="236" spans="1:12" s="382" customFormat="1" x14ac:dyDescent="0.25">
      <c r="A236" s="572"/>
      <c r="B236" s="598"/>
      <c r="C236" s="386" t="s">
        <v>32</v>
      </c>
      <c r="D236" s="67"/>
      <c r="E236" s="384">
        <f t="shared" si="22"/>
        <v>2</v>
      </c>
      <c r="F236" s="411" t="s">
        <v>79</v>
      </c>
      <c r="G236" s="185">
        <v>43306</v>
      </c>
      <c r="H236" s="529" t="s">
        <v>1583</v>
      </c>
      <c r="I236" s="529" t="s">
        <v>947</v>
      </c>
      <c r="J236" s="381"/>
      <c r="K236" s="56"/>
      <c r="L236" s="381"/>
    </row>
    <row r="237" spans="1:12" s="382" customFormat="1" x14ac:dyDescent="0.25">
      <c r="A237" s="572"/>
      <c r="B237" s="598"/>
      <c r="C237" s="386" t="s">
        <v>305</v>
      </c>
      <c r="D237" s="67"/>
      <c r="E237" s="384">
        <f t="shared" si="22"/>
        <v>3</v>
      </c>
      <c r="F237" s="411" t="s">
        <v>1203</v>
      </c>
      <c r="G237" s="185">
        <v>43306</v>
      </c>
      <c r="H237" s="529" t="s">
        <v>1583</v>
      </c>
      <c r="I237" s="529" t="s">
        <v>947</v>
      </c>
      <c r="J237" s="381"/>
      <c r="K237" s="56"/>
      <c r="L237" s="381"/>
    </row>
    <row r="238" spans="1:12" s="382" customFormat="1" x14ac:dyDescent="0.25">
      <c r="A238" s="572"/>
      <c r="B238" s="598"/>
      <c r="C238" s="386" t="s">
        <v>33</v>
      </c>
      <c r="D238" s="67"/>
      <c r="E238" s="384">
        <f>E237+1</f>
        <v>4</v>
      </c>
      <c r="F238" s="411" t="s">
        <v>1203</v>
      </c>
      <c r="G238" s="185">
        <v>43306</v>
      </c>
      <c r="H238" s="529" t="s">
        <v>1583</v>
      </c>
      <c r="I238" s="529" t="s">
        <v>947</v>
      </c>
      <c r="J238" s="381"/>
      <c r="K238" s="56"/>
      <c r="L238" s="381"/>
    </row>
    <row r="239" spans="1:12" s="382" customFormat="1" x14ac:dyDescent="0.25">
      <c r="A239" s="573"/>
      <c r="B239" s="599"/>
      <c r="C239" s="386" t="s">
        <v>69</v>
      </c>
      <c r="D239" s="67"/>
      <c r="E239" s="384">
        <f t="shared" si="22"/>
        <v>5</v>
      </c>
      <c r="F239" s="411" t="s">
        <v>1203</v>
      </c>
      <c r="G239" s="185">
        <v>43306</v>
      </c>
      <c r="H239" s="529" t="s">
        <v>1583</v>
      </c>
      <c r="I239" s="529" t="s">
        <v>947</v>
      </c>
      <c r="J239" s="381"/>
      <c r="K239" s="56"/>
      <c r="L239" s="381"/>
    </row>
    <row r="240" spans="1:12" s="382" customFormat="1" x14ac:dyDescent="0.25">
      <c r="A240" s="571">
        <v>33</v>
      </c>
      <c r="B240" s="589" t="s">
        <v>1326</v>
      </c>
      <c r="C240" s="386" t="s">
        <v>67</v>
      </c>
      <c r="D240" s="67"/>
      <c r="E240" s="384">
        <v>1</v>
      </c>
      <c r="F240" s="411" t="s">
        <v>652</v>
      </c>
      <c r="G240" s="185">
        <v>43306</v>
      </c>
      <c r="H240" s="529" t="s">
        <v>1583</v>
      </c>
      <c r="I240" s="529" t="s">
        <v>947</v>
      </c>
      <c r="J240" s="381"/>
      <c r="K240" s="56"/>
      <c r="L240" s="381"/>
    </row>
    <row r="241" spans="1:13" s="382" customFormat="1" x14ac:dyDescent="0.25">
      <c r="A241" s="572"/>
      <c r="B241" s="590"/>
      <c r="C241" s="386" t="s">
        <v>32</v>
      </c>
      <c r="D241" s="67"/>
      <c r="E241" s="384">
        <f t="shared" si="22"/>
        <v>2</v>
      </c>
      <c r="F241" s="411" t="s">
        <v>652</v>
      </c>
      <c r="G241" s="185">
        <v>43306</v>
      </c>
      <c r="H241" s="529" t="s">
        <v>1583</v>
      </c>
      <c r="I241" s="529" t="s">
        <v>947</v>
      </c>
      <c r="J241" s="381"/>
      <c r="K241" s="56"/>
      <c r="L241" s="381"/>
    </row>
    <row r="242" spans="1:13" s="382" customFormat="1" ht="27.75" customHeight="1" x14ac:dyDescent="0.25">
      <c r="A242" s="572"/>
      <c r="B242" s="590"/>
      <c r="C242" s="386" t="s">
        <v>305</v>
      </c>
      <c r="D242" s="67"/>
      <c r="E242" s="384">
        <f t="shared" si="22"/>
        <v>3</v>
      </c>
      <c r="F242" s="411" t="s">
        <v>79</v>
      </c>
      <c r="G242" s="185">
        <v>43306</v>
      </c>
      <c r="H242" s="529" t="s">
        <v>1583</v>
      </c>
      <c r="I242" s="529" t="s">
        <v>947</v>
      </c>
      <c r="J242" s="381"/>
      <c r="K242" s="56"/>
      <c r="L242" s="381"/>
    </row>
    <row r="243" spans="1:13" s="382" customFormat="1" x14ac:dyDescent="0.25">
      <c r="A243" s="572"/>
      <c r="B243" s="590"/>
      <c r="C243" s="386" t="s">
        <v>33</v>
      </c>
      <c r="D243" s="67"/>
      <c r="E243" s="384">
        <f>E242+1</f>
        <v>4</v>
      </c>
      <c r="F243" s="411" t="s">
        <v>1203</v>
      </c>
      <c r="G243" s="185">
        <v>43306</v>
      </c>
      <c r="H243" s="529" t="s">
        <v>1583</v>
      </c>
      <c r="I243" s="529" t="s">
        <v>947</v>
      </c>
      <c r="J243" s="381"/>
      <c r="K243" s="56"/>
      <c r="L243" s="381"/>
    </row>
    <row r="244" spans="1:13" s="382" customFormat="1" x14ac:dyDescent="0.25">
      <c r="A244" s="573"/>
      <c r="B244" s="591"/>
      <c r="C244" s="386" t="s">
        <v>69</v>
      </c>
      <c r="D244" s="67"/>
      <c r="E244" s="384">
        <f t="shared" si="22"/>
        <v>5</v>
      </c>
      <c r="F244" s="411" t="s">
        <v>79</v>
      </c>
      <c r="G244" s="185">
        <v>43306</v>
      </c>
      <c r="H244" s="529" t="s">
        <v>1583</v>
      </c>
      <c r="I244" s="529" t="s">
        <v>947</v>
      </c>
      <c r="J244" s="381"/>
      <c r="K244" s="56"/>
      <c r="L244" s="381"/>
    </row>
    <row r="245" spans="1:13" s="120" customFormat="1" ht="14.25" customHeight="1" x14ac:dyDescent="0.25">
      <c r="A245" s="571">
        <v>34</v>
      </c>
      <c r="B245" s="589" t="s">
        <v>1200</v>
      </c>
      <c r="C245" s="386" t="s">
        <v>67</v>
      </c>
      <c r="D245" s="67"/>
      <c r="E245" s="384">
        <v>1</v>
      </c>
      <c r="F245" s="386" t="s">
        <v>652</v>
      </c>
      <c r="G245" s="185">
        <v>43306</v>
      </c>
      <c r="H245" s="529" t="s">
        <v>1583</v>
      </c>
      <c r="I245" s="529" t="s">
        <v>947</v>
      </c>
      <c r="J245" s="181"/>
      <c r="K245" s="182"/>
      <c r="L245" s="181"/>
      <c r="M245" s="346"/>
    </row>
    <row r="246" spans="1:13" s="120" customFormat="1" x14ac:dyDescent="0.25">
      <c r="A246" s="572"/>
      <c r="B246" s="590"/>
      <c r="C246" s="386" t="s">
        <v>32</v>
      </c>
      <c r="D246" s="67"/>
      <c r="E246" s="384">
        <f t="shared" ref="E246:E247" si="23">E245+1</f>
        <v>2</v>
      </c>
      <c r="F246" s="386" t="s">
        <v>653</v>
      </c>
      <c r="G246" s="185">
        <v>43306</v>
      </c>
      <c r="H246" s="529" t="s">
        <v>1583</v>
      </c>
      <c r="I246" s="529" t="s">
        <v>947</v>
      </c>
      <c r="J246" s="181"/>
      <c r="K246" s="182"/>
      <c r="L246" s="181"/>
      <c r="M246" s="347"/>
    </row>
    <row r="247" spans="1:13" s="120" customFormat="1" x14ac:dyDescent="0.25">
      <c r="A247" s="572"/>
      <c r="B247" s="590"/>
      <c r="C247" s="386" t="s">
        <v>305</v>
      </c>
      <c r="D247" s="67"/>
      <c r="E247" s="384">
        <f t="shared" si="23"/>
        <v>3</v>
      </c>
      <c r="F247" s="386" t="s">
        <v>653</v>
      </c>
      <c r="G247" s="185">
        <v>43306</v>
      </c>
      <c r="H247" s="529" t="s">
        <v>1583</v>
      </c>
      <c r="I247" s="529" t="s">
        <v>947</v>
      </c>
      <c r="J247" s="181"/>
      <c r="K247" s="182"/>
      <c r="L247" s="181"/>
      <c r="M247" s="347"/>
    </row>
    <row r="248" spans="1:13" s="120" customFormat="1" x14ac:dyDescent="0.25">
      <c r="A248" s="572"/>
      <c r="B248" s="590"/>
      <c r="C248" s="386" t="s">
        <v>33</v>
      </c>
      <c r="D248" s="67"/>
      <c r="E248" s="384">
        <f>E247+1</f>
        <v>4</v>
      </c>
      <c r="F248" s="386" t="s">
        <v>79</v>
      </c>
      <c r="G248" s="185">
        <v>43306</v>
      </c>
      <c r="H248" s="529" t="s">
        <v>1583</v>
      </c>
      <c r="I248" s="529" t="s">
        <v>947</v>
      </c>
      <c r="J248" s="181"/>
      <c r="K248" s="182"/>
      <c r="L248" s="181"/>
      <c r="M248" s="347"/>
    </row>
    <row r="249" spans="1:13" s="120" customFormat="1" x14ac:dyDescent="0.25">
      <c r="A249" s="573"/>
      <c r="B249" s="591"/>
      <c r="C249" s="386" t="s">
        <v>69</v>
      </c>
      <c r="D249" s="67"/>
      <c r="E249" s="384">
        <f t="shared" ref="E249" si="24">E248+1</f>
        <v>5</v>
      </c>
      <c r="F249" s="386" t="s">
        <v>79</v>
      </c>
      <c r="G249" s="185">
        <v>43306</v>
      </c>
      <c r="H249" s="529" t="s">
        <v>1583</v>
      </c>
      <c r="I249" s="529" t="s">
        <v>947</v>
      </c>
      <c r="J249" s="181"/>
      <c r="K249" s="182"/>
      <c r="L249" s="181"/>
      <c r="M249" s="347"/>
    </row>
    <row r="250" spans="1:13" s="120" customFormat="1" ht="14.25" customHeight="1" x14ac:dyDescent="0.25">
      <c r="A250" s="571">
        <v>35</v>
      </c>
      <c r="B250" s="589" t="s">
        <v>1201</v>
      </c>
      <c r="C250" s="386" t="s">
        <v>67</v>
      </c>
      <c r="D250" s="67"/>
      <c r="E250" s="384">
        <v>1</v>
      </c>
      <c r="F250" s="386" t="s">
        <v>652</v>
      </c>
      <c r="G250" s="185">
        <v>43306</v>
      </c>
      <c r="H250" s="529" t="s">
        <v>1583</v>
      </c>
      <c r="I250" s="529" t="s">
        <v>947</v>
      </c>
      <c r="J250" s="181"/>
      <c r="K250" s="182"/>
      <c r="L250" s="181"/>
      <c r="M250" s="346"/>
    </row>
    <row r="251" spans="1:13" s="120" customFormat="1" x14ac:dyDescent="0.25">
      <c r="A251" s="572"/>
      <c r="B251" s="590"/>
      <c r="C251" s="386" t="s">
        <v>32</v>
      </c>
      <c r="D251" s="67"/>
      <c r="E251" s="384">
        <f t="shared" ref="E251:E252" si="25">E250+1</f>
        <v>2</v>
      </c>
      <c r="F251" s="386" t="s">
        <v>653</v>
      </c>
      <c r="G251" s="185">
        <v>43306</v>
      </c>
      <c r="H251" s="529" t="s">
        <v>1583</v>
      </c>
      <c r="I251" s="529" t="s">
        <v>947</v>
      </c>
      <c r="J251" s="181"/>
      <c r="K251" s="182"/>
      <c r="L251" s="181"/>
      <c r="M251" s="347"/>
    </row>
    <row r="252" spans="1:13" s="120" customFormat="1" x14ac:dyDescent="0.25">
      <c r="A252" s="572"/>
      <c r="B252" s="590"/>
      <c r="C252" s="386" t="s">
        <v>305</v>
      </c>
      <c r="D252" s="67"/>
      <c r="E252" s="384">
        <f t="shared" si="25"/>
        <v>3</v>
      </c>
      <c r="F252" s="386" t="s">
        <v>653</v>
      </c>
      <c r="G252" s="185">
        <v>43306</v>
      </c>
      <c r="H252" s="529" t="s">
        <v>1583</v>
      </c>
      <c r="I252" s="529" t="s">
        <v>947</v>
      </c>
      <c r="J252" s="181"/>
      <c r="K252" s="182"/>
      <c r="L252" s="181"/>
      <c r="M252" s="347"/>
    </row>
    <row r="253" spans="1:13" s="120" customFormat="1" x14ac:dyDescent="0.25">
      <c r="A253" s="572"/>
      <c r="B253" s="590"/>
      <c r="C253" s="386" t="s">
        <v>33</v>
      </c>
      <c r="D253" s="67"/>
      <c r="E253" s="384">
        <f>E252+1</f>
        <v>4</v>
      </c>
      <c r="F253" s="386" t="s">
        <v>79</v>
      </c>
      <c r="G253" s="185">
        <v>43306</v>
      </c>
      <c r="H253" s="529" t="s">
        <v>1583</v>
      </c>
      <c r="I253" s="529" t="s">
        <v>947</v>
      </c>
      <c r="J253" s="181"/>
      <c r="K253" s="182"/>
      <c r="L253" s="181"/>
      <c r="M253" s="347"/>
    </row>
    <row r="254" spans="1:13" s="120" customFormat="1" x14ac:dyDescent="0.25">
      <c r="A254" s="573"/>
      <c r="B254" s="591"/>
      <c r="C254" s="386" t="s">
        <v>69</v>
      </c>
      <c r="D254" s="67"/>
      <c r="E254" s="384">
        <f t="shared" ref="E254" si="26">E253+1</f>
        <v>5</v>
      </c>
      <c r="F254" s="386" t="s">
        <v>79</v>
      </c>
      <c r="G254" s="185">
        <v>43306</v>
      </c>
      <c r="H254" s="529" t="s">
        <v>1583</v>
      </c>
      <c r="I254" s="529" t="s">
        <v>947</v>
      </c>
      <c r="J254" s="181"/>
      <c r="K254" s="182"/>
      <c r="L254" s="181"/>
      <c r="M254" s="347"/>
    </row>
    <row r="255" spans="1:13" s="120" customFormat="1" ht="14.25" customHeight="1" x14ac:dyDescent="0.25">
      <c r="A255" s="571">
        <v>36</v>
      </c>
      <c r="B255" s="589" t="s">
        <v>1202</v>
      </c>
      <c r="C255" s="386" t="s">
        <v>67</v>
      </c>
      <c r="D255" s="67"/>
      <c r="E255" s="384">
        <v>1</v>
      </c>
      <c r="F255" s="386" t="s">
        <v>652</v>
      </c>
      <c r="G255" s="185">
        <v>43306</v>
      </c>
      <c r="H255" s="529" t="s">
        <v>1583</v>
      </c>
      <c r="I255" s="529" t="s">
        <v>947</v>
      </c>
      <c r="J255" s="181"/>
      <c r="K255" s="182"/>
      <c r="L255" s="181"/>
      <c r="M255" s="346"/>
    </row>
    <row r="256" spans="1:13" s="120" customFormat="1" x14ac:dyDescent="0.25">
      <c r="A256" s="572"/>
      <c r="B256" s="590"/>
      <c r="C256" s="386" t="s">
        <v>32</v>
      </c>
      <c r="D256" s="67"/>
      <c r="E256" s="384">
        <f t="shared" ref="E256:E257" si="27">E255+1</f>
        <v>2</v>
      </c>
      <c r="F256" s="386" t="s">
        <v>653</v>
      </c>
      <c r="G256" s="185">
        <v>43306</v>
      </c>
      <c r="H256" s="529" t="s">
        <v>1583</v>
      </c>
      <c r="I256" s="529" t="s">
        <v>947</v>
      </c>
      <c r="J256" s="181"/>
      <c r="K256" s="182"/>
      <c r="L256" s="181"/>
      <c r="M256" s="347"/>
    </row>
    <row r="257" spans="1:13" s="120" customFormat="1" x14ac:dyDescent="0.25">
      <c r="A257" s="572"/>
      <c r="B257" s="590"/>
      <c r="C257" s="386" t="s">
        <v>305</v>
      </c>
      <c r="D257" s="67"/>
      <c r="E257" s="384">
        <f t="shared" si="27"/>
        <v>3</v>
      </c>
      <c r="F257" s="386" t="s">
        <v>653</v>
      </c>
      <c r="G257" s="185">
        <v>43306</v>
      </c>
      <c r="H257" s="529" t="s">
        <v>1583</v>
      </c>
      <c r="I257" s="529" t="s">
        <v>947</v>
      </c>
      <c r="J257" s="181"/>
      <c r="K257" s="182"/>
      <c r="L257" s="181"/>
      <c r="M257" s="347"/>
    </row>
    <row r="258" spans="1:13" s="120" customFormat="1" x14ac:dyDescent="0.25">
      <c r="A258" s="572"/>
      <c r="B258" s="590"/>
      <c r="C258" s="386" t="s">
        <v>33</v>
      </c>
      <c r="D258" s="67"/>
      <c r="E258" s="384">
        <f>E257+1</f>
        <v>4</v>
      </c>
      <c r="F258" s="386" t="s">
        <v>79</v>
      </c>
      <c r="G258" s="185">
        <v>43306</v>
      </c>
      <c r="H258" s="529" t="s">
        <v>1583</v>
      </c>
      <c r="I258" s="529" t="s">
        <v>947</v>
      </c>
      <c r="J258" s="181"/>
      <c r="K258" s="182"/>
      <c r="L258" s="181"/>
      <c r="M258" s="347"/>
    </row>
    <row r="259" spans="1:13" s="120" customFormat="1" x14ac:dyDescent="0.25">
      <c r="A259" s="573"/>
      <c r="B259" s="591"/>
      <c r="C259" s="386" t="s">
        <v>69</v>
      </c>
      <c r="D259" s="67"/>
      <c r="E259" s="384">
        <f t="shared" ref="E259" si="28">E258+1</f>
        <v>5</v>
      </c>
      <c r="F259" s="386" t="s">
        <v>79</v>
      </c>
      <c r="G259" s="185">
        <v>43306</v>
      </c>
      <c r="H259" s="529" t="s">
        <v>1583</v>
      </c>
      <c r="I259" s="529" t="s">
        <v>947</v>
      </c>
      <c r="J259" s="181"/>
      <c r="K259" s="182"/>
      <c r="L259" s="181"/>
      <c r="M259" s="347"/>
    </row>
    <row r="260" spans="1:13" s="382" customFormat="1" x14ac:dyDescent="0.25">
      <c r="A260" s="571">
        <v>37</v>
      </c>
      <c r="B260" s="589" t="s">
        <v>1150</v>
      </c>
      <c r="C260" s="386" t="s">
        <v>67</v>
      </c>
      <c r="D260" s="67"/>
      <c r="E260" s="384">
        <v>1</v>
      </c>
      <c r="F260" s="386" t="s">
        <v>652</v>
      </c>
      <c r="G260" s="185">
        <v>43306</v>
      </c>
      <c r="H260" s="529" t="s">
        <v>1583</v>
      </c>
      <c r="I260" s="529" t="s">
        <v>947</v>
      </c>
      <c r="J260" s="381"/>
      <c r="K260" s="56"/>
      <c r="L260" s="381"/>
    </row>
    <row r="261" spans="1:13" s="382" customFormat="1" x14ac:dyDescent="0.25">
      <c r="A261" s="572"/>
      <c r="B261" s="590"/>
      <c r="C261" s="386" t="s">
        <v>32</v>
      </c>
      <c r="D261" s="67"/>
      <c r="E261" s="384">
        <f t="shared" ref="E261:E269" si="29">E260+1</f>
        <v>2</v>
      </c>
      <c r="F261" s="386" t="s">
        <v>652</v>
      </c>
      <c r="G261" s="185">
        <v>43306</v>
      </c>
      <c r="H261" s="529" t="s">
        <v>1583</v>
      </c>
      <c r="I261" s="529" t="s">
        <v>947</v>
      </c>
      <c r="J261" s="381"/>
      <c r="K261" s="56"/>
      <c r="L261" s="381"/>
    </row>
    <row r="262" spans="1:13" s="382" customFormat="1" x14ac:dyDescent="0.25">
      <c r="A262" s="572"/>
      <c r="B262" s="590"/>
      <c r="C262" s="386" t="s">
        <v>305</v>
      </c>
      <c r="D262" s="67"/>
      <c r="E262" s="384">
        <f t="shared" si="29"/>
        <v>3</v>
      </c>
      <c r="F262" s="386" t="s">
        <v>652</v>
      </c>
      <c r="G262" s="185">
        <v>43306</v>
      </c>
      <c r="H262" s="529" t="s">
        <v>1583</v>
      </c>
      <c r="I262" s="529" t="s">
        <v>947</v>
      </c>
      <c r="J262" s="381"/>
      <c r="K262" s="56"/>
      <c r="L262" s="381"/>
    </row>
    <row r="263" spans="1:13" s="382" customFormat="1" x14ac:dyDescent="0.25">
      <c r="A263" s="572"/>
      <c r="B263" s="590"/>
      <c r="C263" s="386" t="s">
        <v>33</v>
      </c>
      <c r="D263" s="67"/>
      <c r="E263" s="384">
        <f>E262+1</f>
        <v>4</v>
      </c>
      <c r="F263" s="386" t="s">
        <v>652</v>
      </c>
      <c r="G263" s="185">
        <v>43306</v>
      </c>
      <c r="H263" s="529" t="s">
        <v>1583</v>
      </c>
      <c r="I263" s="529" t="s">
        <v>947</v>
      </c>
      <c r="J263" s="381"/>
      <c r="K263" s="56"/>
      <c r="L263" s="381"/>
    </row>
    <row r="264" spans="1:13" s="382" customFormat="1" x14ac:dyDescent="0.25">
      <c r="A264" s="573"/>
      <c r="B264" s="591"/>
      <c r="C264" s="386" t="s">
        <v>69</v>
      </c>
      <c r="D264" s="67"/>
      <c r="E264" s="384">
        <f t="shared" si="29"/>
        <v>5</v>
      </c>
      <c r="F264" s="386" t="s">
        <v>79</v>
      </c>
      <c r="G264" s="185">
        <v>43306</v>
      </c>
      <c r="H264" s="529" t="s">
        <v>1583</v>
      </c>
      <c r="I264" s="529" t="s">
        <v>947</v>
      </c>
      <c r="J264" s="381"/>
      <c r="K264" s="56"/>
      <c r="L264" s="381"/>
    </row>
    <row r="265" spans="1:13" s="382" customFormat="1" x14ac:dyDescent="0.25">
      <c r="A265" s="571">
        <v>38</v>
      </c>
      <c r="B265" s="589" t="s">
        <v>1149</v>
      </c>
      <c r="C265" s="386" t="s">
        <v>67</v>
      </c>
      <c r="D265" s="67"/>
      <c r="E265" s="384">
        <v>1</v>
      </c>
      <c r="F265" s="386" t="s">
        <v>652</v>
      </c>
      <c r="G265" s="185">
        <v>43306</v>
      </c>
      <c r="H265" s="529" t="s">
        <v>1583</v>
      </c>
      <c r="I265" s="529" t="s">
        <v>947</v>
      </c>
      <c r="J265" s="381"/>
      <c r="K265" s="56"/>
      <c r="L265" s="381"/>
    </row>
    <row r="266" spans="1:13" s="382" customFormat="1" x14ac:dyDescent="0.25">
      <c r="A266" s="572"/>
      <c r="B266" s="590"/>
      <c r="C266" s="386" t="s">
        <v>32</v>
      </c>
      <c r="D266" s="67"/>
      <c r="E266" s="384">
        <f t="shared" si="29"/>
        <v>2</v>
      </c>
      <c r="F266" s="386" t="s">
        <v>652</v>
      </c>
      <c r="G266" s="185">
        <v>43306</v>
      </c>
      <c r="H266" s="529" t="s">
        <v>1583</v>
      </c>
      <c r="I266" s="529" t="s">
        <v>947</v>
      </c>
      <c r="J266" s="381"/>
      <c r="K266" s="56"/>
      <c r="L266" s="381"/>
    </row>
    <row r="267" spans="1:13" s="382" customFormat="1" x14ac:dyDescent="0.25">
      <c r="A267" s="572"/>
      <c r="B267" s="590"/>
      <c r="C267" s="386" t="s">
        <v>305</v>
      </c>
      <c r="D267" s="67"/>
      <c r="E267" s="384">
        <f t="shared" si="29"/>
        <v>3</v>
      </c>
      <c r="F267" s="386" t="s">
        <v>652</v>
      </c>
      <c r="G267" s="185">
        <v>43306</v>
      </c>
      <c r="H267" s="529" t="s">
        <v>1583</v>
      </c>
      <c r="I267" s="529" t="s">
        <v>947</v>
      </c>
      <c r="J267" s="381"/>
      <c r="K267" s="56"/>
      <c r="L267" s="381"/>
    </row>
    <row r="268" spans="1:13" s="382" customFormat="1" x14ac:dyDescent="0.25">
      <c r="A268" s="572"/>
      <c r="B268" s="590"/>
      <c r="C268" s="386" t="s">
        <v>33</v>
      </c>
      <c r="D268" s="67"/>
      <c r="E268" s="384">
        <f>E267+1</f>
        <v>4</v>
      </c>
      <c r="F268" s="386" t="s">
        <v>652</v>
      </c>
      <c r="G268" s="185">
        <v>43306</v>
      </c>
      <c r="H268" s="529" t="s">
        <v>1583</v>
      </c>
      <c r="I268" s="529" t="s">
        <v>947</v>
      </c>
      <c r="J268" s="381"/>
      <c r="K268" s="56"/>
      <c r="L268" s="381"/>
    </row>
    <row r="269" spans="1:13" s="382" customFormat="1" x14ac:dyDescent="0.25">
      <c r="A269" s="573"/>
      <c r="B269" s="591"/>
      <c r="C269" s="386" t="s">
        <v>69</v>
      </c>
      <c r="D269" s="67"/>
      <c r="E269" s="384">
        <f t="shared" si="29"/>
        <v>5</v>
      </c>
      <c r="F269" s="386" t="s">
        <v>79</v>
      </c>
      <c r="G269" s="185">
        <v>43306</v>
      </c>
      <c r="H269" s="529" t="s">
        <v>1583</v>
      </c>
      <c r="I269" s="529" t="s">
        <v>947</v>
      </c>
      <c r="J269" s="381"/>
      <c r="K269" s="56"/>
      <c r="L269" s="381"/>
    </row>
    <row r="270" spans="1:13" s="394" customFormat="1" ht="14.25" customHeight="1" x14ac:dyDescent="0.25">
      <c r="A270" s="577">
        <v>39</v>
      </c>
      <c r="B270" s="580" t="s">
        <v>1329</v>
      </c>
      <c r="C270" s="138" t="s">
        <v>67</v>
      </c>
      <c r="D270" s="140"/>
      <c r="E270" s="139">
        <v>1</v>
      </c>
      <c r="F270" s="138" t="s">
        <v>652</v>
      </c>
      <c r="G270" s="185">
        <v>43263</v>
      </c>
      <c r="H270" s="139" t="s">
        <v>1330</v>
      </c>
      <c r="I270" s="139" t="s">
        <v>947</v>
      </c>
      <c r="J270" s="391"/>
      <c r="K270" s="56"/>
      <c r="L270" s="391"/>
    </row>
    <row r="271" spans="1:13" s="392" customFormat="1" x14ac:dyDescent="0.25">
      <c r="A271" s="578"/>
      <c r="B271" s="581"/>
      <c r="C271" s="138" t="s">
        <v>32</v>
      </c>
      <c r="D271" s="140"/>
      <c r="E271" s="139">
        <v>2</v>
      </c>
      <c r="F271" s="138" t="s">
        <v>79</v>
      </c>
      <c r="G271" s="185">
        <v>43263</v>
      </c>
      <c r="H271" s="139" t="s">
        <v>1330</v>
      </c>
      <c r="I271" s="139" t="s">
        <v>947</v>
      </c>
      <c r="J271" s="391"/>
      <c r="K271" s="56"/>
      <c r="L271" s="391"/>
    </row>
    <row r="272" spans="1:13" s="392" customFormat="1" x14ac:dyDescent="0.25">
      <c r="A272" s="578"/>
      <c r="B272" s="581"/>
      <c r="C272" s="138" t="s">
        <v>305</v>
      </c>
      <c r="D272" s="140"/>
      <c r="E272" s="139">
        <v>3</v>
      </c>
      <c r="F272" s="138" t="s">
        <v>653</v>
      </c>
      <c r="G272" s="185">
        <v>43263</v>
      </c>
      <c r="H272" s="139" t="s">
        <v>1330</v>
      </c>
      <c r="I272" s="139" t="s">
        <v>947</v>
      </c>
      <c r="J272" s="391"/>
      <c r="K272" s="56"/>
      <c r="L272" s="391"/>
    </row>
    <row r="273" spans="1:13" s="392" customFormat="1" x14ac:dyDescent="0.25">
      <c r="A273" s="578"/>
      <c r="B273" s="581"/>
      <c r="C273" s="138" t="s">
        <v>33</v>
      </c>
      <c r="D273" s="140"/>
      <c r="E273" s="139">
        <v>4</v>
      </c>
      <c r="F273" s="138" t="s">
        <v>79</v>
      </c>
      <c r="G273" s="185">
        <v>43263</v>
      </c>
      <c r="H273" s="139" t="s">
        <v>1330</v>
      </c>
      <c r="I273" s="139" t="s">
        <v>947</v>
      </c>
      <c r="J273" s="391"/>
      <c r="K273" s="56"/>
      <c r="L273" s="391"/>
    </row>
    <row r="274" spans="1:13" s="392" customFormat="1" x14ac:dyDescent="0.25">
      <c r="A274" s="579"/>
      <c r="B274" s="582"/>
      <c r="C274" s="138" t="s">
        <v>69</v>
      </c>
      <c r="D274" s="140"/>
      <c r="E274" s="139">
        <v>5</v>
      </c>
      <c r="F274" s="138" t="s">
        <v>79</v>
      </c>
      <c r="G274" s="185">
        <v>43263</v>
      </c>
      <c r="H274" s="139" t="s">
        <v>1330</v>
      </c>
      <c r="I274" s="139" t="s">
        <v>947</v>
      </c>
      <c r="J274" s="391"/>
      <c r="K274" s="56"/>
      <c r="L274" s="391"/>
    </row>
    <row r="275" spans="1:13" s="490" customFormat="1" ht="14.25" customHeight="1" x14ac:dyDescent="0.25">
      <c r="A275" s="577">
        <v>40</v>
      </c>
      <c r="B275" s="580" t="s">
        <v>1536</v>
      </c>
      <c r="C275" s="491" t="s">
        <v>67</v>
      </c>
      <c r="D275" s="140"/>
      <c r="E275" s="489">
        <v>1</v>
      </c>
      <c r="F275" s="491" t="s">
        <v>1537</v>
      </c>
      <c r="G275" s="185">
        <v>43298</v>
      </c>
      <c r="H275" s="489" t="s">
        <v>1406</v>
      </c>
      <c r="I275" s="489" t="s">
        <v>947</v>
      </c>
      <c r="J275" s="489"/>
      <c r="K275" s="179"/>
      <c r="L275" s="489"/>
    </row>
    <row r="276" spans="1:13" s="490" customFormat="1" x14ac:dyDescent="0.25">
      <c r="A276" s="578"/>
      <c r="B276" s="581"/>
      <c r="C276" s="491" t="s">
        <v>32</v>
      </c>
      <c r="D276" s="140"/>
      <c r="E276" s="489">
        <f t="shared" ref="E276:E289" si="30">E275+1</f>
        <v>2</v>
      </c>
      <c r="F276" s="491" t="s">
        <v>652</v>
      </c>
      <c r="G276" s="185">
        <v>43298</v>
      </c>
      <c r="H276" s="489" t="s">
        <v>1406</v>
      </c>
      <c r="I276" s="489" t="s">
        <v>947</v>
      </c>
      <c r="J276" s="489"/>
      <c r="K276" s="179"/>
      <c r="L276" s="489"/>
    </row>
    <row r="277" spans="1:13" s="490" customFormat="1" x14ac:dyDescent="0.25">
      <c r="A277" s="578"/>
      <c r="B277" s="581"/>
      <c r="C277" s="491" t="s">
        <v>305</v>
      </c>
      <c r="D277" s="140"/>
      <c r="E277" s="489">
        <f t="shared" si="30"/>
        <v>3</v>
      </c>
      <c r="F277" s="491" t="s">
        <v>79</v>
      </c>
      <c r="G277" s="185">
        <v>43298</v>
      </c>
      <c r="H277" s="489" t="s">
        <v>1406</v>
      </c>
      <c r="I277" s="489" t="s">
        <v>947</v>
      </c>
      <c r="J277" s="489"/>
      <c r="K277" s="179"/>
      <c r="L277" s="489"/>
    </row>
    <row r="278" spans="1:13" s="399" customFormat="1" x14ac:dyDescent="0.25">
      <c r="A278" s="578"/>
      <c r="B278" s="581"/>
      <c r="C278" s="491" t="s">
        <v>33</v>
      </c>
      <c r="D278" s="140"/>
      <c r="E278" s="489">
        <f>E277+1</f>
        <v>4</v>
      </c>
      <c r="F278" s="491" t="s">
        <v>79</v>
      </c>
      <c r="G278" s="185">
        <v>43298</v>
      </c>
      <c r="H278" s="489" t="s">
        <v>1406</v>
      </c>
      <c r="I278" s="489" t="s">
        <v>947</v>
      </c>
      <c r="J278" s="489"/>
      <c r="K278" s="179"/>
      <c r="L278" s="489"/>
      <c r="M278" s="490"/>
    </row>
    <row r="279" spans="1:13" s="490" customFormat="1" x14ac:dyDescent="0.25">
      <c r="A279" s="579"/>
      <c r="B279" s="582"/>
      <c r="C279" s="491" t="s">
        <v>69</v>
      </c>
      <c r="D279" s="140"/>
      <c r="E279" s="489">
        <f t="shared" si="30"/>
        <v>5</v>
      </c>
      <c r="F279" s="491" t="s">
        <v>79</v>
      </c>
      <c r="G279" s="185">
        <v>43298</v>
      </c>
      <c r="H279" s="489" t="s">
        <v>1406</v>
      </c>
      <c r="I279" s="489" t="s">
        <v>947</v>
      </c>
      <c r="J279" s="489"/>
      <c r="K279" s="179"/>
      <c r="L279" s="489"/>
    </row>
    <row r="280" spans="1:13" s="490" customFormat="1" ht="14.25" customHeight="1" x14ac:dyDescent="0.25">
      <c r="A280" s="577">
        <v>41</v>
      </c>
      <c r="B280" s="580" t="s">
        <v>1538</v>
      </c>
      <c r="C280" s="491" t="s">
        <v>67</v>
      </c>
      <c r="D280" s="140"/>
      <c r="E280" s="489">
        <v>1</v>
      </c>
      <c r="F280" s="491" t="s">
        <v>652</v>
      </c>
      <c r="G280" s="185">
        <v>43298</v>
      </c>
      <c r="H280" s="489" t="s">
        <v>1406</v>
      </c>
      <c r="I280" s="489" t="s">
        <v>947</v>
      </c>
      <c r="J280" s="489"/>
      <c r="K280" s="179"/>
      <c r="L280" s="489"/>
    </row>
    <row r="281" spans="1:13" s="490" customFormat="1" x14ac:dyDescent="0.25">
      <c r="A281" s="578"/>
      <c r="B281" s="581"/>
      <c r="C281" s="491" t="s">
        <v>32</v>
      </c>
      <c r="D281" s="140"/>
      <c r="E281" s="489">
        <f t="shared" si="30"/>
        <v>2</v>
      </c>
      <c r="F281" s="491" t="s">
        <v>652</v>
      </c>
      <c r="G281" s="185">
        <v>43298</v>
      </c>
      <c r="H281" s="489" t="s">
        <v>1406</v>
      </c>
      <c r="I281" s="489" t="s">
        <v>947</v>
      </c>
      <c r="J281" s="489"/>
      <c r="K281" s="179"/>
      <c r="L281" s="489"/>
    </row>
    <row r="282" spans="1:13" s="490" customFormat="1" x14ac:dyDescent="0.25">
      <c r="A282" s="578"/>
      <c r="B282" s="581"/>
      <c r="C282" s="491" t="s">
        <v>305</v>
      </c>
      <c r="D282" s="140"/>
      <c r="E282" s="489">
        <f t="shared" si="30"/>
        <v>3</v>
      </c>
      <c r="F282" s="491" t="s">
        <v>79</v>
      </c>
      <c r="G282" s="185">
        <v>43298</v>
      </c>
      <c r="H282" s="489" t="s">
        <v>1406</v>
      </c>
      <c r="I282" s="489" t="s">
        <v>947</v>
      </c>
      <c r="J282" s="489"/>
      <c r="K282" s="179"/>
      <c r="L282" s="489"/>
    </row>
    <row r="283" spans="1:13" s="399" customFormat="1" x14ac:dyDescent="0.25">
      <c r="A283" s="578"/>
      <c r="B283" s="581"/>
      <c r="C283" s="491" t="s">
        <v>33</v>
      </c>
      <c r="D283" s="140"/>
      <c r="E283" s="489">
        <f>E282+1</f>
        <v>4</v>
      </c>
      <c r="F283" s="491" t="s">
        <v>79</v>
      </c>
      <c r="G283" s="185">
        <v>43298</v>
      </c>
      <c r="H283" s="489" t="s">
        <v>1406</v>
      </c>
      <c r="I283" s="489" t="s">
        <v>947</v>
      </c>
      <c r="J283" s="489"/>
      <c r="K283" s="179"/>
      <c r="L283" s="489"/>
      <c r="M283" s="490"/>
    </row>
    <row r="284" spans="1:13" s="490" customFormat="1" x14ac:dyDescent="0.25">
      <c r="A284" s="579"/>
      <c r="B284" s="582"/>
      <c r="C284" s="491" t="s">
        <v>69</v>
      </c>
      <c r="D284" s="140"/>
      <c r="E284" s="489">
        <f t="shared" si="30"/>
        <v>5</v>
      </c>
      <c r="F284" s="491" t="s">
        <v>79</v>
      </c>
      <c r="G284" s="185">
        <v>43298</v>
      </c>
      <c r="H284" s="489" t="s">
        <v>1406</v>
      </c>
      <c r="I284" s="489" t="s">
        <v>947</v>
      </c>
      <c r="J284" s="489"/>
      <c r="K284" s="179"/>
      <c r="L284" s="489"/>
    </row>
    <row r="285" spans="1:13" s="399" customFormat="1" ht="14.25" customHeight="1" x14ac:dyDescent="0.25">
      <c r="A285" s="577">
        <v>42</v>
      </c>
      <c r="B285" s="580" t="s">
        <v>1539</v>
      </c>
      <c r="C285" s="491" t="s">
        <v>67</v>
      </c>
      <c r="D285" s="140"/>
      <c r="E285" s="489">
        <v>1</v>
      </c>
      <c r="F285" s="491" t="s">
        <v>652</v>
      </c>
      <c r="G285" s="185">
        <v>43298</v>
      </c>
      <c r="H285" s="489" t="s">
        <v>1406</v>
      </c>
      <c r="I285" s="489" t="s">
        <v>947</v>
      </c>
      <c r="J285" s="489"/>
      <c r="K285" s="179"/>
      <c r="L285" s="489"/>
      <c r="M285" s="492"/>
    </row>
    <row r="286" spans="1:13" s="490" customFormat="1" x14ac:dyDescent="0.25">
      <c r="A286" s="578"/>
      <c r="B286" s="581"/>
      <c r="C286" s="491" t="s">
        <v>32</v>
      </c>
      <c r="D286" s="140"/>
      <c r="E286" s="489">
        <f t="shared" si="30"/>
        <v>2</v>
      </c>
      <c r="F286" s="491" t="s">
        <v>652</v>
      </c>
      <c r="G286" s="185">
        <v>43298</v>
      </c>
      <c r="H286" s="489" t="s">
        <v>1406</v>
      </c>
      <c r="I286" s="489" t="s">
        <v>947</v>
      </c>
      <c r="J286" s="489"/>
      <c r="K286" s="179"/>
      <c r="L286" s="489"/>
    </row>
    <row r="287" spans="1:13" s="490" customFormat="1" x14ac:dyDescent="0.25">
      <c r="A287" s="578"/>
      <c r="B287" s="581"/>
      <c r="C287" s="491" t="s">
        <v>305</v>
      </c>
      <c r="D287" s="140"/>
      <c r="E287" s="489">
        <f t="shared" si="30"/>
        <v>3</v>
      </c>
      <c r="F287" s="491" t="s">
        <v>79</v>
      </c>
      <c r="G287" s="185">
        <v>43298</v>
      </c>
      <c r="H287" s="489" t="s">
        <v>1406</v>
      </c>
      <c r="I287" s="489" t="s">
        <v>947</v>
      </c>
      <c r="J287" s="489"/>
      <c r="K287" s="179"/>
      <c r="L287" s="489"/>
    </row>
    <row r="288" spans="1:13" s="490" customFormat="1" x14ac:dyDescent="0.25">
      <c r="A288" s="578"/>
      <c r="B288" s="581"/>
      <c r="C288" s="491" t="s">
        <v>33</v>
      </c>
      <c r="D288" s="140"/>
      <c r="E288" s="489">
        <f>E287+1</f>
        <v>4</v>
      </c>
      <c r="F288" s="491" t="s">
        <v>79</v>
      </c>
      <c r="G288" s="185">
        <v>43298</v>
      </c>
      <c r="H288" s="489" t="s">
        <v>1406</v>
      </c>
      <c r="I288" s="489" t="s">
        <v>947</v>
      </c>
      <c r="J288" s="489"/>
      <c r="K288" s="179"/>
      <c r="L288" s="489"/>
    </row>
    <row r="289" spans="1:13" s="490" customFormat="1" x14ac:dyDescent="0.25">
      <c r="A289" s="579"/>
      <c r="B289" s="582"/>
      <c r="C289" s="491" t="s">
        <v>69</v>
      </c>
      <c r="D289" s="140"/>
      <c r="E289" s="489">
        <f t="shared" si="30"/>
        <v>5</v>
      </c>
      <c r="F289" s="491" t="s">
        <v>79</v>
      </c>
      <c r="G289" s="185">
        <v>43298</v>
      </c>
      <c r="H289" s="489" t="s">
        <v>1406</v>
      </c>
      <c r="I289" s="489" t="s">
        <v>947</v>
      </c>
      <c r="J289" s="489"/>
      <c r="K289" s="179"/>
      <c r="L289" s="489"/>
    </row>
    <row r="290" spans="1:13" s="399" customFormat="1" ht="14.25" customHeight="1" x14ac:dyDescent="0.25">
      <c r="A290" s="577">
        <v>43</v>
      </c>
      <c r="B290" s="580" t="s">
        <v>1588</v>
      </c>
      <c r="C290" s="531" t="s">
        <v>67</v>
      </c>
      <c r="D290" s="140"/>
      <c r="E290" s="529">
        <v>1</v>
      </c>
      <c r="F290" s="531" t="s">
        <v>1589</v>
      </c>
      <c r="G290" s="185">
        <v>43306</v>
      </c>
      <c r="H290" s="529" t="s">
        <v>1583</v>
      </c>
      <c r="I290" s="529" t="s">
        <v>947</v>
      </c>
      <c r="J290" s="529"/>
      <c r="K290" s="179"/>
      <c r="L290" s="529"/>
      <c r="M290" s="533"/>
    </row>
    <row r="291" spans="1:13" s="530" customFormat="1" x14ac:dyDescent="0.25">
      <c r="A291" s="578"/>
      <c r="B291" s="581"/>
      <c r="C291" s="531" t="s">
        <v>32</v>
      </c>
      <c r="D291" s="140"/>
      <c r="E291" s="529">
        <f t="shared" ref="E291:E292" si="31">E290+1</f>
        <v>2</v>
      </c>
      <c r="F291" s="531" t="s">
        <v>1590</v>
      </c>
      <c r="G291" s="185">
        <v>43306</v>
      </c>
      <c r="H291" s="529" t="s">
        <v>1583</v>
      </c>
      <c r="I291" s="529" t="s">
        <v>947</v>
      </c>
      <c r="J291" s="529"/>
      <c r="K291" s="179"/>
      <c r="L291" s="529"/>
    </row>
    <row r="292" spans="1:13" s="530" customFormat="1" x14ac:dyDescent="0.25">
      <c r="A292" s="578"/>
      <c r="B292" s="581"/>
      <c r="C292" s="531" t="s">
        <v>305</v>
      </c>
      <c r="D292" s="140"/>
      <c r="E292" s="529">
        <f t="shared" si="31"/>
        <v>3</v>
      </c>
      <c r="F292" s="531" t="s">
        <v>1591</v>
      </c>
      <c r="G292" s="185">
        <v>43306</v>
      </c>
      <c r="H292" s="529" t="s">
        <v>1583</v>
      </c>
      <c r="I292" s="529" t="s">
        <v>947</v>
      </c>
      <c r="J292" s="529"/>
      <c r="K292" s="179"/>
      <c r="L292" s="529"/>
    </row>
    <row r="293" spans="1:13" s="530" customFormat="1" x14ac:dyDescent="0.25">
      <c r="A293" s="578"/>
      <c r="B293" s="581"/>
      <c r="C293" s="531" t="s">
        <v>33</v>
      </c>
      <c r="D293" s="140"/>
      <c r="E293" s="529">
        <f>E292+1</f>
        <v>4</v>
      </c>
      <c r="F293" s="531" t="s">
        <v>79</v>
      </c>
      <c r="G293" s="185">
        <v>43306</v>
      </c>
      <c r="H293" s="529" t="s">
        <v>1583</v>
      </c>
      <c r="I293" s="529" t="s">
        <v>947</v>
      </c>
      <c r="J293" s="529"/>
      <c r="K293" s="179"/>
      <c r="L293" s="529"/>
    </row>
    <row r="294" spans="1:13" s="530" customFormat="1" x14ac:dyDescent="0.25">
      <c r="A294" s="579"/>
      <c r="B294" s="582"/>
      <c r="C294" s="531" t="s">
        <v>69</v>
      </c>
      <c r="D294" s="140"/>
      <c r="E294" s="529">
        <f t="shared" ref="E294" si="32">E293+1</f>
        <v>5</v>
      </c>
      <c r="F294" s="531" t="s">
        <v>79</v>
      </c>
      <c r="G294" s="185">
        <v>43306</v>
      </c>
      <c r="H294" s="529" t="s">
        <v>1583</v>
      </c>
      <c r="I294" s="529" t="s">
        <v>947</v>
      </c>
      <c r="J294" s="529"/>
      <c r="K294" s="179"/>
      <c r="L294" s="529"/>
    </row>
    <row r="295" spans="1:13" s="399" customFormat="1" ht="14.25" customHeight="1" x14ac:dyDescent="0.25">
      <c r="A295" s="577">
        <v>44</v>
      </c>
      <c r="B295" s="580" t="s">
        <v>1592</v>
      </c>
      <c r="C295" s="531" t="s">
        <v>67</v>
      </c>
      <c r="D295" s="140"/>
      <c r="E295" s="529">
        <v>1</v>
      </c>
      <c r="F295" s="531" t="s">
        <v>1593</v>
      </c>
      <c r="G295" s="185">
        <v>43306</v>
      </c>
      <c r="H295" s="529" t="s">
        <v>1583</v>
      </c>
      <c r="I295" s="529" t="s">
        <v>947</v>
      </c>
      <c r="J295" s="529"/>
      <c r="K295" s="179"/>
      <c r="L295" s="529"/>
      <c r="M295" s="533"/>
    </row>
    <row r="296" spans="1:13" s="530" customFormat="1" x14ac:dyDescent="0.25">
      <c r="A296" s="578"/>
      <c r="B296" s="581"/>
      <c r="C296" s="531" t="s">
        <v>32</v>
      </c>
      <c r="D296" s="140"/>
      <c r="E296" s="529">
        <f t="shared" ref="E296:E297" si="33">E295+1</f>
        <v>2</v>
      </c>
      <c r="F296" s="531" t="s">
        <v>1590</v>
      </c>
      <c r="G296" s="185">
        <v>43306</v>
      </c>
      <c r="H296" s="529" t="s">
        <v>1583</v>
      </c>
      <c r="I296" s="529" t="s">
        <v>947</v>
      </c>
      <c r="J296" s="529"/>
      <c r="K296" s="179"/>
      <c r="L296" s="529"/>
    </row>
    <row r="297" spans="1:13" s="530" customFormat="1" x14ac:dyDescent="0.25">
      <c r="A297" s="578"/>
      <c r="B297" s="581"/>
      <c r="C297" s="531" t="s">
        <v>305</v>
      </c>
      <c r="D297" s="140"/>
      <c r="E297" s="529">
        <f t="shared" si="33"/>
        <v>3</v>
      </c>
      <c r="F297" s="531" t="s">
        <v>1594</v>
      </c>
      <c r="G297" s="185">
        <v>43306</v>
      </c>
      <c r="H297" s="529" t="s">
        <v>1583</v>
      </c>
      <c r="I297" s="529" t="s">
        <v>947</v>
      </c>
      <c r="J297" s="529"/>
      <c r="K297" s="179"/>
      <c r="L297" s="529"/>
    </row>
    <row r="298" spans="1:13" s="530" customFormat="1" x14ac:dyDescent="0.25">
      <c r="A298" s="578"/>
      <c r="B298" s="581"/>
      <c r="C298" s="531" t="s">
        <v>33</v>
      </c>
      <c r="D298" s="140"/>
      <c r="E298" s="529">
        <f>E297+1</f>
        <v>4</v>
      </c>
      <c r="F298" s="531" t="s">
        <v>79</v>
      </c>
      <c r="G298" s="185">
        <v>43306</v>
      </c>
      <c r="H298" s="529" t="s">
        <v>1583</v>
      </c>
      <c r="I298" s="529" t="s">
        <v>947</v>
      </c>
      <c r="J298" s="529"/>
      <c r="K298" s="179"/>
      <c r="L298" s="529"/>
    </row>
    <row r="299" spans="1:13" s="530" customFormat="1" x14ac:dyDescent="0.25">
      <c r="A299" s="579"/>
      <c r="B299" s="582"/>
      <c r="C299" s="531" t="s">
        <v>69</v>
      </c>
      <c r="D299" s="140"/>
      <c r="E299" s="529">
        <f t="shared" ref="E299" si="34">E298+1</f>
        <v>5</v>
      </c>
      <c r="F299" s="531" t="s">
        <v>79</v>
      </c>
      <c r="G299" s="185">
        <v>43306</v>
      </c>
      <c r="H299" s="529" t="s">
        <v>1583</v>
      </c>
      <c r="I299" s="529" t="s">
        <v>947</v>
      </c>
      <c r="J299" s="529"/>
      <c r="K299" s="179"/>
      <c r="L299" s="529"/>
    </row>
    <row r="300" spans="1:13" x14ac:dyDescent="0.25">
      <c r="A300" s="63" t="s">
        <v>9</v>
      </c>
      <c r="B300" s="64" t="s">
        <v>80</v>
      </c>
      <c r="C300" s="105"/>
      <c r="D300" s="107"/>
      <c r="E300" s="105"/>
      <c r="F300" s="105"/>
      <c r="G300" s="64"/>
      <c r="H300" s="64"/>
      <c r="I300" s="64"/>
      <c r="J300" s="64"/>
      <c r="K300" s="64"/>
      <c r="L300" s="64"/>
      <c r="M300" s="65"/>
    </row>
    <row r="301" spans="1:13" ht="28.5" x14ac:dyDescent="0.25">
      <c r="A301" s="571">
        <v>1</v>
      </c>
      <c r="B301" s="583" t="s">
        <v>81</v>
      </c>
      <c r="C301" s="583" t="s">
        <v>82</v>
      </c>
      <c r="D301" s="123" t="s">
        <v>671</v>
      </c>
      <c r="E301" s="381">
        <v>1</v>
      </c>
      <c r="F301" s="383" t="s">
        <v>672</v>
      </c>
      <c r="G301" s="185">
        <v>43306</v>
      </c>
      <c r="H301" s="529" t="s">
        <v>1583</v>
      </c>
      <c r="I301" s="529" t="s">
        <v>947</v>
      </c>
      <c r="J301" s="381"/>
      <c r="K301" s="56"/>
      <c r="L301" s="381"/>
      <c r="M301" s="382"/>
    </row>
    <row r="302" spans="1:13" ht="33" customHeight="1" x14ac:dyDescent="0.25">
      <c r="A302" s="572"/>
      <c r="B302" s="584"/>
      <c r="C302" s="585"/>
      <c r="D302" s="123" t="s">
        <v>673</v>
      </c>
      <c r="E302" s="381">
        <f t="shared" ref="E302:E308" si="35">E301+1</f>
        <v>2</v>
      </c>
      <c r="F302" s="383" t="s">
        <v>672</v>
      </c>
      <c r="G302" s="185">
        <v>43306</v>
      </c>
      <c r="H302" s="529" t="s">
        <v>1583</v>
      </c>
      <c r="I302" s="529" t="s">
        <v>947</v>
      </c>
      <c r="J302" s="381"/>
      <c r="K302" s="56"/>
      <c r="L302" s="381"/>
      <c r="M302" s="382"/>
    </row>
    <row r="303" spans="1:13" ht="28.5" customHeight="1" x14ac:dyDescent="0.25">
      <c r="A303" s="572"/>
      <c r="B303" s="584"/>
      <c r="C303" s="583" t="s">
        <v>83</v>
      </c>
      <c r="D303" s="123" t="s">
        <v>1602</v>
      </c>
      <c r="E303" s="381">
        <f t="shared" si="35"/>
        <v>3</v>
      </c>
      <c r="F303" s="383" t="s">
        <v>1603</v>
      </c>
      <c r="G303" s="185">
        <v>43306</v>
      </c>
      <c r="H303" s="529" t="s">
        <v>1583</v>
      </c>
      <c r="I303" s="529" t="s">
        <v>947</v>
      </c>
      <c r="J303" s="381"/>
      <c r="K303" s="56"/>
      <c r="L303" s="381"/>
      <c r="M303" s="382"/>
    </row>
    <row r="304" spans="1:13" ht="28.5" customHeight="1" x14ac:dyDescent="0.25">
      <c r="A304" s="573"/>
      <c r="B304" s="585"/>
      <c r="C304" s="585"/>
      <c r="D304" s="123" t="s">
        <v>673</v>
      </c>
      <c r="E304" s="381">
        <f t="shared" si="35"/>
        <v>4</v>
      </c>
      <c r="F304" s="383" t="s">
        <v>674</v>
      </c>
      <c r="G304" s="185">
        <v>43306</v>
      </c>
      <c r="H304" s="529" t="s">
        <v>1583</v>
      </c>
      <c r="I304" s="529" t="s">
        <v>947</v>
      </c>
      <c r="J304" s="381"/>
      <c r="K304" s="56"/>
      <c r="L304" s="381"/>
      <c r="M304" s="382"/>
    </row>
    <row r="305" spans="1:13" ht="28.5" customHeight="1" x14ac:dyDescent="0.25">
      <c r="A305" s="571">
        <v>2</v>
      </c>
      <c r="B305" s="594" t="s">
        <v>84</v>
      </c>
      <c r="C305" s="583" t="s">
        <v>82</v>
      </c>
      <c r="D305" s="123" t="s">
        <v>671</v>
      </c>
      <c r="E305" s="381">
        <f t="shared" si="35"/>
        <v>5</v>
      </c>
      <c r="F305" s="383" t="s">
        <v>675</v>
      </c>
      <c r="G305" s="185">
        <v>43306</v>
      </c>
      <c r="H305" s="529" t="s">
        <v>1583</v>
      </c>
      <c r="I305" s="529" t="s">
        <v>947</v>
      </c>
      <c r="J305" s="381"/>
      <c r="K305" s="56"/>
      <c r="L305" s="381"/>
      <c r="M305" s="382"/>
    </row>
    <row r="306" spans="1:13" ht="28.5" customHeight="1" x14ac:dyDescent="0.25">
      <c r="A306" s="572"/>
      <c r="B306" s="595"/>
      <c r="C306" s="585"/>
      <c r="D306" s="123" t="s">
        <v>673</v>
      </c>
      <c r="E306" s="381">
        <f t="shared" si="35"/>
        <v>6</v>
      </c>
      <c r="F306" s="383" t="s">
        <v>675</v>
      </c>
      <c r="G306" s="185">
        <v>43306</v>
      </c>
      <c r="H306" s="529" t="s">
        <v>1583</v>
      </c>
      <c r="I306" s="529" t="s">
        <v>947</v>
      </c>
      <c r="J306" s="381"/>
      <c r="K306" s="56"/>
      <c r="L306" s="381"/>
      <c r="M306" s="382"/>
    </row>
    <row r="307" spans="1:13" ht="28.5" customHeight="1" x14ac:dyDescent="0.25">
      <c r="A307" s="572"/>
      <c r="B307" s="595"/>
      <c r="C307" s="583" t="s">
        <v>83</v>
      </c>
      <c r="D307" s="123" t="s">
        <v>671</v>
      </c>
      <c r="E307" s="381">
        <f t="shared" si="35"/>
        <v>7</v>
      </c>
      <c r="F307" s="383" t="s">
        <v>675</v>
      </c>
      <c r="G307" s="185">
        <v>43306</v>
      </c>
      <c r="H307" s="529" t="s">
        <v>1583</v>
      </c>
      <c r="I307" s="529" t="s">
        <v>947</v>
      </c>
      <c r="J307" s="381"/>
      <c r="K307" s="56"/>
      <c r="L307" s="381"/>
      <c r="M307" s="382"/>
    </row>
    <row r="308" spans="1:13" ht="28.5" customHeight="1" x14ac:dyDescent="0.25">
      <c r="A308" s="573"/>
      <c r="B308" s="596"/>
      <c r="C308" s="585"/>
      <c r="D308" s="123" t="s">
        <v>673</v>
      </c>
      <c r="E308" s="381">
        <f t="shared" si="35"/>
        <v>8</v>
      </c>
      <c r="F308" s="383" t="s">
        <v>675</v>
      </c>
      <c r="G308" s="185">
        <v>43306</v>
      </c>
      <c r="H308" s="529" t="s">
        <v>1583</v>
      </c>
      <c r="I308" s="529" t="s">
        <v>947</v>
      </c>
      <c r="J308" s="381"/>
      <c r="K308" s="56"/>
      <c r="L308" s="381"/>
      <c r="M308" s="382"/>
    </row>
    <row r="309" spans="1:13" x14ac:dyDescent="0.25">
      <c r="A309" s="63" t="s">
        <v>125</v>
      </c>
      <c r="B309" s="64" t="s">
        <v>235</v>
      </c>
      <c r="C309" s="105"/>
      <c r="D309" s="107"/>
      <c r="E309" s="105"/>
      <c r="F309" s="105"/>
      <c r="G309" s="64"/>
      <c r="H309" s="64"/>
      <c r="I309" s="64"/>
      <c r="J309" s="64"/>
      <c r="K309" s="64"/>
      <c r="L309" s="64"/>
      <c r="M309" s="65"/>
    </row>
    <row r="310" spans="1:13" ht="51" customHeight="1" x14ac:dyDescent="0.25">
      <c r="A310" s="377">
        <v>1</v>
      </c>
      <c r="B310" s="379" t="s">
        <v>236</v>
      </c>
      <c r="C310" s="379" t="s">
        <v>239</v>
      </c>
      <c r="D310" s="123"/>
      <c r="E310" s="381">
        <v>1</v>
      </c>
      <c r="F310" s="383" t="s">
        <v>242</v>
      </c>
      <c r="G310" s="185">
        <v>43306</v>
      </c>
      <c r="H310" s="529" t="s">
        <v>1583</v>
      </c>
      <c r="I310" s="529" t="s">
        <v>947</v>
      </c>
      <c r="J310" s="381"/>
      <c r="K310" s="56"/>
      <c r="L310" s="381"/>
      <c r="M310" s="382"/>
    </row>
    <row r="311" spans="1:13" ht="51" customHeight="1" x14ac:dyDescent="0.25">
      <c r="A311" s="377">
        <v>2</v>
      </c>
      <c r="B311" s="379" t="s">
        <v>237</v>
      </c>
      <c r="C311" s="379" t="s">
        <v>240</v>
      </c>
      <c r="D311" s="123"/>
      <c r="E311" s="381">
        <v>1</v>
      </c>
      <c r="F311" s="383" t="s">
        <v>676</v>
      </c>
      <c r="G311" s="185">
        <v>43306</v>
      </c>
      <c r="H311" s="529" t="s">
        <v>1583</v>
      </c>
      <c r="I311" s="529" t="s">
        <v>947</v>
      </c>
      <c r="J311" s="381"/>
      <c r="K311" s="56"/>
      <c r="L311" s="381"/>
      <c r="M311" s="382"/>
    </row>
    <row r="312" spans="1:13" ht="51" customHeight="1" x14ac:dyDescent="0.25">
      <c r="A312" s="377">
        <v>3</v>
      </c>
      <c r="B312" s="379" t="s">
        <v>238</v>
      </c>
      <c r="C312" s="379" t="s">
        <v>241</v>
      </c>
      <c r="D312" s="123"/>
      <c r="E312" s="381">
        <v>1</v>
      </c>
      <c r="F312" s="383" t="s">
        <v>676</v>
      </c>
      <c r="G312" s="185">
        <v>43306</v>
      </c>
      <c r="H312" s="529" t="s">
        <v>1583</v>
      </c>
      <c r="I312" s="529" t="s">
        <v>947</v>
      </c>
      <c r="J312" s="381"/>
      <c r="K312" s="56"/>
      <c r="L312" s="381"/>
      <c r="M312" s="382"/>
    </row>
    <row r="313" spans="1:13" ht="42.75" x14ac:dyDescent="0.25">
      <c r="A313" s="377">
        <v>4</v>
      </c>
      <c r="B313" s="379" t="s">
        <v>677</v>
      </c>
      <c r="C313" s="379" t="s">
        <v>678</v>
      </c>
      <c r="D313" s="123"/>
      <c r="E313" s="381">
        <v>1</v>
      </c>
      <c r="F313" s="383" t="s">
        <v>676</v>
      </c>
      <c r="G313" s="185">
        <v>43306</v>
      </c>
      <c r="H313" s="529" t="s">
        <v>1583</v>
      </c>
      <c r="I313" s="529" t="s">
        <v>947</v>
      </c>
      <c r="J313" s="388"/>
      <c r="K313" s="388"/>
      <c r="L313" s="388"/>
    </row>
    <row r="314" spans="1:13" x14ac:dyDescent="0.25">
      <c r="A314" s="63" t="s">
        <v>602</v>
      </c>
      <c r="B314" s="64" t="s">
        <v>609</v>
      </c>
      <c r="C314" s="105"/>
      <c r="D314" s="107"/>
      <c r="E314" s="105"/>
      <c r="F314" s="105"/>
      <c r="G314" s="64"/>
      <c r="H314" s="64"/>
      <c r="I314" s="64"/>
      <c r="J314" s="64"/>
      <c r="K314" s="64"/>
      <c r="L314" s="64"/>
      <c r="M314" s="65"/>
    </row>
    <row r="315" spans="1:13" x14ac:dyDescent="0.25">
      <c r="A315" s="586">
        <v>1</v>
      </c>
      <c r="B315" s="589" t="s">
        <v>610</v>
      </c>
      <c r="C315" s="589" t="s">
        <v>611</v>
      </c>
      <c r="D315" s="592" t="s">
        <v>612</v>
      </c>
      <c r="E315" s="384">
        <v>1</v>
      </c>
      <c r="F315" s="386" t="s">
        <v>613</v>
      </c>
      <c r="G315" s="185">
        <v>43306</v>
      </c>
      <c r="H315" s="529" t="s">
        <v>1583</v>
      </c>
      <c r="I315" s="529" t="s">
        <v>947</v>
      </c>
      <c r="J315" s="120"/>
      <c r="K315" s="120"/>
      <c r="L315" s="120"/>
      <c r="M315" s="120"/>
    </row>
    <row r="316" spans="1:13" ht="28.5" x14ac:dyDescent="0.25">
      <c r="A316" s="587"/>
      <c r="B316" s="590"/>
      <c r="C316" s="591"/>
      <c r="D316" s="593"/>
      <c r="E316" s="384">
        <f t="shared" ref="E316:E324" si="36">E315+1</f>
        <v>2</v>
      </c>
      <c r="F316" s="386" t="s">
        <v>614</v>
      </c>
      <c r="G316" s="185">
        <v>43306</v>
      </c>
      <c r="H316" s="529" t="s">
        <v>1583</v>
      </c>
      <c r="I316" s="529" t="s">
        <v>947</v>
      </c>
      <c r="J316" s="120"/>
      <c r="K316" s="120"/>
      <c r="L316" s="120"/>
      <c r="M316" s="120"/>
    </row>
    <row r="317" spans="1:13" ht="28.5" x14ac:dyDescent="0.25">
      <c r="A317" s="587"/>
      <c r="B317" s="590"/>
      <c r="C317" s="386" t="s">
        <v>615</v>
      </c>
      <c r="D317" s="67" t="s">
        <v>616</v>
      </c>
      <c r="E317" s="384">
        <f t="shared" si="36"/>
        <v>3</v>
      </c>
      <c r="F317" s="386" t="s">
        <v>617</v>
      </c>
      <c r="G317" s="185">
        <v>43306</v>
      </c>
      <c r="H317" s="529" t="s">
        <v>1583</v>
      </c>
      <c r="I317" s="529" t="s">
        <v>947</v>
      </c>
      <c r="J317" s="120"/>
      <c r="K317" s="120"/>
      <c r="L317" s="120"/>
      <c r="M317" s="120"/>
    </row>
    <row r="318" spans="1:13" ht="28.5" x14ac:dyDescent="0.25">
      <c r="A318" s="587"/>
      <c r="B318" s="590"/>
      <c r="C318" s="386" t="s">
        <v>618</v>
      </c>
      <c r="D318" s="67" t="s">
        <v>619</v>
      </c>
      <c r="E318" s="384">
        <f t="shared" si="36"/>
        <v>4</v>
      </c>
      <c r="F318" s="386" t="s">
        <v>620</v>
      </c>
      <c r="G318" s="185">
        <v>43306</v>
      </c>
      <c r="H318" s="529" t="s">
        <v>1583</v>
      </c>
      <c r="I318" s="529" t="s">
        <v>947</v>
      </c>
      <c r="J318" s="120"/>
      <c r="K318" s="120"/>
      <c r="L318" s="120"/>
      <c r="M318" s="120"/>
    </row>
    <row r="319" spans="1:13" ht="28.5" x14ac:dyDescent="0.25">
      <c r="A319" s="587"/>
      <c r="B319" s="590"/>
      <c r="C319" s="386" t="s">
        <v>615</v>
      </c>
      <c r="D319" s="67" t="s">
        <v>616</v>
      </c>
      <c r="E319" s="384">
        <f t="shared" si="36"/>
        <v>5</v>
      </c>
      <c r="F319" s="386" t="s">
        <v>617</v>
      </c>
      <c r="G319" s="185">
        <v>43306</v>
      </c>
      <c r="H319" s="529" t="s">
        <v>1583</v>
      </c>
      <c r="I319" s="529" t="s">
        <v>947</v>
      </c>
      <c r="J319" s="120"/>
      <c r="K319" s="120"/>
      <c r="L319" s="120"/>
      <c r="M319" s="120"/>
    </row>
    <row r="320" spans="1:13" x14ac:dyDescent="0.25">
      <c r="A320" s="587"/>
      <c r="B320" s="590"/>
      <c r="C320" s="386" t="s">
        <v>621</v>
      </c>
      <c r="D320" s="67" t="s">
        <v>622</v>
      </c>
      <c r="E320" s="384">
        <f t="shared" si="36"/>
        <v>6</v>
      </c>
      <c r="F320" s="386" t="s">
        <v>623</v>
      </c>
      <c r="G320" s="185">
        <v>43306</v>
      </c>
      <c r="H320" s="529" t="s">
        <v>1583</v>
      </c>
      <c r="I320" s="529" t="s">
        <v>947</v>
      </c>
      <c r="J320" s="120"/>
      <c r="K320" s="120"/>
      <c r="L320" s="120"/>
      <c r="M320" s="385"/>
    </row>
    <row r="321" spans="1:13" ht="42.75" x14ac:dyDescent="0.25">
      <c r="A321" s="587"/>
      <c r="B321" s="590"/>
      <c r="C321" s="589" t="s">
        <v>624</v>
      </c>
      <c r="D321" s="386" t="s">
        <v>1197</v>
      </c>
      <c r="E321" s="384">
        <f t="shared" si="36"/>
        <v>7</v>
      </c>
      <c r="F321" s="386" t="s">
        <v>625</v>
      </c>
      <c r="G321" s="185">
        <v>43306</v>
      </c>
      <c r="H321" s="529" t="s">
        <v>1583</v>
      </c>
      <c r="I321" s="529" t="s">
        <v>947</v>
      </c>
      <c r="J321" s="388"/>
      <c r="K321" s="388"/>
      <c r="L321" s="388"/>
      <c r="M321" s="385"/>
    </row>
    <row r="322" spans="1:13" ht="28.5" x14ac:dyDescent="0.25">
      <c r="A322" s="587"/>
      <c r="B322" s="590"/>
      <c r="C322" s="591"/>
      <c r="D322" s="67" t="s">
        <v>626</v>
      </c>
      <c r="E322" s="384">
        <f t="shared" si="36"/>
        <v>8</v>
      </c>
      <c r="F322" s="386" t="s">
        <v>613</v>
      </c>
      <c r="G322" s="185">
        <v>43306</v>
      </c>
      <c r="H322" s="529" t="s">
        <v>1583</v>
      </c>
      <c r="I322" s="529" t="s">
        <v>947</v>
      </c>
      <c r="J322" s="388"/>
      <c r="K322" s="388"/>
      <c r="L322" s="388"/>
      <c r="M322" s="385"/>
    </row>
    <row r="323" spans="1:13" ht="28.5" x14ac:dyDescent="0.25">
      <c r="A323" s="587"/>
      <c r="B323" s="590"/>
      <c r="C323" s="386" t="s">
        <v>621</v>
      </c>
      <c r="D323" s="67" t="s">
        <v>627</v>
      </c>
      <c r="E323" s="384">
        <f t="shared" si="36"/>
        <v>9</v>
      </c>
      <c r="F323" s="386" t="s">
        <v>628</v>
      </c>
      <c r="G323" s="185">
        <v>43306</v>
      </c>
      <c r="H323" s="529" t="s">
        <v>1583</v>
      </c>
      <c r="I323" s="529" t="s">
        <v>947</v>
      </c>
      <c r="J323" s="388"/>
      <c r="K323" s="388"/>
      <c r="L323" s="388"/>
    </row>
    <row r="324" spans="1:13" ht="28.5" x14ac:dyDescent="0.25">
      <c r="A324" s="588"/>
      <c r="B324" s="591"/>
      <c r="C324" s="386" t="s">
        <v>629</v>
      </c>
      <c r="D324" s="67" t="s">
        <v>630</v>
      </c>
      <c r="E324" s="384">
        <f t="shared" si="36"/>
        <v>10</v>
      </c>
      <c r="F324" s="386" t="s">
        <v>628</v>
      </c>
      <c r="G324" s="185">
        <v>43306</v>
      </c>
      <c r="H324" s="529" t="s">
        <v>1583</v>
      </c>
      <c r="I324" s="529" t="s">
        <v>947</v>
      </c>
      <c r="J324" s="388"/>
      <c r="K324" s="388"/>
      <c r="L324" s="388"/>
    </row>
    <row r="325" spans="1:13" x14ac:dyDescent="0.25">
      <c r="A325" s="384">
        <v>2</v>
      </c>
      <c r="B325" s="385" t="s">
        <v>631</v>
      </c>
      <c r="C325" s="386" t="s">
        <v>621</v>
      </c>
      <c r="D325" s="67" t="s">
        <v>632</v>
      </c>
      <c r="E325" s="384">
        <v>1</v>
      </c>
      <c r="F325" s="386" t="s">
        <v>633</v>
      </c>
      <c r="G325" s="185">
        <v>43306</v>
      </c>
      <c r="H325" s="529" t="s">
        <v>1583</v>
      </c>
      <c r="I325" s="529" t="s">
        <v>947</v>
      </c>
      <c r="J325" s="388"/>
      <c r="K325" s="388"/>
      <c r="L325" s="388"/>
    </row>
    <row r="326" spans="1:13" x14ac:dyDescent="0.25">
      <c r="A326" s="384">
        <v>3</v>
      </c>
      <c r="B326" s="385" t="s">
        <v>634</v>
      </c>
      <c r="C326" s="386" t="s">
        <v>621</v>
      </c>
      <c r="D326" s="67" t="s">
        <v>632</v>
      </c>
      <c r="E326" s="384">
        <v>1</v>
      </c>
      <c r="F326" s="386" t="s">
        <v>633</v>
      </c>
      <c r="G326" s="185">
        <v>43306</v>
      </c>
      <c r="H326" s="529" t="s">
        <v>1583</v>
      </c>
      <c r="I326" s="529" t="s">
        <v>947</v>
      </c>
      <c r="J326" s="388"/>
      <c r="K326" s="388"/>
      <c r="L326" s="388"/>
    </row>
    <row r="327" spans="1:13" x14ac:dyDescent="0.25">
      <c r="A327" s="384">
        <v>4</v>
      </c>
      <c r="B327" s="385" t="s">
        <v>635</v>
      </c>
      <c r="C327" s="386" t="s">
        <v>621</v>
      </c>
      <c r="D327" s="67" t="s">
        <v>632</v>
      </c>
      <c r="E327" s="384">
        <v>1</v>
      </c>
      <c r="F327" s="386" t="s">
        <v>633</v>
      </c>
      <c r="G327" s="185">
        <v>43306</v>
      </c>
      <c r="H327" s="529" t="s">
        <v>1583</v>
      </c>
      <c r="I327" s="529" t="s">
        <v>947</v>
      </c>
      <c r="J327" s="388"/>
      <c r="K327" s="388"/>
      <c r="L327" s="388"/>
    </row>
    <row r="328" spans="1:13" x14ac:dyDescent="0.25">
      <c r="A328" s="384">
        <v>5</v>
      </c>
      <c r="B328" s="385" t="s">
        <v>636</v>
      </c>
      <c r="C328" s="386" t="s">
        <v>621</v>
      </c>
      <c r="D328" s="67" t="s">
        <v>632</v>
      </c>
      <c r="E328" s="384">
        <v>1</v>
      </c>
      <c r="F328" s="386" t="s">
        <v>633</v>
      </c>
      <c r="G328" s="185">
        <v>43306</v>
      </c>
      <c r="H328" s="529" t="s">
        <v>1583</v>
      </c>
      <c r="I328" s="529" t="s">
        <v>947</v>
      </c>
      <c r="J328" s="388"/>
      <c r="K328" s="388"/>
      <c r="L328" s="388"/>
    </row>
    <row r="329" spans="1:13" x14ac:dyDescent="0.25">
      <c r="A329" s="384">
        <v>6</v>
      </c>
      <c r="B329" s="385" t="s">
        <v>637</v>
      </c>
      <c r="C329" s="386" t="s">
        <v>621</v>
      </c>
      <c r="D329" s="67" t="s">
        <v>632</v>
      </c>
      <c r="E329" s="384">
        <v>1</v>
      </c>
      <c r="F329" s="386" t="s">
        <v>633</v>
      </c>
      <c r="G329" s="185">
        <v>43306</v>
      </c>
      <c r="H329" s="529" t="s">
        <v>1583</v>
      </c>
      <c r="I329" s="529" t="s">
        <v>947</v>
      </c>
      <c r="J329" s="388"/>
      <c r="K329" s="388"/>
      <c r="L329" s="388"/>
    </row>
    <row r="330" spans="1:13" s="528" customFormat="1" x14ac:dyDescent="0.25">
      <c r="A330" s="526">
        <v>7</v>
      </c>
      <c r="B330" s="530" t="s">
        <v>1540</v>
      </c>
      <c r="C330" s="531" t="s">
        <v>621</v>
      </c>
      <c r="D330" s="140" t="s">
        <v>632</v>
      </c>
      <c r="E330" s="529">
        <v>1</v>
      </c>
      <c r="F330" s="531" t="s">
        <v>633</v>
      </c>
      <c r="G330" s="185">
        <v>43298</v>
      </c>
      <c r="H330" s="529" t="s">
        <v>1406</v>
      </c>
      <c r="I330" s="529" t="s">
        <v>947</v>
      </c>
    </row>
    <row r="331" spans="1:13" s="488" customFormat="1" x14ac:dyDescent="0.25">
      <c r="A331" s="487">
        <v>8</v>
      </c>
      <c r="B331" s="490" t="s">
        <v>1587</v>
      </c>
      <c r="C331" s="491" t="s">
        <v>1541</v>
      </c>
      <c r="D331" s="140" t="s">
        <v>1542</v>
      </c>
      <c r="E331" s="489">
        <v>1</v>
      </c>
      <c r="F331" s="491" t="s">
        <v>633</v>
      </c>
      <c r="G331" s="185">
        <v>43306</v>
      </c>
      <c r="H331" s="529" t="s">
        <v>1583</v>
      </c>
      <c r="I331" s="489" t="s">
        <v>947</v>
      </c>
    </row>
    <row r="332" spans="1:13" x14ac:dyDescent="0.25">
      <c r="A332" s="63" t="s">
        <v>679</v>
      </c>
      <c r="B332" s="64" t="s">
        <v>680</v>
      </c>
      <c r="C332" s="105"/>
      <c r="D332" s="107"/>
      <c r="E332" s="105"/>
      <c r="F332" s="105"/>
      <c r="G332" s="105"/>
      <c r="H332" s="105"/>
      <c r="I332" s="105"/>
      <c r="J332" s="105"/>
      <c r="K332" s="105"/>
      <c r="L332" s="105"/>
      <c r="M332" s="105"/>
    </row>
    <row r="333" spans="1:13" ht="28.5" x14ac:dyDescent="0.25">
      <c r="A333" s="381">
        <v>1</v>
      </c>
      <c r="B333" s="382" t="s">
        <v>1195</v>
      </c>
      <c r="C333" s="383"/>
      <c r="D333" s="123"/>
      <c r="E333" s="381">
        <v>1</v>
      </c>
      <c r="F333" s="383" t="s">
        <v>681</v>
      </c>
      <c r="G333" s="185">
        <v>43306</v>
      </c>
      <c r="H333" s="529" t="s">
        <v>1583</v>
      </c>
      <c r="I333" s="529" t="s">
        <v>947</v>
      </c>
      <c r="J333" s="388"/>
      <c r="K333" s="388"/>
      <c r="L333" s="388"/>
    </row>
    <row r="334" spans="1:13" ht="28.5" x14ac:dyDescent="0.25">
      <c r="A334" s="381">
        <v>2</v>
      </c>
      <c r="B334" s="382" t="s">
        <v>1196</v>
      </c>
      <c r="C334" s="383"/>
      <c r="D334" s="123"/>
      <c r="E334" s="381">
        <v>1</v>
      </c>
      <c r="F334" s="383" t="s">
        <v>682</v>
      </c>
      <c r="G334" s="185">
        <v>43306</v>
      </c>
      <c r="H334" s="529" t="s">
        <v>1583</v>
      </c>
      <c r="I334" s="529" t="s">
        <v>947</v>
      </c>
      <c r="J334" s="388"/>
      <c r="K334" s="388"/>
      <c r="L334" s="388"/>
    </row>
  </sheetData>
  <mergeCells count="128">
    <mergeCell ref="B34:B38"/>
    <mergeCell ref="B125:B129"/>
    <mergeCell ref="A255:A259"/>
    <mergeCell ref="B255:B259"/>
    <mergeCell ref="A4:A8"/>
    <mergeCell ref="B4:B8"/>
    <mergeCell ref="A9:A13"/>
    <mergeCell ref="B9:B13"/>
    <mergeCell ref="A14:A18"/>
    <mergeCell ref="B14:B18"/>
    <mergeCell ref="A19:A23"/>
    <mergeCell ref="B19:B23"/>
    <mergeCell ref="A24:A28"/>
    <mergeCell ref="B24:B28"/>
    <mergeCell ref="A29:A33"/>
    <mergeCell ref="B29:B33"/>
    <mergeCell ref="A60:A84"/>
    <mergeCell ref="B60:B84"/>
    <mergeCell ref="A85:A89"/>
    <mergeCell ref="B85:B89"/>
    <mergeCell ref="A39:A43"/>
    <mergeCell ref="B39:B43"/>
    <mergeCell ref="A44:A48"/>
    <mergeCell ref="B44:B48"/>
    <mergeCell ref="A34:A38"/>
    <mergeCell ref="A130:A134"/>
    <mergeCell ref="B130:B134"/>
    <mergeCell ref="A135:A139"/>
    <mergeCell ref="B135:B139"/>
    <mergeCell ref="C60:C64"/>
    <mergeCell ref="C65:C69"/>
    <mergeCell ref="C70:C74"/>
    <mergeCell ref="C75:C79"/>
    <mergeCell ref="C80:C84"/>
    <mergeCell ref="A100:A104"/>
    <mergeCell ref="B100:B104"/>
    <mergeCell ref="A90:A94"/>
    <mergeCell ref="B90:B94"/>
    <mergeCell ref="A95:A99"/>
    <mergeCell ref="B95:B99"/>
    <mergeCell ref="A105:A109"/>
    <mergeCell ref="B105:B109"/>
    <mergeCell ref="B110:B114"/>
    <mergeCell ref="A120:A124"/>
    <mergeCell ref="B120:B124"/>
    <mergeCell ref="A110:A114"/>
    <mergeCell ref="A115:A119"/>
    <mergeCell ref="B115:B119"/>
    <mergeCell ref="A250:A254"/>
    <mergeCell ref="B250:B254"/>
    <mergeCell ref="A180:A184"/>
    <mergeCell ref="B180:B184"/>
    <mergeCell ref="A200:A204"/>
    <mergeCell ref="B200:B204"/>
    <mergeCell ref="A125:A129"/>
    <mergeCell ref="A155:A159"/>
    <mergeCell ref="B155:B159"/>
    <mergeCell ref="A160:A164"/>
    <mergeCell ref="B160:B164"/>
    <mergeCell ref="A165:A169"/>
    <mergeCell ref="B165:B169"/>
    <mergeCell ref="A140:A144"/>
    <mergeCell ref="B140:B144"/>
    <mergeCell ref="A145:A149"/>
    <mergeCell ref="B145:B149"/>
    <mergeCell ref="A150:A154"/>
    <mergeCell ref="B150:B154"/>
    <mergeCell ref="B205:B209"/>
    <mergeCell ref="A225:A229"/>
    <mergeCell ref="B225:B229"/>
    <mergeCell ref="A235:A239"/>
    <mergeCell ref="B235:B239"/>
    <mergeCell ref="A240:A244"/>
    <mergeCell ref="B240:B244"/>
    <mergeCell ref="A210:A214"/>
    <mergeCell ref="B210:B214"/>
    <mergeCell ref="A215:A219"/>
    <mergeCell ref="B215:B219"/>
    <mergeCell ref="A245:A249"/>
    <mergeCell ref="B245:B249"/>
    <mergeCell ref="A170:A174"/>
    <mergeCell ref="B170:B174"/>
    <mergeCell ref="A175:A179"/>
    <mergeCell ref="B175:B179"/>
    <mergeCell ref="A315:A324"/>
    <mergeCell ref="B315:B324"/>
    <mergeCell ref="D315:D316"/>
    <mergeCell ref="C321:C322"/>
    <mergeCell ref="A305:A308"/>
    <mergeCell ref="B305:B308"/>
    <mergeCell ref="C305:C306"/>
    <mergeCell ref="C307:C308"/>
    <mergeCell ref="C315:C316"/>
    <mergeCell ref="A301:A304"/>
    <mergeCell ref="B301:B304"/>
    <mergeCell ref="C301:C302"/>
    <mergeCell ref="C303:C304"/>
    <mergeCell ref="A260:A264"/>
    <mergeCell ref="B260:B264"/>
    <mergeCell ref="A265:A269"/>
    <mergeCell ref="B265:B269"/>
    <mergeCell ref="A205:A209"/>
    <mergeCell ref="A230:A234"/>
    <mergeCell ref="B230:B234"/>
    <mergeCell ref="A54:A58"/>
    <mergeCell ref="B54:B58"/>
    <mergeCell ref="A49:A53"/>
    <mergeCell ref="B49:B53"/>
    <mergeCell ref="A290:A294"/>
    <mergeCell ref="B290:B294"/>
    <mergeCell ref="A295:A299"/>
    <mergeCell ref="B295:B299"/>
    <mergeCell ref="A275:A279"/>
    <mergeCell ref="B275:B279"/>
    <mergeCell ref="A280:A284"/>
    <mergeCell ref="B280:B284"/>
    <mergeCell ref="A285:A289"/>
    <mergeCell ref="B285:B289"/>
    <mergeCell ref="A270:A274"/>
    <mergeCell ref="B270:B274"/>
    <mergeCell ref="A220:A224"/>
    <mergeCell ref="B220:B224"/>
    <mergeCell ref="A185:A189"/>
    <mergeCell ref="B185:B189"/>
    <mergeCell ref="A190:A194"/>
    <mergeCell ref="B190:B194"/>
    <mergeCell ref="A195:A199"/>
    <mergeCell ref="B195:B199"/>
  </mergeCells>
  <phoneticPr fontId="4"/>
  <conditionalFormatting sqref="G335:G1048576">
    <cfRule type="expression" dxfId="1177" priority="200">
      <formula>AND($E335&gt;0,$G335="")</formula>
    </cfRule>
  </conditionalFormatting>
  <conditionalFormatting sqref="G1:G3">
    <cfRule type="expression" dxfId="1176" priority="199">
      <formula>AND($E1&gt;0,$G1="")</formula>
    </cfRule>
  </conditionalFormatting>
  <conditionalFormatting sqref="F1">
    <cfRule type="expression" dxfId="1175" priority="198">
      <formula>AND($E1&gt;0,$G1="")</formula>
    </cfRule>
  </conditionalFormatting>
  <conditionalFormatting sqref="G309">
    <cfRule type="expression" dxfId="1174" priority="192">
      <formula>AND($E309&gt;0,$G309="")</formula>
    </cfRule>
  </conditionalFormatting>
  <conditionalFormatting sqref="G314">
    <cfRule type="expression" dxfId="1173" priority="191">
      <formula>AND($E314&gt;0,$G314="")</formula>
    </cfRule>
  </conditionalFormatting>
  <conditionalFormatting sqref="G59">
    <cfRule type="expression" dxfId="1172" priority="195">
      <formula>AND($E59&gt;0,$G59="")</formula>
    </cfRule>
  </conditionalFormatting>
  <conditionalFormatting sqref="G300">
    <cfRule type="expression" dxfId="1171" priority="194">
      <formula>AND($E300&gt;0,$G300="")</formula>
    </cfRule>
  </conditionalFormatting>
  <conditionalFormatting sqref="G270">
    <cfRule type="expression" dxfId="1170" priority="51">
      <formula>AND($E270&gt;0,$G270="")</formula>
    </cfRule>
  </conditionalFormatting>
  <conditionalFormatting sqref="G271:G274">
    <cfRule type="expression" dxfId="1169" priority="49">
      <formula>AND($E271&gt;0,$G271="")</formula>
    </cfRule>
  </conditionalFormatting>
  <conditionalFormatting sqref="G220">
    <cfRule type="expression" dxfId="1168" priority="47">
      <formula>AND($E220&gt;0,$G220="")</formula>
    </cfRule>
  </conditionalFormatting>
  <conditionalFormatting sqref="G221">
    <cfRule type="expression" dxfId="1167" priority="46">
      <formula>AND($E221&gt;0,$G221="")</formula>
    </cfRule>
  </conditionalFormatting>
  <conditionalFormatting sqref="G222">
    <cfRule type="expression" dxfId="1166" priority="45">
      <formula>AND($E222&gt;0,$G222="")</formula>
    </cfRule>
  </conditionalFormatting>
  <conditionalFormatting sqref="G223">
    <cfRule type="expression" dxfId="1165" priority="44">
      <formula>AND($E223&gt;0,$G223="")</formula>
    </cfRule>
  </conditionalFormatting>
  <conditionalFormatting sqref="G224">
    <cfRule type="expression" dxfId="1164" priority="43">
      <formula>AND($E224&gt;0,$G224="")</formula>
    </cfRule>
  </conditionalFormatting>
  <conditionalFormatting sqref="G275 G278 G281 G284 G287">
    <cfRule type="expression" dxfId="1163" priority="21">
      <formula>AND($E275&gt;0,$G275="")</formula>
    </cfRule>
  </conditionalFormatting>
  <conditionalFormatting sqref="G276 G279 G282 G285 G288">
    <cfRule type="expression" dxfId="1162" priority="20">
      <formula>AND($E276&gt;0,$G276="")</formula>
    </cfRule>
  </conditionalFormatting>
  <conditionalFormatting sqref="G277 G280 G283 G286 G289">
    <cfRule type="expression" dxfId="1161" priority="19">
      <formula>AND($E277&gt;0,$G277="")</formula>
    </cfRule>
  </conditionalFormatting>
  <conditionalFormatting sqref="G54:G58">
    <cfRule type="expression" dxfId="1160" priority="15">
      <formula>AND($E54&gt;0,$G54="")</formula>
    </cfRule>
  </conditionalFormatting>
  <conditionalFormatting sqref="G310:G313">
    <cfRule type="expression" dxfId="1159" priority="7">
      <formula>AND($E310&gt;0,$G310="")</formula>
    </cfRule>
  </conditionalFormatting>
  <conditionalFormatting sqref="G49 G51 G53">
    <cfRule type="expression" dxfId="1158" priority="13">
      <formula>AND($E49&gt;0,$G49="")</formula>
    </cfRule>
  </conditionalFormatting>
  <conditionalFormatting sqref="G50 G52">
    <cfRule type="expression" dxfId="1157" priority="12">
      <formula>AND($E50&gt;0,$G50="")</formula>
    </cfRule>
  </conditionalFormatting>
  <conditionalFormatting sqref="G4:G48">
    <cfRule type="expression" dxfId="1156" priority="11">
      <formula>AND($E4&gt;0,$G4="")</formula>
    </cfRule>
  </conditionalFormatting>
  <conditionalFormatting sqref="G60:G219">
    <cfRule type="expression" dxfId="1155" priority="10">
      <formula>AND($E60&gt;0,$G60="")</formula>
    </cfRule>
  </conditionalFormatting>
  <conditionalFormatting sqref="G225:G269">
    <cfRule type="expression" dxfId="1154" priority="9">
      <formula>AND($E225&gt;0,$G225="")</formula>
    </cfRule>
  </conditionalFormatting>
  <conditionalFormatting sqref="G333:G334">
    <cfRule type="expression" dxfId="1153" priority="5">
      <formula>AND($E333&gt;0,$G333="")</formula>
    </cfRule>
  </conditionalFormatting>
  <conditionalFormatting sqref="G301:G308">
    <cfRule type="expression" dxfId="1152" priority="8">
      <formula>AND($E301&gt;0,$G301="")</formula>
    </cfRule>
  </conditionalFormatting>
  <conditionalFormatting sqref="G315:G329">
    <cfRule type="expression" dxfId="1151" priority="6">
      <formula>AND($E315&gt;0,$G315="")</formula>
    </cfRule>
  </conditionalFormatting>
  <conditionalFormatting sqref="G330">
    <cfRule type="expression" dxfId="1150" priority="4">
      <formula>AND($E330&gt;0,$G330="")</formula>
    </cfRule>
  </conditionalFormatting>
  <conditionalFormatting sqref="G331">
    <cfRule type="expression" dxfId="1149" priority="3">
      <formula>AND($E331&gt;0,$G331="")</formula>
    </cfRule>
  </conditionalFormatting>
  <conditionalFormatting sqref="G290:G299">
    <cfRule type="expression" dxfId="1148" priority="1">
      <formula>AND($E290&gt;0,$G290="")</formula>
    </cfRule>
  </conditionalFormatting>
  <dataValidations count="1">
    <dataValidation type="list" allowBlank="1" showInputMessage="1" showErrorMessage="1" sqref="I333:I1048576 I2:I331">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10" orientation="landscape" r:id="rId1"/>
  <headerFooter>
    <oddHeader>&amp;RPage. &amp;P</oddHeader>
  </headerFooter>
  <rowBreaks count="4" manualBreakCount="4">
    <brk id="84" max="16383" man="1"/>
    <brk id="154" max="16383" man="1"/>
    <brk id="239" max="16383" man="1"/>
    <brk id="30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9"/>
  <sheetViews>
    <sheetView zoomScaleNormal="100" zoomScaleSheetLayoutView="100" workbookViewId="0">
      <pane xSplit="5" ySplit="2" topLeftCell="F186" activePane="bottomRight" state="frozen"/>
      <selection activeCell="C39" sqref="C39"/>
      <selection pane="topRight" activeCell="C39" sqref="C39"/>
      <selection pane="bottomLeft" activeCell="C39" sqref="C39"/>
      <selection pane="bottomRight" activeCell="H202" sqref="H202"/>
    </sheetView>
  </sheetViews>
  <sheetFormatPr defaultRowHeight="14.25" x14ac:dyDescent="0.25"/>
  <cols>
    <col min="1" max="1" width="3.75" style="552" customWidth="1"/>
    <col min="2" max="2" width="21.375" style="553" customWidth="1"/>
    <col min="3" max="3" width="20.75" style="557" customWidth="1"/>
    <col min="4" max="4" width="19.125" style="121" customWidth="1"/>
    <col min="5" max="5" width="3.75" style="552" customWidth="1"/>
    <col min="6" max="6" width="37" style="557" customWidth="1"/>
    <col min="7" max="7" width="11.125" style="3" bestFit="1" customWidth="1"/>
    <col min="8" max="8" width="6.75" style="552" customWidth="1"/>
    <col min="9" max="9" width="6.375" style="552" bestFit="1" customWidth="1"/>
    <col min="10" max="10" width="9" style="552"/>
    <col min="11" max="11" width="6.375" style="4" bestFit="1" customWidth="1"/>
    <col min="12" max="12" width="6.375" style="552" bestFit="1" customWidth="1"/>
    <col min="13" max="13" width="25" style="553" customWidth="1"/>
    <col min="14" max="14" width="19.375" style="553" customWidth="1"/>
    <col min="15" max="16384" width="9" style="553"/>
  </cols>
  <sheetData>
    <row r="1" spans="1:13" s="78" customFormat="1" ht="16.5" x14ac:dyDescent="0.25">
      <c r="A1" s="77" t="s">
        <v>232</v>
      </c>
      <c r="C1" s="79">
        <f>COUNT($E:$E)</f>
        <v>527</v>
      </c>
      <c r="D1" s="80">
        <f>COUNTIF($I:$I,"OK")</f>
        <v>527</v>
      </c>
      <c r="E1" s="81"/>
      <c r="F1" s="82">
        <f>COUNTA($J:$J)-1</f>
        <v>1</v>
      </c>
      <c r="G1" s="83"/>
      <c r="H1" s="84"/>
      <c r="I1" s="84"/>
      <c r="J1" s="84"/>
      <c r="K1" s="84"/>
      <c r="L1" s="84"/>
      <c r="M1" s="84"/>
    </row>
    <row r="2" spans="1:13" s="10" customFormat="1" x14ac:dyDescent="0.25">
      <c r="A2" s="10" t="s">
        <v>15</v>
      </c>
      <c r="B2" s="75" t="s">
        <v>28</v>
      </c>
      <c r="C2" s="76"/>
      <c r="D2" s="85"/>
      <c r="E2" s="10" t="s">
        <v>15</v>
      </c>
      <c r="F2" s="11" t="s">
        <v>16</v>
      </c>
      <c r="G2" s="12" t="s">
        <v>3</v>
      </c>
      <c r="H2" s="12" t="s">
        <v>4</v>
      </c>
      <c r="I2" s="12" t="s">
        <v>8</v>
      </c>
      <c r="J2" s="12" t="s">
        <v>2</v>
      </c>
      <c r="K2" s="12" t="s">
        <v>0</v>
      </c>
      <c r="L2" s="12" t="s">
        <v>1</v>
      </c>
      <c r="M2" s="12" t="s">
        <v>7</v>
      </c>
    </row>
    <row r="3" spans="1:13" s="2" customFormat="1" x14ac:dyDescent="0.25">
      <c r="A3" s="5" t="s">
        <v>1606</v>
      </c>
      <c r="B3" s="6" t="s">
        <v>36</v>
      </c>
      <c r="C3" s="73"/>
      <c r="D3" s="74"/>
      <c r="E3" s="6"/>
      <c r="F3" s="6"/>
      <c r="G3" s="6"/>
      <c r="H3" s="6"/>
      <c r="I3" s="6"/>
      <c r="J3" s="6"/>
      <c r="K3" s="6"/>
      <c r="L3" s="6"/>
      <c r="M3" s="7"/>
    </row>
    <row r="4" spans="1:13" s="543" customFormat="1" x14ac:dyDescent="0.25">
      <c r="A4" s="637">
        <v>1</v>
      </c>
      <c r="B4" s="623" t="s">
        <v>30</v>
      </c>
      <c r="C4" s="546" t="s">
        <v>1607</v>
      </c>
      <c r="D4" s="535"/>
      <c r="E4" s="545">
        <v>1</v>
      </c>
      <c r="F4" s="537" t="s">
        <v>248</v>
      </c>
      <c r="G4" s="94">
        <v>43307</v>
      </c>
      <c r="H4" s="545" t="s">
        <v>1406</v>
      </c>
      <c r="I4" s="545" t="s">
        <v>947</v>
      </c>
      <c r="J4" s="540"/>
      <c r="K4" s="56"/>
      <c r="L4" s="540"/>
    </row>
    <row r="5" spans="1:13" s="543" customFormat="1" x14ac:dyDescent="0.25">
      <c r="A5" s="638"/>
      <c r="B5" s="624"/>
      <c r="C5" s="546" t="s">
        <v>1608</v>
      </c>
      <c r="D5" s="123"/>
      <c r="E5" s="538">
        <f t="shared" ref="E5:E25" si="0">E4+1</f>
        <v>2</v>
      </c>
      <c r="F5" s="546" t="s">
        <v>308</v>
      </c>
      <c r="G5" s="94">
        <v>43307</v>
      </c>
      <c r="H5" s="545" t="s">
        <v>1406</v>
      </c>
      <c r="I5" s="545" t="s">
        <v>947</v>
      </c>
      <c r="J5" s="540"/>
      <c r="K5" s="99"/>
      <c r="L5" s="540"/>
    </row>
    <row r="6" spans="1:13" s="543" customFormat="1" x14ac:dyDescent="0.25">
      <c r="A6" s="638"/>
      <c r="B6" s="624"/>
      <c r="C6" s="536" t="s">
        <v>954</v>
      </c>
      <c r="D6" s="123"/>
      <c r="E6" s="538">
        <f t="shared" si="0"/>
        <v>3</v>
      </c>
      <c r="F6" s="537" t="s">
        <v>639</v>
      </c>
      <c r="G6" s="94">
        <v>43307</v>
      </c>
      <c r="H6" s="545" t="s">
        <v>1406</v>
      </c>
      <c r="I6" s="545" t="s">
        <v>947</v>
      </c>
      <c r="J6" s="540"/>
      <c r="K6" s="99"/>
      <c r="L6" s="540"/>
    </row>
    <row r="7" spans="1:13" s="543" customFormat="1" x14ac:dyDescent="0.25">
      <c r="A7" s="638"/>
      <c r="B7" s="624"/>
      <c r="C7" s="534" t="s">
        <v>105</v>
      </c>
      <c r="D7" s="123"/>
      <c r="E7" s="538">
        <f t="shared" si="0"/>
        <v>4</v>
      </c>
      <c r="F7" s="546" t="s">
        <v>1073</v>
      </c>
      <c r="G7" s="94">
        <v>43307</v>
      </c>
      <c r="H7" s="545" t="s">
        <v>1406</v>
      </c>
      <c r="I7" s="545" t="s">
        <v>947</v>
      </c>
      <c r="J7" s="540"/>
      <c r="K7" s="99"/>
      <c r="L7" s="540"/>
    </row>
    <row r="8" spans="1:13" s="543" customFormat="1" x14ac:dyDescent="0.25">
      <c r="A8" s="638"/>
      <c r="B8" s="624"/>
      <c r="C8" s="534" t="s">
        <v>106</v>
      </c>
      <c r="D8" s="123"/>
      <c r="E8" s="538">
        <f t="shared" si="0"/>
        <v>5</v>
      </c>
      <c r="F8" s="546" t="s">
        <v>1074</v>
      </c>
      <c r="G8" s="94">
        <v>43307</v>
      </c>
      <c r="H8" s="545" t="s">
        <v>1406</v>
      </c>
      <c r="I8" s="545" t="s">
        <v>947</v>
      </c>
      <c r="J8" s="540"/>
      <c r="K8" s="99"/>
      <c r="L8" s="540"/>
    </row>
    <row r="9" spans="1:13" s="550" customFormat="1" x14ac:dyDescent="0.25">
      <c r="A9" s="638"/>
      <c r="B9" s="624"/>
      <c r="C9" s="546" t="s">
        <v>99</v>
      </c>
      <c r="D9" s="123"/>
      <c r="E9" s="538">
        <f t="shared" si="0"/>
        <v>6</v>
      </c>
      <c r="F9" s="546" t="s">
        <v>342</v>
      </c>
      <c r="G9" s="94">
        <v>43307</v>
      </c>
      <c r="H9" s="545" t="s">
        <v>1406</v>
      </c>
      <c r="I9" s="545" t="s">
        <v>947</v>
      </c>
      <c r="J9" s="545"/>
      <c r="K9" s="56"/>
      <c r="L9" s="545"/>
    </row>
    <row r="10" spans="1:13" s="550" customFormat="1" x14ac:dyDescent="0.25">
      <c r="A10" s="638"/>
      <c r="B10" s="624"/>
      <c r="C10" s="546" t="s">
        <v>107</v>
      </c>
      <c r="D10" s="123"/>
      <c r="E10" s="538">
        <f t="shared" si="0"/>
        <v>7</v>
      </c>
      <c r="F10" s="546" t="s">
        <v>108</v>
      </c>
      <c r="G10" s="94">
        <v>43307</v>
      </c>
      <c r="H10" s="545" t="s">
        <v>1406</v>
      </c>
      <c r="I10" s="545" t="s">
        <v>947</v>
      </c>
      <c r="J10" s="545"/>
      <c r="K10" s="56"/>
      <c r="L10" s="545"/>
    </row>
    <row r="11" spans="1:13" s="550" customFormat="1" x14ac:dyDescent="0.25">
      <c r="A11" s="638"/>
      <c r="B11" s="624"/>
      <c r="C11" s="534" t="s">
        <v>109</v>
      </c>
      <c r="D11" s="123"/>
      <c r="E11" s="545">
        <f t="shared" si="0"/>
        <v>8</v>
      </c>
      <c r="F11" s="546" t="s">
        <v>498</v>
      </c>
      <c r="G11" s="94">
        <v>43307</v>
      </c>
      <c r="H11" s="545" t="s">
        <v>1406</v>
      </c>
      <c r="I11" s="545" t="s">
        <v>947</v>
      </c>
      <c r="J11" s="545"/>
      <c r="K11" s="56"/>
      <c r="L11" s="545"/>
    </row>
    <row r="12" spans="1:13" s="551" customFormat="1" x14ac:dyDescent="0.25">
      <c r="A12" s="638"/>
      <c r="B12" s="624"/>
      <c r="C12" s="534" t="s">
        <v>110</v>
      </c>
      <c r="D12" s="123"/>
      <c r="E12" s="545">
        <f t="shared" si="0"/>
        <v>9</v>
      </c>
      <c r="F12" s="546" t="s">
        <v>35</v>
      </c>
      <c r="G12" s="94">
        <v>43307</v>
      </c>
      <c r="H12" s="545" t="s">
        <v>1406</v>
      </c>
      <c r="I12" s="545" t="s">
        <v>947</v>
      </c>
      <c r="J12" s="540"/>
      <c r="K12" s="99"/>
      <c r="L12" s="540"/>
      <c r="M12" s="543"/>
    </row>
    <row r="13" spans="1:13" s="550" customFormat="1" x14ac:dyDescent="0.25">
      <c r="A13" s="638"/>
      <c r="B13" s="624"/>
      <c r="C13" s="534" t="s">
        <v>111</v>
      </c>
      <c r="D13" s="123"/>
      <c r="E13" s="545">
        <f t="shared" si="0"/>
        <v>10</v>
      </c>
      <c r="F13" s="546" t="s">
        <v>35</v>
      </c>
      <c r="G13" s="94">
        <v>43307</v>
      </c>
      <c r="H13" s="545" t="s">
        <v>1406</v>
      </c>
      <c r="I13" s="545" t="s">
        <v>947</v>
      </c>
      <c r="J13" s="545"/>
      <c r="K13" s="56"/>
      <c r="L13" s="545"/>
    </row>
    <row r="14" spans="1:13" s="550" customFormat="1" x14ac:dyDescent="0.25">
      <c r="A14" s="638"/>
      <c r="B14" s="624"/>
      <c r="C14" s="556" t="s">
        <v>1609</v>
      </c>
      <c r="D14" s="395"/>
      <c r="E14" s="545">
        <f t="shared" si="0"/>
        <v>11</v>
      </c>
      <c r="F14" s="556" t="s">
        <v>1610</v>
      </c>
      <c r="G14" s="94">
        <v>43307</v>
      </c>
      <c r="H14" s="545" t="s">
        <v>1406</v>
      </c>
      <c r="I14" s="545" t="s">
        <v>947</v>
      </c>
      <c r="J14" s="545"/>
      <c r="K14" s="56"/>
      <c r="L14" s="545"/>
    </row>
    <row r="15" spans="1:13" s="550" customFormat="1" x14ac:dyDescent="0.25">
      <c r="A15" s="638"/>
      <c r="B15" s="624"/>
      <c r="C15" s="546" t="s">
        <v>1611</v>
      </c>
      <c r="D15" s="123"/>
      <c r="E15" s="545">
        <f t="shared" si="0"/>
        <v>12</v>
      </c>
      <c r="F15" s="546" t="s">
        <v>233</v>
      </c>
      <c r="G15" s="94">
        <v>43307</v>
      </c>
      <c r="H15" s="545" t="s">
        <v>1406</v>
      </c>
      <c r="I15" s="545" t="s">
        <v>947</v>
      </c>
      <c r="J15" s="545"/>
      <c r="K15" s="56"/>
      <c r="L15" s="545"/>
    </row>
    <row r="16" spans="1:13" s="550" customFormat="1" x14ac:dyDescent="0.25">
      <c r="A16" s="638"/>
      <c r="B16" s="624"/>
      <c r="C16" s="546" t="s">
        <v>112</v>
      </c>
      <c r="D16" s="123"/>
      <c r="E16" s="545">
        <f t="shared" si="0"/>
        <v>13</v>
      </c>
      <c r="F16" s="546" t="s">
        <v>955</v>
      </c>
      <c r="G16" s="94">
        <v>43307</v>
      </c>
      <c r="H16" s="545" t="s">
        <v>1406</v>
      </c>
      <c r="I16" s="545" t="s">
        <v>947</v>
      </c>
      <c r="J16" s="545"/>
      <c r="K16" s="56"/>
      <c r="L16" s="545"/>
    </row>
    <row r="17" spans="1:13" s="550" customFormat="1" x14ac:dyDescent="0.25">
      <c r="A17" s="638"/>
      <c r="B17" s="624"/>
      <c r="C17" s="546" t="s">
        <v>127</v>
      </c>
      <c r="D17" s="123"/>
      <c r="E17" s="545">
        <f t="shared" si="0"/>
        <v>14</v>
      </c>
      <c r="F17" s="546" t="s">
        <v>956</v>
      </c>
      <c r="G17" s="94">
        <v>43307</v>
      </c>
      <c r="H17" s="545" t="s">
        <v>1406</v>
      </c>
      <c r="I17" s="545" t="s">
        <v>947</v>
      </c>
      <c r="J17" s="545"/>
      <c r="K17" s="56"/>
      <c r="L17" s="545"/>
    </row>
    <row r="18" spans="1:13" s="550" customFormat="1" x14ac:dyDescent="0.25">
      <c r="A18" s="638"/>
      <c r="B18" s="624"/>
      <c r="C18" s="546" t="s">
        <v>957</v>
      </c>
      <c r="D18" s="123"/>
      <c r="E18" s="545">
        <f t="shared" si="0"/>
        <v>15</v>
      </c>
      <c r="F18" s="546" t="s">
        <v>498</v>
      </c>
      <c r="G18" s="94">
        <v>43307</v>
      </c>
      <c r="H18" s="545" t="s">
        <v>1406</v>
      </c>
      <c r="I18" s="545" t="s">
        <v>947</v>
      </c>
      <c r="J18" s="545"/>
      <c r="K18" s="56"/>
      <c r="L18" s="545"/>
    </row>
    <row r="19" spans="1:13" s="550" customFormat="1" x14ac:dyDescent="0.25">
      <c r="A19" s="638"/>
      <c r="B19" s="624"/>
      <c r="C19" s="546" t="s">
        <v>343</v>
      </c>
      <c r="D19" s="123"/>
      <c r="E19" s="545">
        <f t="shared" si="0"/>
        <v>16</v>
      </c>
      <c r="F19" s="546" t="s">
        <v>498</v>
      </c>
      <c r="G19" s="94">
        <v>43307</v>
      </c>
      <c r="H19" s="545" t="s">
        <v>1406</v>
      </c>
      <c r="I19" s="545" t="s">
        <v>947</v>
      </c>
      <c r="J19" s="545"/>
      <c r="K19" s="56"/>
      <c r="L19" s="545"/>
    </row>
    <row r="20" spans="1:13" s="152" customFormat="1" ht="28.5" x14ac:dyDescent="0.25">
      <c r="A20" s="638"/>
      <c r="B20" s="624"/>
      <c r="C20" s="150" t="s">
        <v>1612</v>
      </c>
      <c r="D20" s="96"/>
      <c r="E20" s="97"/>
      <c r="F20" s="150"/>
      <c r="G20" s="271"/>
      <c r="H20" s="272"/>
      <c r="I20" s="58"/>
      <c r="J20" s="58"/>
      <c r="K20" s="273"/>
      <c r="L20" s="58"/>
    </row>
    <row r="21" spans="1:13" s="550" customFormat="1" x14ac:dyDescent="0.25">
      <c r="A21" s="638"/>
      <c r="B21" s="624"/>
      <c r="C21" s="546" t="s">
        <v>772</v>
      </c>
      <c r="D21" s="123"/>
      <c r="E21" s="545">
        <f>E19+1</f>
        <v>17</v>
      </c>
      <c r="F21" s="546" t="s">
        <v>498</v>
      </c>
      <c r="G21" s="94">
        <v>43307</v>
      </c>
      <c r="H21" s="545" t="s">
        <v>1406</v>
      </c>
      <c r="I21" s="545" t="s">
        <v>947</v>
      </c>
      <c r="J21" s="545"/>
      <c r="K21" s="56"/>
      <c r="L21" s="545"/>
    </row>
    <row r="22" spans="1:13" s="550" customFormat="1" x14ac:dyDescent="0.25">
      <c r="A22" s="638"/>
      <c r="B22" s="624"/>
      <c r="C22" s="546" t="s">
        <v>101</v>
      </c>
      <c r="D22" s="535"/>
      <c r="E22" s="545">
        <f t="shared" si="0"/>
        <v>18</v>
      </c>
      <c r="F22" s="546" t="s">
        <v>498</v>
      </c>
      <c r="G22" s="94">
        <v>43307</v>
      </c>
      <c r="H22" s="545" t="s">
        <v>1406</v>
      </c>
      <c r="I22" s="545" t="s">
        <v>947</v>
      </c>
      <c r="J22" s="545"/>
      <c r="K22" s="56"/>
      <c r="L22" s="545"/>
    </row>
    <row r="23" spans="1:13" s="152" customFormat="1" ht="28.5" x14ac:dyDescent="0.25">
      <c r="A23" s="638"/>
      <c r="B23" s="624"/>
      <c r="C23" s="150" t="s">
        <v>1613</v>
      </c>
      <c r="D23" s="96"/>
      <c r="E23" s="97"/>
      <c r="F23" s="150"/>
      <c r="G23" s="271"/>
      <c r="H23" s="272"/>
      <c r="I23" s="58"/>
      <c r="J23" s="58"/>
      <c r="K23" s="273"/>
      <c r="L23" s="58"/>
    </row>
    <row r="24" spans="1:13" s="550" customFormat="1" x14ac:dyDescent="0.25">
      <c r="A24" s="638"/>
      <c r="B24" s="624"/>
      <c r="C24" s="546" t="s">
        <v>772</v>
      </c>
      <c r="D24" s="535"/>
      <c r="E24" s="545">
        <f>E22+1</f>
        <v>19</v>
      </c>
      <c r="F24" s="546" t="s">
        <v>35</v>
      </c>
      <c r="G24" s="94">
        <v>43307</v>
      </c>
      <c r="H24" s="545" t="s">
        <v>1406</v>
      </c>
      <c r="I24" s="545" t="s">
        <v>947</v>
      </c>
      <c r="J24" s="545"/>
      <c r="K24" s="56"/>
      <c r="L24" s="545"/>
    </row>
    <row r="25" spans="1:13" s="550" customFormat="1" x14ac:dyDescent="0.25">
      <c r="A25" s="638"/>
      <c r="B25" s="624"/>
      <c r="C25" s="546" t="s">
        <v>101</v>
      </c>
      <c r="D25" s="310"/>
      <c r="E25" s="545">
        <f t="shared" si="0"/>
        <v>20</v>
      </c>
      <c r="F25" s="546" t="s">
        <v>35</v>
      </c>
      <c r="G25" s="94">
        <v>43307</v>
      </c>
      <c r="H25" s="545" t="s">
        <v>1406</v>
      </c>
      <c r="I25" s="545" t="s">
        <v>947</v>
      </c>
      <c r="J25" s="545"/>
      <c r="K25" s="56"/>
      <c r="L25" s="545"/>
    </row>
    <row r="26" spans="1:13" s="2" customFormat="1" x14ac:dyDescent="0.25">
      <c r="A26" s="5" t="s">
        <v>1614</v>
      </c>
      <c r="B26" s="6" t="s">
        <v>113</v>
      </c>
      <c r="C26" s="103"/>
      <c r="D26" s="104"/>
      <c r="E26" s="105"/>
      <c r="F26" s="105"/>
      <c r="G26" s="105"/>
      <c r="H26" s="105"/>
      <c r="I26" s="105"/>
      <c r="J26" s="105"/>
      <c r="K26" s="105"/>
      <c r="L26" s="105"/>
      <c r="M26" s="106"/>
    </row>
    <row r="27" spans="1:13" s="550" customFormat="1" x14ac:dyDescent="0.25">
      <c r="A27" s="571">
        <v>1</v>
      </c>
      <c r="B27" s="583" t="s">
        <v>114</v>
      </c>
      <c r="C27" s="536" t="s">
        <v>115</v>
      </c>
      <c r="D27" s="536"/>
      <c r="E27" s="545">
        <f t="shared" ref="E27:E33" si="1">E26+1</f>
        <v>1</v>
      </c>
      <c r="F27" s="546" t="s">
        <v>116</v>
      </c>
      <c r="G27" s="94">
        <v>43307</v>
      </c>
      <c r="H27" s="545" t="s">
        <v>1406</v>
      </c>
      <c r="I27" s="545" t="s">
        <v>947</v>
      </c>
      <c r="J27" s="545"/>
      <c r="K27" s="56"/>
      <c r="L27" s="545"/>
    </row>
    <row r="28" spans="1:13" s="550" customFormat="1" x14ac:dyDescent="0.25">
      <c r="A28" s="572"/>
      <c r="B28" s="584"/>
      <c r="C28" s="583" t="s">
        <v>117</v>
      </c>
      <c r="D28" s="534" t="s">
        <v>105</v>
      </c>
      <c r="E28" s="545">
        <f t="shared" si="1"/>
        <v>2</v>
      </c>
      <c r="F28" s="546" t="s">
        <v>1074</v>
      </c>
      <c r="G28" s="94">
        <v>43307</v>
      </c>
      <c r="H28" s="545" t="s">
        <v>1406</v>
      </c>
      <c r="I28" s="545" t="s">
        <v>947</v>
      </c>
      <c r="J28" s="545"/>
      <c r="K28" s="56"/>
      <c r="L28" s="545"/>
    </row>
    <row r="29" spans="1:13" s="550" customFormat="1" x14ac:dyDescent="0.25">
      <c r="A29" s="572"/>
      <c r="B29" s="584"/>
      <c r="C29" s="584"/>
      <c r="D29" s="534" t="s">
        <v>106</v>
      </c>
      <c r="E29" s="545">
        <f t="shared" si="1"/>
        <v>3</v>
      </c>
      <c r="F29" s="546" t="s">
        <v>1073</v>
      </c>
      <c r="G29" s="94">
        <v>43307</v>
      </c>
      <c r="H29" s="545" t="s">
        <v>1406</v>
      </c>
      <c r="I29" s="545" t="s">
        <v>947</v>
      </c>
      <c r="J29" s="545"/>
      <c r="K29" s="56"/>
      <c r="L29" s="545"/>
    </row>
    <row r="30" spans="1:13" s="550" customFormat="1" x14ac:dyDescent="0.25">
      <c r="A30" s="572"/>
      <c r="B30" s="584"/>
      <c r="C30" s="584"/>
      <c r="D30" s="546" t="s">
        <v>99</v>
      </c>
      <c r="E30" s="545">
        <f t="shared" si="1"/>
        <v>4</v>
      </c>
      <c r="F30" s="546" t="s">
        <v>35</v>
      </c>
      <c r="G30" s="94">
        <v>43307</v>
      </c>
      <c r="H30" s="545" t="s">
        <v>1406</v>
      </c>
      <c r="I30" s="545" t="s">
        <v>947</v>
      </c>
      <c r="J30" s="545"/>
      <c r="K30" s="56"/>
      <c r="L30" s="545"/>
    </row>
    <row r="31" spans="1:13" s="550" customFormat="1" x14ac:dyDescent="0.25">
      <c r="A31" s="572"/>
      <c r="B31" s="584"/>
      <c r="C31" s="584"/>
      <c r="D31" s="536" t="s">
        <v>107</v>
      </c>
      <c r="E31" s="545">
        <f t="shared" si="1"/>
        <v>5</v>
      </c>
      <c r="F31" s="546" t="s">
        <v>35</v>
      </c>
      <c r="G31" s="94">
        <v>43307</v>
      </c>
      <c r="H31" s="545" t="s">
        <v>1406</v>
      </c>
      <c r="I31" s="545" t="s">
        <v>947</v>
      </c>
      <c r="J31" s="545"/>
      <c r="K31" s="56"/>
      <c r="L31" s="545"/>
    </row>
    <row r="32" spans="1:13" s="550" customFormat="1" x14ac:dyDescent="0.25">
      <c r="A32" s="572"/>
      <c r="B32" s="584"/>
      <c r="C32" s="584"/>
      <c r="D32" s="534" t="s">
        <v>109</v>
      </c>
      <c r="E32" s="545">
        <f t="shared" si="1"/>
        <v>6</v>
      </c>
      <c r="F32" s="546" t="s">
        <v>35</v>
      </c>
      <c r="G32" s="94">
        <v>43307</v>
      </c>
      <c r="H32" s="545" t="s">
        <v>1406</v>
      </c>
      <c r="I32" s="545" t="s">
        <v>947</v>
      </c>
      <c r="J32" s="545"/>
      <c r="K32" s="56"/>
      <c r="L32" s="545"/>
    </row>
    <row r="33" spans="1:13" s="550" customFormat="1" x14ac:dyDescent="0.25">
      <c r="A33" s="572"/>
      <c r="B33" s="584"/>
      <c r="C33" s="584"/>
      <c r="D33" s="534" t="s">
        <v>110</v>
      </c>
      <c r="E33" s="545">
        <f t="shared" si="1"/>
        <v>7</v>
      </c>
      <c r="F33" s="546" t="s">
        <v>342</v>
      </c>
      <c r="G33" s="94">
        <v>43307</v>
      </c>
      <c r="H33" s="545" t="s">
        <v>1406</v>
      </c>
      <c r="I33" s="545" t="s">
        <v>947</v>
      </c>
      <c r="J33" s="545"/>
      <c r="K33" s="56"/>
      <c r="L33" s="545"/>
    </row>
    <row r="34" spans="1:13" s="550" customFormat="1" x14ac:dyDescent="0.25">
      <c r="A34" s="572"/>
      <c r="B34" s="584"/>
      <c r="C34" s="584"/>
      <c r="D34" s="534" t="s">
        <v>111</v>
      </c>
      <c r="E34" s="545">
        <f>E32+1</f>
        <v>7</v>
      </c>
      <c r="F34" s="546" t="s">
        <v>35</v>
      </c>
      <c r="G34" s="94">
        <v>43307</v>
      </c>
      <c r="H34" s="545" t="s">
        <v>1406</v>
      </c>
      <c r="I34" s="545" t="s">
        <v>947</v>
      </c>
      <c r="J34" s="545"/>
      <c r="K34" s="56"/>
      <c r="L34" s="545"/>
    </row>
    <row r="35" spans="1:13" s="550" customFormat="1" x14ac:dyDescent="0.25">
      <c r="A35" s="572"/>
      <c r="B35" s="584"/>
      <c r="C35" s="584"/>
      <c r="D35" s="544" t="s">
        <v>1615</v>
      </c>
      <c r="E35" s="554">
        <f>E33+1</f>
        <v>8</v>
      </c>
      <c r="F35" s="556" t="s">
        <v>35</v>
      </c>
      <c r="G35" s="94">
        <v>43307</v>
      </c>
      <c r="H35" s="545" t="s">
        <v>1406</v>
      </c>
      <c r="I35" s="545" t="s">
        <v>947</v>
      </c>
      <c r="J35" s="545"/>
      <c r="K35" s="56"/>
      <c r="L35" s="545"/>
    </row>
    <row r="36" spans="1:13" s="550" customFormat="1" ht="28.5" x14ac:dyDescent="0.25">
      <c r="A36" s="614">
        <v>2</v>
      </c>
      <c r="B36" s="616" t="s">
        <v>119</v>
      </c>
      <c r="C36" s="546" t="s">
        <v>117</v>
      </c>
      <c r="D36" s="123"/>
      <c r="E36" s="545">
        <v>1</v>
      </c>
      <c r="F36" s="546" t="s">
        <v>116</v>
      </c>
      <c r="G36" s="94">
        <v>43307</v>
      </c>
      <c r="H36" s="545" t="s">
        <v>1406</v>
      </c>
      <c r="I36" s="545" t="s">
        <v>947</v>
      </c>
      <c r="J36" s="545"/>
      <c r="K36" s="56"/>
      <c r="L36" s="545"/>
    </row>
    <row r="37" spans="1:13" s="550" customFormat="1" x14ac:dyDescent="0.25">
      <c r="A37" s="614"/>
      <c r="B37" s="616"/>
      <c r="C37" s="616" t="s">
        <v>115</v>
      </c>
      <c r="D37" s="534" t="s">
        <v>105</v>
      </c>
      <c r="E37" s="545">
        <f t="shared" ref="E37:E43" si="2">E36+1</f>
        <v>2</v>
      </c>
      <c r="F37" s="546" t="s">
        <v>1073</v>
      </c>
      <c r="G37" s="94">
        <v>43307</v>
      </c>
      <c r="H37" s="545" t="s">
        <v>1406</v>
      </c>
      <c r="I37" s="545" t="s">
        <v>947</v>
      </c>
      <c r="J37" s="545"/>
      <c r="K37" s="56"/>
      <c r="L37" s="545"/>
    </row>
    <row r="38" spans="1:13" s="550" customFormat="1" x14ac:dyDescent="0.25">
      <c r="A38" s="614"/>
      <c r="B38" s="616"/>
      <c r="C38" s="616"/>
      <c r="D38" s="534" t="s">
        <v>106</v>
      </c>
      <c r="E38" s="545">
        <f t="shared" si="2"/>
        <v>3</v>
      </c>
      <c r="F38" s="546" t="s">
        <v>1075</v>
      </c>
      <c r="G38" s="94">
        <v>43307</v>
      </c>
      <c r="H38" s="545" t="s">
        <v>1406</v>
      </c>
      <c r="I38" s="545" t="s">
        <v>947</v>
      </c>
      <c r="J38" s="545"/>
      <c r="K38" s="56"/>
      <c r="L38" s="545"/>
    </row>
    <row r="39" spans="1:13" s="550" customFormat="1" x14ac:dyDescent="0.25">
      <c r="A39" s="614"/>
      <c r="B39" s="616"/>
      <c r="C39" s="616"/>
      <c r="D39" s="546" t="s">
        <v>99</v>
      </c>
      <c r="E39" s="545">
        <f t="shared" si="2"/>
        <v>4</v>
      </c>
      <c r="F39" s="546" t="s">
        <v>342</v>
      </c>
      <c r="G39" s="94">
        <v>43307</v>
      </c>
      <c r="H39" s="545" t="s">
        <v>1406</v>
      </c>
      <c r="I39" s="545" t="s">
        <v>947</v>
      </c>
      <c r="J39" s="545"/>
      <c r="K39" s="56"/>
      <c r="L39" s="545"/>
    </row>
    <row r="40" spans="1:13" s="550" customFormat="1" x14ac:dyDescent="0.25">
      <c r="A40" s="614"/>
      <c r="B40" s="616"/>
      <c r="C40" s="616"/>
      <c r="D40" s="536" t="s">
        <v>107</v>
      </c>
      <c r="E40" s="545">
        <f t="shared" si="2"/>
        <v>5</v>
      </c>
      <c r="F40" s="546" t="s">
        <v>118</v>
      </c>
      <c r="G40" s="94">
        <v>43307</v>
      </c>
      <c r="H40" s="545" t="s">
        <v>1406</v>
      </c>
      <c r="I40" s="545" t="s">
        <v>947</v>
      </c>
      <c r="J40" s="545"/>
      <c r="K40" s="56"/>
      <c r="L40" s="545"/>
      <c r="M40" s="550" t="s">
        <v>958</v>
      </c>
    </row>
    <row r="41" spans="1:13" s="550" customFormat="1" x14ac:dyDescent="0.25">
      <c r="A41" s="614"/>
      <c r="B41" s="616"/>
      <c r="C41" s="616"/>
      <c r="D41" s="534" t="s">
        <v>109</v>
      </c>
      <c r="E41" s="545">
        <f t="shared" si="2"/>
        <v>6</v>
      </c>
      <c r="F41" s="546" t="s">
        <v>498</v>
      </c>
      <c r="G41" s="94">
        <v>43307</v>
      </c>
      <c r="H41" s="545" t="s">
        <v>1406</v>
      </c>
      <c r="I41" s="545" t="s">
        <v>947</v>
      </c>
      <c r="J41" s="545"/>
      <c r="K41" s="56"/>
      <c r="L41" s="545"/>
    </row>
    <row r="42" spans="1:13" s="550" customFormat="1" x14ac:dyDescent="0.25">
      <c r="A42" s="614"/>
      <c r="B42" s="616"/>
      <c r="C42" s="616"/>
      <c r="D42" s="534" t="s">
        <v>110</v>
      </c>
      <c r="E42" s="545">
        <f t="shared" si="2"/>
        <v>7</v>
      </c>
      <c r="F42" s="546" t="s">
        <v>35</v>
      </c>
      <c r="G42" s="94">
        <v>43307</v>
      </c>
      <c r="H42" s="545" t="s">
        <v>1406</v>
      </c>
      <c r="I42" s="545" t="s">
        <v>947</v>
      </c>
      <c r="J42" s="545"/>
      <c r="K42" s="56"/>
      <c r="L42" s="545"/>
    </row>
    <row r="43" spans="1:13" s="550" customFormat="1" x14ac:dyDescent="0.25">
      <c r="A43" s="614"/>
      <c r="B43" s="616"/>
      <c r="C43" s="616"/>
      <c r="D43" s="534" t="s">
        <v>111</v>
      </c>
      <c r="E43" s="545">
        <f t="shared" si="2"/>
        <v>8</v>
      </c>
      <c r="F43" s="546" t="s">
        <v>35</v>
      </c>
      <c r="G43" s="94">
        <v>43307</v>
      </c>
      <c r="H43" s="545" t="s">
        <v>1406</v>
      </c>
      <c r="I43" s="545" t="s">
        <v>947</v>
      </c>
      <c r="J43" s="545"/>
      <c r="K43" s="56"/>
      <c r="L43" s="545"/>
    </row>
    <row r="44" spans="1:13" s="2" customFormat="1" x14ac:dyDescent="0.25">
      <c r="A44" s="5" t="s">
        <v>1616</v>
      </c>
      <c r="B44" s="6" t="s">
        <v>120</v>
      </c>
      <c r="C44" s="103"/>
      <c r="D44" s="104"/>
      <c r="E44" s="105"/>
      <c r="F44" s="105"/>
      <c r="G44" s="105"/>
      <c r="H44" s="105"/>
      <c r="I44" s="105"/>
      <c r="J44" s="105"/>
      <c r="K44" s="105"/>
      <c r="L44" s="105"/>
      <c r="M44" s="106"/>
    </row>
    <row r="45" spans="1:13" s="550" customFormat="1" x14ac:dyDescent="0.25">
      <c r="A45" s="571">
        <v>1</v>
      </c>
      <c r="B45" s="583" t="s">
        <v>121</v>
      </c>
      <c r="C45" s="536"/>
      <c r="D45" s="123"/>
      <c r="E45" s="545">
        <v>1</v>
      </c>
      <c r="F45" s="546" t="s">
        <v>122</v>
      </c>
      <c r="G45" s="94">
        <v>43307</v>
      </c>
      <c r="H45" s="545" t="s">
        <v>1406</v>
      </c>
      <c r="I45" s="545" t="s">
        <v>947</v>
      </c>
      <c r="J45" s="545"/>
      <c r="K45" s="56"/>
      <c r="L45" s="545"/>
    </row>
    <row r="46" spans="1:13" s="550" customFormat="1" ht="28.5" x14ac:dyDescent="0.25">
      <c r="A46" s="573"/>
      <c r="B46" s="585"/>
      <c r="C46" s="536"/>
      <c r="D46" s="123"/>
      <c r="E46" s="545">
        <f>E45+1</f>
        <v>2</v>
      </c>
      <c r="F46" s="546" t="s">
        <v>1617</v>
      </c>
      <c r="G46" s="94">
        <v>43307</v>
      </c>
      <c r="H46" s="545" t="s">
        <v>1406</v>
      </c>
      <c r="I46" s="545" t="s">
        <v>947</v>
      </c>
      <c r="J46" s="545"/>
      <c r="K46" s="56"/>
      <c r="L46" s="545"/>
      <c r="M46" s="550" t="s">
        <v>1618</v>
      </c>
    </row>
    <row r="47" spans="1:13" s="550" customFormat="1" x14ac:dyDescent="0.25">
      <c r="A47" s="571">
        <v>2</v>
      </c>
      <c r="B47" s="594" t="s">
        <v>1619</v>
      </c>
      <c r="C47" s="583" t="s">
        <v>1076</v>
      </c>
      <c r="D47" s="123" t="s">
        <v>109</v>
      </c>
      <c r="E47" s="545">
        <v>1</v>
      </c>
      <c r="F47" s="546" t="s">
        <v>342</v>
      </c>
      <c r="G47" s="94">
        <v>43307</v>
      </c>
      <c r="H47" s="545" t="s">
        <v>1406</v>
      </c>
      <c r="I47" s="545" t="s">
        <v>947</v>
      </c>
      <c r="J47" s="545"/>
      <c r="K47" s="56"/>
      <c r="L47" s="545"/>
    </row>
    <row r="48" spans="1:13" s="550" customFormat="1" x14ac:dyDescent="0.25">
      <c r="A48" s="572"/>
      <c r="B48" s="595"/>
      <c r="C48" s="584"/>
      <c r="D48" s="546" t="s">
        <v>107</v>
      </c>
      <c r="E48" s="545">
        <f>E47+1</f>
        <v>2</v>
      </c>
      <c r="F48" s="546" t="s">
        <v>123</v>
      </c>
      <c r="G48" s="94">
        <v>43307</v>
      </c>
      <c r="H48" s="545" t="s">
        <v>1406</v>
      </c>
      <c r="I48" s="545" t="s">
        <v>947</v>
      </c>
      <c r="J48" s="545"/>
      <c r="K48" s="56"/>
      <c r="L48" s="545"/>
    </row>
    <row r="49" spans="1:13" s="550" customFormat="1" x14ac:dyDescent="0.25">
      <c r="A49" s="572"/>
      <c r="B49" s="595"/>
      <c r="C49" s="583" t="s">
        <v>124</v>
      </c>
      <c r="D49" s="123" t="s">
        <v>109</v>
      </c>
      <c r="E49" s="545">
        <f>E48+1</f>
        <v>3</v>
      </c>
      <c r="F49" s="546" t="s">
        <v>498</v>
      </c>
      <c r="G49" s="94">
        <v>43307</v>
      </c>
      <c r="H49" s="545" t="s">
        <v>1406</v>
      </c>
      <c r="I49" s="545" t="s">
        <v>947</v>
      </c>
      <c r="J49" s="545"/>
      <c r="K49" s="56"/>
      <c r="L49" s="545"/>
    </row>
    <row r="50" spans="1:13" s="550" customFormat="1" x14ac:dyDescent="0.25">
      <c r="A50" s="572"/>
      <c r="B50" s="595"/>
      <c r="C50" s="585"/>
      <c r="D50" s="546" t="s">
        <v>107</v>
      </c>
      <c r="E50" s="545">
        <f>E49+1</f>
        <v>4</v>
      </c>
      <c r="F50" s="546" t="s">
        <v>108</v>
      </c>
      <c r="G50" s="94">
        <v>43307</v>
      </c>
      <c r="H50" s="545" t="s">
        <v>1406</v>
      </c>
      <c r="I50" s="545" t="s">
        <v>947</v>
      </c>
      <c r="J50" s="545"/>
      <c r="K50" s="56"/>
      <c r="L50" s="545"/>
    </row>
    <row r="51" spans="1:13" s="2" customFormat="1" x14ac:dyDescent="0.25">
      <c r="A51" s="5" t="s">
        <v>1620</v>
      </c>
      <c r="B51" s="6" t="s">
        <v>126</v>
      </c>
      <c r="C51" s="103"/>
      <c r="D51" s="104"/>
      <c r="E51" s="105"/>
      <c r="F51" s="105"/>
      <c r="G51" s="105"/>
      <c r="H51" s="105"/>
      <c r="I51" s="105"/>
      <c r="J51" s="105"/>
      <c r="K51" s="105"/>
      <c r="L51" s="105"/>
      <c r="M51" s="106"/>
    </row>
    <row r="52" spans="1:13" s="550" customFormat="1" ht="28.5" x14ac:dyDescent="0.25">
      <c r="A52" s="571">
        <v>1</v>
      </c>
      <c r="B52" s="583" t="s">
        <v>959</v>
      </c>
      <c r="C52" s="583" t="s">
        <v>127</v>
      </c>
      <c r="D52" s="534" t="s">
        <v>128</v>
      </c>
      <c r="E52" s="545">
        <f>E51+1</f>
        <v>1</v>
      </c>
      <c r="F52" s="546" t="s">
        <v>129</v>
      </c>
      <c r="G52" s="94">
        <v>43307</v>
      </c>
      <c r="H52" s="545" t="s">
        <v>1406</v>
      </c>
      <c r="I52" s="545" t="s">
        <v>947</v>
      </c>
      <c r="J52" s="545"/>
      <c r="K52" s="56"/>
      <c r="L52" s="545"/>
    </row>
    <row r="53" spans="1:13" s="550" customFormat="1" x14ac:dyDescent="0.25">
      <c r="A53" s="572"/>
      <c r="B53" s="584"/>
      <c r="C53" s="626"/>
      <c r="D53" s="534" t="s">
        <v>130</v>
      </c>
      <c r="E53" s="545">
        <v>2</v>
      </c>
      <c r="F53" s="546" t="s">
        <v>131</v>
      </c>
      <c r="G53" s="94">
        <v>43307</v>
      </c>
      <c r="H53" s="545" t="s">
        <v>1406</v>
      </c>
      <c r="I53" s="545" t="s">
        <v>947</v>
      </c>
      <c r="J53" s="545"/>
      <c r="K53" s="56"/>
      <c r="L53" s="545"/>
    </row>
    <row r="54" spans="1:13" s="550" customFormat="1" x14ac:dyDescent="0.25">
      <c r="A54" s="571">
        <v>2</v>
      </c>
      <c r="B54" s="583" t="s">
        <v>103</v>
      </c>
      <c r="C54" s="546" t="s">
        <v>124</v>
      </c>
      <c r="D54" s="534"/>
      <c r="E54" s="545">
        <v>1</v>
      </c>
      <c r="F54" s="546" t="s">
        <v>132</v>
      </c>
      <c r="G54" s="94">
        <v>43307</v>
      </c>
      <c r="H54" s="545" t="s">
        <v>1406</v>
      </c>
      <c r="I54" s="545" t="s">
        <v>947</v>
      </c>
      <c r="J54" s="545"/>
      <c r="K54" s="56"/>
      <c r="L54" s="545"/>
    </row>
    <row r="55" spans="1:13" s="550" customFormat="1" x14ac:dyDescent="0.25">
      <c r="A55" s="572"/>
      <c r="B55" s="584"/>
      <c r="C55" s="583" t="s">
        <v>133</v>
      </c>
      <c r="D55" s="534"/>
      <c r="E55" s="545">
        <f>E54+1</f>
        <v>2</v>
      </c>
      <c r="F55" s="546" t="s">
        <v>132</v>
      </c>
      <c r="G55" s="94">
        <v>43307</v>
      </c>
      <c r="H55" s="545" t="s">
        <v>1406</v>
      </c>
      <c r="I55" s="545" t="s">
        <v>947</v>
      </c>
      <c r="J55" s="545"/>
      <c r="K55" s="56"/>
      <c r="L55" s="545"/>
    </row>
    <row r="56" spans="1:13" s="550" customFormat="1" x14ac:dyDescent="0.25">
      <c r="A56" s="572"/>
      <c r="B56" s="584"/>
      <c r="C56" s="584"/>
      <c r="D56" s="534"/>
      <c r="E56" s="545">
        <v>3</v>
      </c>
      <c r="F56" s="546" t="s">
        <v>131</v>
      </c>
      <c r="G56" s="94">
        <v>43307</v>
      </c>
      <c r="H56" s="545" t="s">
        <v>1406</v>
      </c>
      <c r="I56" s="545" t="s">
        <v>947</v>
      </c>
      <c r="J56" s="545"/>
      <c r="K56" s="56"/>
      <c r="L56" s="545"/>
    </row>
    <row r="57" spans="1:13" s="550" customFormat="1" ht="28.5" x14ac:dyDescent="0.25">
      <c r="A57" s="571">
        <v>3</v>
      </c>
      <c r="B57" s="583" t="s">
        <v>960</v>
      </c>
      <c r="C57" s="583" t="s">
        <v>134</v>
      </c>
      <c r="D57" s="534"/>
      <c r="E57" s="545">
        <v>1</v>
      </c>
      <c r="F57" s="550" t="s">
        <v>135</v>
      </c>
      <c r="G57" s="94">
        <v>43307</v>
      </c>
      <c r="H57" s="545" t="s">
        <v>1406</v>
      </c>
      <c r="I57" s="545" t="s">
        <v>947</v>
      </c>
      <c r="J57" s="545"/>
      <c r="K57" s="56"/>
      <c r="L57" s="545"/>
    </row>
    <row r="58" spans="1:13" s="550" customFormat="1" x14ac:dyDescent="0.25">
      <c r="A58" s="572"/>
      <c r="B58" s="584"/>
      <c r="C58" s="584"/>
      <c r="E58" s="545">
        <f>E57+1</f>
        <v>2</v>
      </c>
      <c r="F58" s="546" t="s">
        <v>961</v>
      </c>
      <c r="G58" s="94">
        <v>43307</v>
      </c>
      <c r="H58" s="545" t="s">
        <v>1406</v>
      </c>
      <c r="I58" s="545" t="s">
        <v>947</v>
      </c>
      <c r="J58" s="545"/>
      <c r="K58" s="56"/>
      <c r="L58" s="545"/>
    </row>
    <row r="59" spans="1:13" s="550" customFormat="1" x14ac:dyDescent="0.25">
      <c r="A59" s="572"/>
      <c r="B59" s="584"/>
      <c r="C59" s="584"/>
      <c r="E59" s="545">
        <f>E58+1</f>
        <v>3</v>
      </c>
      <c r="F59" s="546" t="s">
        <v>962</v>
      </c>
      <c r="G59" s="94">
        <v>43307</v>
      </c>
      <c r="H59" s="545" t="s">
        <v>1406</v>
      </c>
      <c r="I59" s="545" t="s">
        <v>947</v>
      </c>
      <c r="J59" s="545"/>
      <c r="K59" s="56"/>
      <c r="L59" s="545"/>
    </row>
    <row r="60" spans="1:13" s="550" customFormat="1" ht="28.5" x14ac:dyDescent="0.25">
      <c r="A60" s="572"/>
      <c r="B60" s="584"/>
      <c r="C60" s="585"/>
      <c r="E60" s="545">
        <f>E59+1</f>
        <v>4</v>
      </c>
      <c r="F60" s="546" t="s">
        <v>234</v>
      </c>
      <c r="G60" s="94">
        <v>43307</v>
      </c>
      <c r="H60" s="545" t="s">
        <v>1406</v>
      </c>
      <c r="I60" s="545" t="s">
        <v>947</v>
      </c>
      <c r="J60" s="545"/>
      <c r="K60" s="56"/>
      <c r="L60" s="545"/>
    </row>
    <row r="61" spans="1:13" s="550" customFormat="1" x14ac:dyDescent="0.25">
      <c r="A61" s="572"/>
      <c r="B61" s="584"/>
      <c r="C61" s="127" t="s">
        <v>136</v>
      </c>
      <c r="D61" s="534"/>
      <c r="E61" s="545">
        <f t="shared" ref="E61:E69" si="3">E60+1</f>
        <v>5</v>
      </c>
      <c r="F61" s="546" t="s">
        <v>137</v>
      </c>
      <c r="G61" s="94">
        <v>43307</v>
      </c>
      <c r="H61" s="545" t="s">
        <v>1406</v>
      </c>
      <c r="I61" s="545" t="s">
        <v>947</v>
      </c>
      <c r="J61" s="545"/>
      <c r="K61" s="56"/>
      <c r="L61" s="545"/>
    </row>
    <row r="62" spans="1:13" s="550" customFormat="1" x14ac:dyDescent="0.25">
      <c r="A62" s="572"/>
      <c r="B62" s="584"/>
      <c r="C62" s="546" t="s">
        <v>112</v>
      </c>
      <c r="D62" s="534"/>
      <c r="E62" s="545">
        <f t="shared" si="3"/>
        <v>6</v>
      </c>
      <c r="F62" s="546" t="s">
        <v>138</v>
      </c>
      <c r="G62" s="94">
        <v>43307</v>
      </c>
      <c r="H62" s="545" t="s">
        <v>1406</v>
      </c>
      <c r="I62" s="545" t="s">
        <v>947</v>
      </c>
      <c r="J62" s="545"/>
      <c r="K62" s="56"/>
      <c r="L62" s="545"/>
    </row>
    <row r="63" spans="1:13" s="550" customFormat="1" x14ac:dyDescent="0.25">
      <c r="A63" s="572"/>
      <c r="B63" s="584"/>
      <c r="C63" s="536" t="s">
        <v>127</v>
      </c>
      <c r="D63" s="534"/>
      <c r="E63" s="545">
        <f t="shared" si="3"/>
        <v>7</v>
      </c>
      <c r="F63" s="546" t="s">
        <v>138</v>
      </c>
      <c r="G63" s="94">
        <v>43307</v>
      </c>
      <c r="H63" s="545" t="s">
        <v>1406</v>
      </c>
      <c r="I63" s="545" t="s">
        <v>947</v>
      </c>
      <c r="J63" s="545"/>
      <c r="K63" s="56"/>
      <c r="L63" s="545"/>
    </row>
    <row r="64" spans="1:13" s="550" customFormat="1" x14ac:dyDescent="0.25">
      <c r="A64" s="572"/>
      <c r="B64" s="584"/>
      <c r="C64" s="127" t="s">
        <v>957</v>
      </c>
      <c r="D64" s="534"/>
      <c r="E64" s="545">
        <f t="shared" si="3"/>
        <v>8</v>
      </c>
      <c r="F64" s="546" t="s">
        <v>498</v>
      </c>
      <c r="G64" s="94">
        <v>43307</v>
      </c>
      <c r="H64" s="545" t="s">
        <v>1406</v>
      </c>
      <c r="I64" s="545" t="s">
        <v>947</v>
      </c>
      <c r="J64" s="545"/>
      <c r="K64" s="56"/>
      <c r="L64" s="545"/>
    </row>
    <row r="65" spans="1:13" s="550" customFormat="1" x14ac:dyDescent="0.25">
      <c r="A65" s="572"/>
      <c r="B65" s="584"/>
      <c r="C65" s="127" t="s">
        <v>343</v>
      </c>
      <c r="D65" s="534"/>
      <c r="E65" s="545">
        <f t="shared" si="3"/>
        <v>9</v>
      </c>
      <c r="F65" s="546" t="s">
        <v>498</v>
      </c>
      <c r="G65" s="94">
        <v>43307</v>
      </c>
      <c r="H65" s="545" t="s">
        <v>1406</v>
      </c>
      <c r="I65" s="545" t="s">
        <v>947</v>
      </c>
      <c r="J65" s="545"/>
      <c r="K65" s="56"/>
      <c r="L65" s="545"/>
    </row>
    <row r="66" spans="1:13" s="550" customFormat="1" x14ac:dyDescent="0.25">
      <c r="A66" s="572"/>
      <c r="B66" s="584"/>
      <c r="C66" s="311" t="s">
        <v>772</v>
      </c>
      <c r="D66" s="534"/>
      <c r="E66" s="545">
        <f t="shared" si="3"/>
        <v>10</v>
      </c>
      <c r="F66" s="546" t="s">
        <v>498</v>
      </c>
      <c r="G66" s="94">
        <v>43307</v>
      </c>
      <c r="H66" s="545" t="s">
        <v>1406</v>
      </c>
      <c r="I66" s="545" t="s">
        <v>947</v>
      </c>
      <c r="J66" s="545"/>
      <c r="K66" s="56"/>
      <c r="L66" s="545"/>
    </row>
    <row r="67" spans="1:13" s="550" customFormat="1" x14ac:dyDescent="0.25">
      <c r="A67" s="572"/>
      <c r="B67" s="584"/>
      <c r="C67" s="127" t="s">
        <v>101</v>
      </c>
      <c r="D67" s="534"/>
      <c r="E67" s="545">
        <f t="shared" si="3"/>
        <v>11</v>
      </c>
      <c r="F67" s="546" t="s">
        <v>498</v>
      </c>
      <c r="G67" s="94">
        <v>43307</v>
      </c>
      <c r="H67" s="545" t="s">
        <v>1406</v>
      </c>
      <c r="I67" s="545" t="s">
        <v>947</v>
      </c>
      <c r="J67" s="545"/>
      <c r="K67" s="56"/>
      <c r="L67" s="545"/>
    </row>
    <row r="68" spans="1:13" s="550" customFormat="1" x14ac:dyDescent="0.25">
      <c r="A68" s="572"/>
      <c r="B68" s="584"/>
      <c r="C68" s="127" t="s">
        <v>139</v>
      </c>
      <c r="D68" s="534"/>
      <c r="E68" s="545">
        <f t="shared" si="3"/>
        <v>12</v>
      </c>
      <c r="F68" s="546" t="s">
        <v>1621</v>
      </c>
      <c r="G68" s="94">
        <v>43307</v>
      </c>
      <c r="H68" s="545" t="s">
        <v>1406</v>
      </c>
      <c r="I68" s="545" t="s">
        <v>947</v>
      </c>
      <c r="J68" s="545"/>
      <c r="K68" s="56"/>
      <c r="L68" s="545"/>
    </row>
    <row r="69" spans="1:13" s="550" customFormat="1" x14ac:dyDescent="0.25">
      <c r="A69" s="572"/>
      <c r="B69" s="584"/>
      <c r="C69" s="127" t="s">
        <v>1622</v>
      </c>
      <c r="D69" s="534"/>
      <c r="E69" s="545">
        <f t="shared" si="3"/>
        <v>13</v>
      </c>
      <c r="F69" s="546" t="s">
        <v>1623</v>
      </c>
      <c r="G69" s="94">
        <v>43307</v>
      </c>
      <c r="H69" s="545" t="s">
        <v>1406</v>
      </c>
      <c r="I69" s="545" t="s">
        <v>947</v>
      </c>
      <c r="J69" s="545"/>
      <c r="K69" s="56"/>
      <c r="L69" s="545"/>
    </row>
    <row r="70" spans="1:13" s="550" customFormat="1" x14ac:dyDescent="0.25">
      <c r="A70" s="571">
        <v>4</v>
      </c>
      <c r="B70" s="583" t="s">
        <v>1624</v>
      </c>
      <c r="C70" s="546"/>
      <c r="D70" s="534"/>
      <c r="E70" s="545">
        <v>1</v>
      </c>
      <c r="F70" s="546" t="s">
        <v>964</v>
      </c>
      <c r="G70" s="94">
        <v>43307</v>
      </c>
      <c r="H70" s="545" t="s">
        <v>1406</v>
      </c>
      <c r="I70" s="545" t="s">
        <v>947</v>
      </c>
      <c r="J70" s="545"/>
      <c r="K70" s="56"/>
      <c r="L70" s="545"/>
    </row>
    <row r="71" spans="1:13" s="550" customFormat="1" ht="28.5" x14ac:dyDescent="0.25">
      <c r="A71" s="573"/>
      <c r="B71" s="585"/>
      <c r="C71" s="546"/>
      <c r="D71" s="534"/>
      <c r="E71" s="545">
        <f>E70+1</f>
        <v>2</v>
      </c>
      <c r="F71" s="546" t="s">
        <v>965</v>
      </c>
      <c r="G71" s="94">
        <v>43307</v>
      </c>
      <c r="H71" s="545" t="s">
        <v>1406</v>
      </c>
      <c r="I71" s="545" t="s">
        <v>947</v>
      </c>
      <c r="J71" s="545"/>
      <c r="K71" s="56"/>
      <c r="L71" s="545"/>
    </row>
    <row r="72" spans="1:13" s="550" customFormat="1" ht="28.5" x14ac:dyDescent="0.25">
      <c r="A72" s="571">
        <v>5</v>
      </c>
      <c r="B72" s="583" t="s">
        <v>1625</v>
      </c>
      <c r="C72" s="546" t="s">
        <v>134</v>
      </c>
      <c r="D72" s="534"/>
      <c r="E72" s="545">
        <v>1</v>
      </c>
      <c r="F72" s="546" t="s">
        <v>143</v>
      </c>
      <c r="G72" s="94">
        <v>43307</v>
      </c>
      <c r="H72" s="545" t="s">
        <v>1406</v>
      </c>
      <c r="I72" s="545" t="s">
        <v>947</v>
      </c>
      <c r="J72" s="545"/>
      <c r="K72" s="56"/>
      <c r="L72" s="545"/>
      <c r="M72" s="555"/>
    </row>
    <row r="73" spans="1:13" s="550" customFormat="1" x14ac:dyDescent="0.25">
      <c r="A73" s="572"/>
      <c r="B73" s="584"/>
      <c r="C73" s="546" t="s">
        <v>1626</v>
      </c>
      <c r="D73" s="534" t="s">
        <v>144</v>
      </c>
      <c r="E73" s="545">
        <f t="shared" ref="E73:E80" si="4">E72+1</f>
        <v>2</v>
      </c>
      <c r="F73" s="546" t="s">
        <v>145</v>
      </c>
      <c r="G73" s="94">
        <v>43307</v>
      </c>
      <c r="H73" s="545" t="s">
        <v>1406</v>
      </c>
      <c r="I73" s="545" t="s">
        <v>947</v>
      </c>
      <c r="J73" s="545"/>
      <c r="K73" s="56"/>
      <c r="L73" s="545"/>
    </row>
    <row r="74" spans="1:13" s="550" customFormat="1" x14ac:dyDescent="0.25">
      <c r="A74" s="572"/>
      <c r="B74" s="584"/>
      <c r="C74" s="536" t="s">
        <v>127</v>
      </c>
      <c r="D74" s="534"/>
      <c r="E74" s="545">
        <f t="shared" si="4"/>
        <v>3</v>
      </c>
      <c r="F74" s="546" t="s">
        <v>955</v>
      </c>
      <c r="G74" s="94">
        <v>43307</v>
      </c>
      <c r="H74" s="545" t="s">
        <v>1406</v>
      </c>
      <c r="I74" s="545" t="s">
        <v>947</v>
      </c>
      <c r="J74" s="545"/>
      <c r="K74" s="56"/>
      <c r="L74" s="545"/>
    </row>
    <row r="75" spans="1:13" s="550" customFormat="1" x14ac:dyDescent="0.25">
      <c r="A75" s="572"/>
      <c r="B75" s="584"/>
      <c r="C75" s="127" t="s">
        <v>957</v>
      </c>
      <c r="D75" s="534"/>
      <c r="E75" s="545">
        <f t="shared" si="4"/>
        <v>4</v>
      </c>
      <c r="F75" s="546" t="s">
        <v>498</v>
      </c>
      <c r="G75" s="94">
        <v>43307</v>
      </c>
      <c r="H75" s="545" t="s">
        <v>1406</v>
      </c>
      <c r="I75" s="545" t="s">
        <v>947</v>
      </c>
      <c r="J75" s="545"/>
      <c r="K75" s="56"/>
      <c r="L75" s="545"/>
    </row>
    <row r="76" spans="1:13" s="550" customFormat="1" x14ac:dyDescent="0.25">
      <c r="A76" s="572"/>
      <c r="B76" s="584"/>
      <c r="C76" s="127" t="s">
        <v>343</v>
      </c>
      <c r="D76" s="534"/>
      <c r="E76" s="545">
        <f t="shared" si="4"/>
        <v>5</v>
      </c>
      <c r="F76" s="546" t="s">
        <v>498</v>
      </c>
      <c r="G76" s="94">
        <v>43307</v>
      </c>
      <c r="H76" s="545" t="s">
        <v>1406</v>
      </c>
      <c r="I76" s="545" t="s">
        <v>947</v>
      </c>
      <c r="J76" s="545"/>
      <c r="K76" s="56"/>
      <c r="L76" s="545"/>
    </row>
    <row r="77" spans="1:13" s="550" customFormat="1" x14ac:dyDescent="0.25">
      <c r="A77" s="572"/>
      <c r="B77" s="584"/>
      <c r="C77" s="311" t="s">
        <v>772</v>
      </c>
      <c r="D77" s="534"/>
      <c r="E77" s="545">
        <f t="shared" si="4"/>
        <v>6</v>
      </c>
      <c r="F77" s="546" t="s">
        <v>498</v>
      </c>
      <c r="G77" s="94">
        <v>43307</v>
      </c>
      <c r="H77" s="545" t="s">
        <v>1406</v>
      </c>
      <c r="I77" s="545" t="s">
        <v>947</v>
      </c>
      <c r="J77" s="545"/>
      <c r="K77" s="56"/>
      <c r="L77" s="545"/>
    </row>
    <row r="78" spans="1:13" s="550" customFormat="1" x14ac:dyDescent="0.25">
      <c r="A78" s="572"/>
      <c r="B78" s="584"/>
      <c r="C78" s="127" t="s">
        <v>101</v>
      </c>
      <c r="D78" s="534"/>
      <c r="E78" s="545">
        <f t="shared" si="4"/>
        <v>7</v>
      </c>
      <c r="F78" s="546" t="s">
        <v>498</v>
      </c>
      <c r="G78" s="94">
        <v>43307</v>
      </c>
      <c r="H78" s="545" t="s">
        <v>1406</v>
      </c>
      <c r="I78" s="545" t="s">
        <v>947</v>
      </c>
      <c r="J78" s="545"/>
      <c r="K78" s="56"/>
      <c r="L78" s="545"/>
    </row>
    <row r="79" spans="1:13" s="550" customFormat="1" x14ac:dyDescent="0.25">
      <c r="A79" s="572"/>
      <c r="B79" s="584"/>
      <c r="C79" s="127" t="s">
        <v>139</v>
      </c>
      <c r="D79" s="534"/>
      <c r="E79" s="545">
        <f t="shared" si="4"/>
        <v>8</v>
      </c>
      <c r="F79" s="546" t="s">
        <v>1621</v>
      </c>
      <c r="G79" s="94">
        <v>43307</v>
      </c>
      <c r="H79" s="545" t="s">
        <v>1406</v>
      </c>
      <c r="I79" s="545" t="s">
        <v>947</v>
      </c>
      <c r="J79" s="545"/>
      <c r="K79" s="56"/>
      <c r="L79" s="545"/>
    </row>
    <row r="80" spans="1:13" s="550" customFormat="1" ht="28.5" x14ac:dyDescent="0.25">
      <c r="A80" s="573"/>
      <c r="B80" s="585"/>
      <c r="C80" s="546" t="s">
        <v>1622</v>
      </c>
      <c r="D80" s="546"/>
      <c r="E80" s="545">
        <f t="shared" si="4"/>
        <v>9</v>
      </c>
      <c r="F80" s="546" t="s">
        <v>966</v>
      </c>
      <c r="G80" s="94">
        <v>43307</v>
      </c>
      <c r="H80" s="545" t="s">
        <v>1406</v>
      </c>
      <c r="I80" s="545" t="s">
        <v>947</v>
      </c>
      <c r="J80" s="545"/>
      <c r="K80" s="56"/>
      <c r="L80" s="540"/>
    </row>
    <row r="81" spans="1:12" s="561" customFormat="1" x14ac:dyDescent="0.25">
      <c r="A81" s="571">
        <v>6</v>
      </c>
      <c r="B81" s="583" t="s">
        <v>274</v>
      </c>
      <c r="C81" s="124" t="s">
        <v>112</v>
      </c>
      <c r="D81" s="547"/>
      <c r="E81" s="560">
        <v>1</v>
      </c>
      <c r="F81" s="124" t="s">
        <v>141</v>
      </c>
      <c r="G81" s="94">
        <v>43307</v>
      </c>
      <c r="H81" s="545" t="s">
        <v>1406</v>
      </c>
      <c r="I81" s="545" t="s">
        <v>947</v>
      </c>
      <c r="J81" s="560"/>
      <c r="K81" s="225"/>
      <c r="L81" s="560"/>
    </row>
    <row r="82" spans="1:12" s="550" customFormat="1" x14ac:dyDescent="0.25">
      <c r="A82" s="572"/>
      <c r="B82" s="584"/>
      <c r="C82" s="546" t="s">
        <v>139</v>
      </c>
      <c r="D82" s="534"/>
      <c r="E82" s="545">
        <f>E81+1</f>
        <v>2</v>
      </c>
      <c r="F82" s="546" t="s">
        <v>142</v>
      </c>
      <c r="G82" s="94">
        <v>43307</v>
      </c>
      <c r="H82" s="545" t="s">
        <v>1406</v>
      </c>
      <c r="I82" s="545" t="s">
        <v>947</v>
      </c>
      <c r="J82" s="545"/>
      <c r="K82" s="56"/>
      <c r="L82" s="545"/>
    </row>
    <row r="83" spans="1:12" s="550" customFormat="1" ht="28.5" x14ac:dyDescent="0.25">
      <c r="A83" s="572"/>
      <c r="B83" s="584"/>
      <c r="C83" s="546" t="s">
        <v>1622</v>
      </c>
      <c r="D83" s="546"/>
      <c r="E83" s="545">
        <f>E82+1</f>
        <v>3</v>
      </c>
      <c r="F83" s="546" t="s">
        <v>966</v>
      </c>
      <c r="G83" s="94">
        <v>43307</v>
      </c>
      <c r="H83" s="545" t="s">
        <v>1406</v>
      </c>
      <c r="I83" s="545" t="s">
        <v>947</v>
      </c>
      <c r="J83" s="545"/>
      <c r="K83" s="56"/>
      <c r="L83" s="545"/>
    </row>
    <row r="84" spans="1:12" s="550" customFormat="1" x14ac:dyDescent="0.25">
      <c r="A84" s="572"/>
      <c r="B84" s="584"/>
      <c r="C84" s="100" t="s">
        <v>1622</v>
      </c>
      <c r="D84" s="127"/>
      <c r="E84" s="545">
        <f>E83+1</f>
        <v>4</v>
      </c>
      <c r="F84" s="546" t="s">
        <v>967</v>
      </c>
      <c r="G84" s="94">
        <v>43307</v>
      </c>
      <c r="H84" s="545" t="s">
        <v>1406</v>
      </c>
      <c r="I84" s="545" t="s">
        <v>947</v>
      </c>
      <c r="J84" s="545"/>
      <c r="K84" s="56"/>
      <c r="L84" s="545"/>
    </row>
    <row r="85" spans="1:12" s="550" customFormat="1" x14ac:dyDescent="0.25">
      <c r="A85" s="571">
        <v>7</v>
      </c>
      <c r="B85" s="583" t="s">
        <v>968</v>
      </c>
      <c r="C85" s="100" t="s">
        <v>43</v>
      </c>
      <c r="D85" s="548"/>
      <c r="E85" s="560">
        <v>1</v>
      </c>
      <c r="F85" s="546" t="s">
        <v>969</v>
      </c>
      <c r="G85" s="94">
        <v>43307</v>
      </c>
      <c r="H85" s="545" t="s">
        <v>1406</v>
      </c>
      <c r="I85" s="545" t="s">
        <v>947</v>
      </c>
      <c r="J85" s="545"/>
      <c r="K85" s="56"/>
      <c r="L85" s="545"/>
    </row>
    <row r="86" spans="1:12" s="550" customFormat="1" x14ac:dyDescent="0.25">
      <c r="A86" s="572"/>
      <c r="B86" s="584"/>
      <c r="C86" s="100" t="s">
        <v>45</v>
      </c>
      <c r="D86" s="124"/>
      <c r="E86" s="545">
        <f>E85+1</f>
        <v>2</v>
      </c>
      <c r="F86" s="546">
        <v>1</v>
      </c>
      <c r="G86" s="94">
        <v>43307</v>
      </c>
      <c r="H86" s="545" t="s">
        <v>1406</v>
      </c>
      <c r="I86" s="545" t="s">
        <v>947</v>
      </c>
      <c r="J86" s="545"/>
      <c r="K86" s="56"/>
      <c r="L86" s="545"/>
    </row>
    <row r="87" spans="1:12" s="550" customFormat="1" x14ac:dyDescent="0.25">
      <c r="A87" s="572"/>
      <c r="B87" s="584"/>
      <c r="C87" s="101" t="s">
        <v>1627</v>
      </c>
      <c r="D87" s="123"/>
      <c r="E87" s="545">
        <f>E86+1</f>
        <v>3</v>
      </c>
      <c r="F87" s="546" t="s">
        <v>65</v>
      </c>
      <c r="G87" s="94">
        <v>43307</v>
      </c>
      <c r="H87" s="545" t="s">
        <v>1406</v>
      </c>
      <c r="I87" s="545" t="s">
        <v>947</v>
      </c>
      <c r="J87" s="545"/>
      <c r="K87" s="56"/>
      <c r="L87" s="545"/>
    </row>
    <row r="88" spans="1:12" s="550" customFormat="1" x14ac:dyDescent="0.25">
      <c r="A88" s="572"/>
      <c r="B88" s="584"/>
      <c r="C88" s="101" t="s">
        <v>89</v>
      </c>
      <c r="D88" s="123"/>
      <c r="E88" s="545">
        <f t="shared" ref="E88:E134" si="5">E87+1</f>
        <v>4</v>
      </c>
      <c r="F88" s="546" t="s">
        <v>6</v>
      </c>
      <c r="G88" s="94">
        <v>43307</v>
      </c>
      <c r="H88" s="545" t="s">
        <v>1406</v>
      </c>
      <c r="I88" s="545" t="s">
        <v>947</v>
      </c>
      <c r="J88" s="545"/>
      <c r="K88" s="56"/>
      <c r="L88" s="545"/>
    </row>
    <row r="89" spans="1:12" s="550" customFormat="1" x14ac:dyDescent="0.25">
      <c r="A89" s="572"/>
      <c r="B89" s="584"/>
      <c r="C89" s="101" t="s">
        <v>90</v>
      </c>
      <c r="D89" s="123"/>
      <c r="E89" s="545">
        <f t="shared" si="5"/>
        <v>5</v>
      </c>
      <c r="F89" s="546" t="s">
        <v>42</v>
      </c>
      <c r="G89" s="94">
        <v>43307</v>
      </c>
      <c r="H89" s="545" t="s">
        <v>1406</v>
      </c>
      <c r="I89" s="545" t="s">
        <v>947</v>
      </c>
      <c r="J89" s="545"/>
      <c r="K89" s="56"/>
      <c r="L89" s="545"/>
    </row>
    <row r="90" spans="1:12" s="550" customFormat="1" x14ac:dyDescent="0.25">
      <c r="A90" s="572"/>
      <c r="B90" s="584"/>
      <c r="C90" s="101" t="s">
        <v>1608</v>
      </c>
      <c r="D90" s="123"/>
      <c r="E90" s="545">
        <f t="shared" si="5"/>
        <v>6</v>
      </c>
      <c r="F90" s="123" t="s">
        <v>1628</v>
      </c>
      <c r="G90" s="94">
        <v>43307</v>
      </c>
      <c r="H90" s="545" t="s">
        <v>1406</v>
      </c>
      <c r="I90" s="545" t="s">
        <v>947</v>
      </c>
      <c r="J90" s="545"/>
      <c r="K90" s="56"/>
      <c r="L90" s="545"/>
    </row>
    <row r="91" spans="1:12" s="550" customFormat="1" x14ac:dyDescent="0.25">
      <c r="A91" s="572"/>
      <c r="B91" s="584"/>
      <c r="C91" s="101" t="s">
        <v>29</v>
      </c>
      <c r="D91" s="123"/>
      <c r="E91" s="545">
        <f t="shared" si="5"/>
        <v>7</v>
      </c>
      <c r="F91" s="123" t="s">
        <v>78</v>
      </c>
      <c r="G91" s="94">
        <v>43307</v>
      </c>
      <c r="H91" s="545" t="s">
        <v>1406</v>
      </c>
      <c r="I91" s="545" t="s">
        <v>947</v>
      </c>
      <c r="J91" s="545"/>
      <c r="K91" s="56"/>
      <c r="L91" s="545"/>
    </row>
    <row r="92" spans="1:12" s="550" customFormat="1" x14ac:dyDescent="0.25">
      <c r="A92" s="572"/>
      <c r="B92" s="584"/>
      <c r="C92" s="101" t="s">
        <v>1629</v>
      </c>
      <c r="D92" s="123"/>
      <c r="E92" s="545">
        <f t="shared" si="5"/>
        <v>8</v>
      </c>
      <c r="F92" s="546" t="s">
        <v>1630</v>
      </c>
      <c r="G92" s="94">
        <v>43307</v>
      </c>
      <c r="H92" s="545" t="s">
        <v>1406</v>
      </c>
      <c r="I92" s="545" t="s">
        <v>947</v>
      </c>
      <c r="J92" s="545"/>
      <c r="K92" s="56"/>
      <c r="L92" s="545"/>
    </row>
    <row r="93" spans="1:12" s="550" customFormat="1" x14ac:dyDescent="0.25">
      <c r="A93" s="572"/>
      <c r="B93" s="584"/>
      <c r="C93" s="101" t="s">
        <v>897</v>
      </c>
      <c r="D93" s="123"/>
      <c r="E93" s="545">
        <f t="shared" si="5"/>
        <v>9</v>
      </c>
      <c r="F93" s="546" t="s">
        <v>1631</v>
      </c>
      <c r="G93" s="94">
        <v>43307</v>
      </c>
      <c r="H93" s="545" t="s">
        <v>1406</v>
      </c>
      <c r="I93" s="545" t="s">
        <v>947</v>
      </c>
      <c r="J93" s="545"/>
      <c r="K93" s="56"/>
      <c r="L93" s="545"/>
    </row>
    <row r="94" spans="1:12" s="550" customFormat="1" x14ac:dyDescent="0.25">
      <c r="A94" s="572"/>
      <c r="B94" s="584"/>
      <c r="C94" s="101" t="s">
        <v>971</v>
      </c>
      <c r="D94" s="123"/>
      <c r="E94" s="545">
        <f t="shared" si="5"/>
        <v>10</v>
      </c>
      <c r="F94" s="101" t="s">
        <v>971</v>
      </c>
      <c r="G94" s="94">
        <v>43307</v>
      </c>
      <c r="H94" s="545" t="s">
        <v>1406</v>
      </c>
      <c r="I94" s="545" t="s">
        <v>947</v>
      </c>
      <c r="J94" s="545"/>
      <c r="K94" s="56"/>
      <c r="L94" s="545"/>
    </row>
    <row r="95" spans="1:12" s="550" customFormat="1" x14ac:dyDescent="0.25">
      <c r="A95" s="572"/>
      <c r="B95" s="584"/>
      <c r="C95" s="101" t="s">
        <v>91</v>
      </c>
      <c r="D95" s="123"/>
      <c r="E95" s="545">
        <f t="shared" si="5"/>
        <v>11</v>
      </c>
      <c r="F95" s="101" t="s">
        <v>1632</v>
      </c>
      <c r="G95" s="94">
        <v>43307</v>
      </c>
      <c r="H95" s="545" t="s">
        <v>1406</v>
      </c>
      <c r="I95" s="545" t="s">
        <v>947</v>
      </c>
      <c r="J95" s="545"/>
      <c r="K95" s="56"/>
      <c r="L95" s="545"/>
    </row>
    <row r="96" spans="1:12" s="550" customFormat="1" x14ac:dyDescent="0.25">
      <c r="A96" s="572"/>
      <c r="B96" s="584"/>
      <c r="C96" s="101" t="s">
        <v>92</v>
      </c>
      <c r="D96" s="123"/>
      <c r="E96" s="545">
        <f t="shared" si="5"/>
        <v>12</v>
      </c>
      <c r="F96" s="546" t="s">
        <v>6</v>
      </c>
      <c r="G96" s="94">
        <v>43307</v>
      </c>
      <c r="H96" s="545" t="s">
        <v>1406</v>
      </c>
      <c r="I96" s="545" t="s">
        <v>947</v>
      </c>
      <c r="J96" s="545"/>
      <c r="K96" s="56"/>
      <c r="L96" s="545"/>
    </row>
    <row r="97" spans="1:12" s="550" customFormat="1" x14ac:dyDescent="0.25">
      <c r="A97" s="572"/>
      <c r="B97" s="584"/>
      <c r="C97" s="101" t="s">
        <v>37</v>
      </c>
      <c r="D97" s="123"/>
      <c r="E97" s="545">
        <f t="shared" si="5"/>
        <v>13</v>
      </c>
      <c r="F97" s="101" t="s">
        <v>1632</v>
      </c>
      <c r="G97" s="94">
        <v>43307</v>
      </c>
      <c r="H97" s="545" t="s">
        <v>1406</v>
      </c>
      <c r="I97" s="545" t="s">
        <v>947</v>
      </c>
      <c r="J97" s="545"/>
      <c r="K97" s="56"/>
      <c r="L97" s="545"/>
    </row>
    <row r="98" spans="1:12" s="550" customFormat="1" x14ac:dyDescent="0.25">
      <c r="A98" s="572"/>
      <c r="B98" s="584"/>
      <c r="C98" s="101" t="s">
        <v>38</v>
      </c>
      <c r="D98" s="123"/>
      <c r="E98" s="545">
        <f t="shared" si="5"/>
        <v>14</v>
      </c>
      <c r="F98" s="123" t="s">
        <v>1628</v>
      </c>
      <c r="G98" s="94">
        <v>43307</v>
      </c>
      <c r="H98" s="545" t="s">
        <v>1406</v>
      </c>
      <c r="I98" s="545" t="s">
        <v>947</v>
      </c>
      <c r="J98" s="545"/>
      <c r="K98" s="56"/>
      <c r="L98" s="545"/>
    </row>
    <row r="99" spans="1:12" s="550" customFormat="1" x14ac:dyDescent="0.25">
      <c r="A99" s="572"/>
      <c r="B99" s="584"/>
      <c r="C99" s="101" t="s">
        <v>39</v>
      </c>
      <c r="D99" s="123"/>
      <c r="E99" s="545">
        <f t="shared" si="5"/>
        <v>15</v>
      </c>
      <c r="F99" s="123" t="s">
        <v>78</v>
      </c>
      <c r="G99" s="94">
        <v>43307</v>
      </c>
      <c r="H99" s="545" t="s">
        <v>1406</v>
      </c>
      <c r="I99" s="545" t="s">
        <v>947</v>
      </c>
      <c r="J99" s="545"/>
      <c r="K99" s="56"/>
      <c r="L99" s="545"/>
    </row>
    <row r="100" spans="1:12" s="550" customFormat="1" x14ac:dyDescent="0.25">
      <c r="A100" s="572"/>
      <c r="B100" s="584"/>
      <c r="C100" s="101" t="s">
        <v>40</v>
      </c>
      <c r="D100" s="123"/>
      <c r="E100" s="545">
        <f t="shared" si="5"/>
        <v>16</v>
      </c>
      <c r="F100" s="123" t="s">
        <v>1628</v>
      </c>
      <c r="G100" s="94">
        <v>43307</v>
      </c>
      <c r="H100" s="545" t="s">
        <v>1406</v>
      </c>
      <c r="I100" s="545" t="s">
        <v>947</v>
      </c>
      <c r="J100" s="545"/>
      <c r="K100" s="56"/>
      <c r="L100" s="545"/>
    </row>
    <row r="101" spans="1:12" s="550" customFormat="1" x14ac:dyDescent="0.25">
      <c r="A101" s="573"/>
      <c r="B101" s="585"/>
      <c r="C101" s="101" t="s">
        <v>41</v>
      </c>
      <c r="D101" s="123"/>
      <c r="E101" s="545">
        <f t="shared" si="5"/>
        <v>17</v>
      </c>
      <c r="F101" s="123" t="s">
        <v>78</v>
      </c>
      <c r="G101" s="94">
        <v>43307</v>
      </c>
      <c r="H101" s="545" t="s">
        <v>1406</v>
      </c>
      <c r="I101" s="545" t="s">
        <v>947</v>
      </c>
      <c r="J101" s="545"/>
      <c r="K101" s="56"/>
      <c r="L101" s="545"/>
    </row>
    <row r="102" spans="1:12" s="555" customFormat="1" ht="14.25" customHeight="1" x14ac:dyDescent="0.25">
      <c r="A102" s="571">
        <v>8</v>
      </c>
      <c r="B102" s="600" t="s">
        <v>972</v>
      </c>
      <c r="C102" s="100" t="s">
        <v>43</v>
      </c>
      <c r="D102" s="124"/>
      <c r="E102" s="545">
        <v>1</v>
      </c>
      <c r="F102" s="546" t="s">
        <v>44</v>
      </c>
      <c r="G102" s="94">
        <v>43307</v>
      </c>
      <c r="H102" s="545" t="s">
        <v>1406</v>
      </c>
      <c r="I102" s="545" t="s">
        <v>947</v>
      </c>
      <c r="J102" s="554"/>
      <c r="K102" s="179"/>
      <c r="L102" s="554"/>
    </row>
    <row r="103" spans="1:12" s="555" customFormat="1" ht="14.25" customHeight="1" x14ac:dyDescent="0.25">
      <c r="A103" s="572"/>
      <c r="B103" s="601"/>
      <c r="C103" s="100" t="s">
        <v>45</v>
      </c>
      <c r="D103" s="124"/>
      <c r="E103" s="545">
        <f>E102+1</f>
        <v>2</v>
      </c>
      <c r="F103" s="546" t="s">
        <v>973</v>
      </c>
      <c r="G103" s="94">
        <v>43307</v>
      </c>
      <c r="H103" s="545" t="s">
        <v>1406</v>
      </c>
      <c r="I103" s="545" t="s">
        <v>947</v>
      </c>
      <c r="J103" s="554"/>
      <c r="K103" s="179"/>
      <c r="L103" s="554"/>
    </row>
    <row r="104" spans="1:12" s="555" customFormat="1" x14ac:dyDescent="0.25">
      <c r="A104" s="572"/>
      <c r="B104" s="601"/>
      <c r="C104" s="101" t="s">
        <v>974</v>
      </c>
      <c r="D104" s="123"/>
      <c r="E104" s="545">
        <f>E103+1</f>
        <v>3</v>
      </c>
      <c r="F104" s="546" t="s">
        <v>65</v>
      </c>
      <c r="G104" s="94">
        <v>43307</v>
      </c>
      <c r="H104" s="545" t="s">
        <v>1406</v>
      </c>
      <c r="I104" s="545" t="s">
        <v>947</v>
      </c>
      <c r="J104" s="554"/>
      <c r="K104" s="179"/>
      <c r="L104" s="554"/>
    </row>
    <row r="105" spans="1:12" s="555" customFormat="1" x14ac:dyDescent="0.25">
      <c r="A105" s="572"/>
      <c r="B105" s="601"/>
      <c r="C105" s="101" t="s">
        <v>89</v>
      </c>
      <c r="D105" s="123"/>
      <c r="E105" s="545">
        <f>E104+1</f>
        <v>4</v>
      </c>
      <c r="F105" s="546" t="s">
        <v>6</v>
      </c>
      <c r="G105" s="94">
        <v>43307</v>
      </c>
      <c r="H105" s="545" t="s">
        <v>1406</v>
      </c>
      <c r="I105" s="545" t="s">
        <v>947</v>
      </c>
      <c r="J105" s="554"/>
      <c r="K105" s="179"/>
      <c r="L105" s="554"/>
    </row>
    <row r="106" spans="1:12" s="555" customFormat="1" x14ac:dyDescent="0.25">
      <c r="A106" s="572"/>
      <c r="B106" s="601"/>
      <c r="C106" s="101" t="s">
        <v>90</v>
      </c>
      <c r="D106" s="123"/>
      <c r="E106" s="545">
        <f>E105+1</f>
        <v>5</v>
      </c>
      <c r="F106" s="546" t="s">
        <v>42</v>
      </c>
      <c r="G106" s="94">
        <v>43307</v>
      </c>
      <c r="H106" s="545" t="s">
        <v>1406</v>
      </c>
      <c r="I106" s="545" t="s">
        <v>947</v>
      </c>
      <c r="J106" s="554"/>
      <c r="K106" s="179"/>
      <c r="L106" s="554"/>
    </row>
    <row r="107" spans="1:12" s="555" customFormat="1" x14ac:dyDescent="0.25">
      <c r="A107" s="572"/>
      <c r="B107" s="601"/>
      <c r="C107" s="101" t="s">
        <v>975</v>
      </c>
      <c r="D107" s="123"/>
      <c r="E107" s="545">
        <f>E106+1</f>
        <v>6</v>
      </c>
      <c r="F107" s="546" t="s">
        <v>970</v>
      </c>
      <c r="G107" s="94">
        <v>43307</v>
      </c>
      <c r="H107" s="545" t="s">
        <v>1406</v>
      </c>
      <c r="I107" s="545" t="s">
        <v>947</v>
      </c>
      <c r="J107" s="554"/>
      <c r="K107" s="179"/>
      <c r="L107" s="554"/>
    </row>
    <row r="108" spans="1:12" s="555" customFormat="1" ht="28.5" x14ac:dyDescent="0.25">
      <c r="A108" s="572"/>
      <c r="B108" s="601"/>
      <c r="C108" s="101" t="s">
        <v>976</v>
      </c>
      <c r="D108" s="123"/>
      <c r="E108" s="545">
        <f t="shared" ref="E108:E117" si="6">E107+1</f>
        <v>7</v>
      </c>
      <c r="F108" s="546" t="s">
        <v>1077</v>
      </c>
      <c r="G108" s="94">
        <v>43307</v>
      </c>
      <c r="H108" s="545" t="s">
        <v>1406</v>
      </c>
      <c r="I108" s="545" t="s">
        <v>947</v>
      </c>
      <c r="J108" s="554"/>
      <c r="K108" s="179"/>
      <c r="L108" s="554"/>
    </row>
    <row r="109" spans="1:12" s="555" customFormat="1" x14ac:dyDescent="0.25">
      <c r="A109" s="572"/>
      <c r="B109" s="601"/>
      <c r="C109" s="101" t="s">
        <v>1078</v>
      </c>
      <c r="D109" s="123"/>
      <c r="E109" s="545">
        <f t="shared" si="6"/>
        <v>8</v>
      </c>
      <c r="F109" s="546" t="s">
        <v>1633</v>
      </c>
      <c r="G109" s="94">
        <v>43307</v>
      </c>
      <c r="H109" s="545" t="s">
        <v>1406</v>
      </c>
      <c r="I109" s="545" t="s">
        <v>947</v>
      </c>
      <c r="J109" s="554"/>
      <c r="K109" s="179"/>
      <c r="L109" s="554"/>
    </row>
    <row r="110" spans="1:12" s="555" customFormat="1" x14ac:dyDescent="0.25">
      <c r="A110" s="572"/>
      <c r="B110" s="601"/>
      <c r="C110" s="101" t="s">
        <v>1079</v>
      </c>
      <c r="D110" s="123"/>
      <c r="E110" s="545">
        <f t="shared" si="6"/>
        <v>9</v>
      </c>
      <c r="F110" s="546" t="s">
        <v>1634</v>
      </c>
      <c r="G110" s="94">
        <v>43307</v>
      </c>
      <c r="H110" s="545" t="s">
        <v>1406</v>
      </c>
      <c r="I110" s="545" t="s">
        <v>947</v>
      </c>
      <c r="J110" s="554"/>
      <c r="K110" s="179"/>
      <c r="L110" s="554"/>
    </row>
    <row r="111" spans="1:12" s="555" customFormat="1" ht="28.5" x14ac:dyDescent="0.25">
      <c r="A111" s="572"/>
      <c r="B111" s="601"/>
      <c r="C111" s="611" t="s">
        <v>1635</v>
      </c>
      <c r="D111" s="123" t="s">
        <v>977</v>
      </c>
      <c r="E111" s="545">
        <f t="shared" si="6"/>
        <v>10</v>
      </c>
      <c r="F111" s="546" t="s">
        <v>1636</v>
      </c>
      <c r="G111" s="94">
        <v>43307</v>
      </c>
      <c r="H111" s="545" t="s">
        <v>1406</v>
      </c>
      <c r="I111" s="545" t="s">
        <v>947</v>
      </c>
      <c r="J111" s="554"/>
      <c r="K111" s="179"/>
      <c r="L111" s="554"/>
    </row>
    <row r="112" spans="1:12" s="555" customFormat="1" ht="28.5" x14ac:dyDescent="0.25">
      <c r="A112" s="572"/>
      <c r="B112" s="601"/>
      <c r="C112" s="613"/>
      <c r="D112" s="123" t="s">
        <v>1637</v>
      </c>
      <c r="E112" s="545">
        <f t="shared" si="6"/>
        <v>11</v>
      </c>
      <c r="F112" s="546" t="s">
        <v>1638</v>
      </c>
      <c r="G112" s="94">
        <v>43307</v>
      </c>
      <c r="H112" s="545" t="s">
        <v>1406</v>
      </c>
      <c r="I112" s="545" t="s">
        <v>947</v>
      </c>
      <c r="J112" s="554"/>
      <c r="K112" s="179"/>
      <c r="L112" s="554"/>
    </row>
    <row r="113" spans="1:12" s="555" customFormat="1" x14ac:dyDescent="0.25">
      <c r="A113" s="572"/>
      <c r="B113" s="601"/>
      <c r="C113" s="101" t="s">
        <v>37</v>
      </c>
      <c r="D113" s="123"/>
      <c r="E113" s="545">
        <f t="shared" si="6"/>
        <v>12</v>
      </c>
      <c r="F113" s="546" t="s">
        <v>6</v>
      </c>
      <c r="G113" s="94">
        <v>43307</v>
      </c>
      <c r="H113" s="545" t="s">
        <v>1406</v>
      </c>
      <c r="I113" s="545" t="s">
        <v>947</v>
      </c>
      <c r="J113" s="554"/>
      <c r="K113" s="179"/>
      <c r="L113" s="554"/>
    </row>
    <row r="114" spans="1:12" s="555" customFormat="1" x14ac:dyDescent="0.25">
      <c r="A114" s="572"/>
      <c r="B114" s="601"/>
      <c r="C114" s="101" t="s">
        <v>38</v>
      </c>
      <c r="D114" s="123"/>
      <c r="E114" s="545">
        <f t="shared" si="6"/>
        <v>13</v>
      </c>
      <c r="F114" s="123" t="s">
        <v>1628</v>
      </c>
      <c r="G114" s="94">
        <v>43307</v>
      </c>
      <c r="H114" s="545" t="s">
        <v>1406</v>
      </c>
      <c r="I114" s="545" t="s">
        <v>947</v>
      </c>
      <c r="J114" s="554"/>
      <c r="K114" s="179"/>
      <c r="L114" s="554"/>
    </row>
    <row r="115" spans="1:12" s="555" customFormat="1" x14ac:dyDescent="0.25">
      <c r="A115" s="572"/>
      <c r="B115" s="601"/>
      <c r="C115" s="101" t="s">
        <v>39</v>
      </c>
      <c r="D115" s="123"/>
      <c r="E115" s="545">
        <f t="shared" si="6"/>
        <v>14</v>
      </c>
      <c r="F115" s="123" t="s">
        <v>78</v>
      </c>
      <c r="G115" s="94">
        <v>43307</v>
      </c>
      <c r="H115" s="545" t="s">
        <v>1406</v>
      </c>
      <c r="I115" s="545" t="s">
        <v>947</v>
      </c>
      <c r="J115" s="554"/>
      <c r="K115" s="179"/>
      <c r="L115" s="554"/>
    </row>
    <row r="116" spans="1:12" s="555" customFormat="1" x14ac:dyDescent="0.25">
      <c r="A116" s="572"/>
      <c r="B116" s="601"/>
      <c r="C116" s="101" t="s">
        <v>40</v>
      </c>
      <c r="D116" s="123"/>
      <c r="E116" s="545">
        <f t="shared" si="6"/>
        <v>15</v>
      </c>
      <c r="F116" s="123" t="s">
        <v>1628</v>
      </c>
      <c r="G116" s="94">
        <v>43307</v>
      </c>
      <c r="H116" s="545" t="s">
        <v>1406</v>
      </c>
      <c r="I116" s="545" t="s">
        <v>947</v>
      </c>
      <c r="J116" s="554"/>
      <c r="K116" s="179"/>
      <c r="L116" s="554"/>
    </row>
    <row r="117" spans="1:12" s="555" customFormat="1" x14ac:dyDescent="0.25">
      <c r="A117" s="573"/>
      <c r="B117" s="602"/>
      <c r="C117" s="101" t="s">
        <v>41</v>
      </c>
      <c r="D117" s="123"/>
      <c r="E117" s="545">
        <f t="shared" si="6"/>
        <v>16</v>
      </c>
      <c r="F117" s="123" t="s">
        <v>78</v>
      </c>
      <c r="G117" s="94">
        <v>43307</v>
      </c>
      <c r="H117" s="545" t="s">
        <v>1406</v>
      </c>
      <c r="I117" s="545" t="s">
        <v>947</v>
      </c>
      <c r="J117" s="554"/>
      <c r="K117" s="179"/>
      <c r="L117" s="554"/>
    </row>
    <row r="118" spans="1:12" s="550" customFormat="1" x14ac:dyDescent="0.25">
      <c r="A118" s="614">
        <v>9</v>
      </c>
      <c r="B118" s="583" t="s">
        <v>978</v>
      </c>
      <c r="C118" s="101" t="s">
        <v>43</v>
      </c>
      <c r="D118" s="123"/>
      <c r="E118" s="300">
        <v>1</v>
      </c>
      <c r="F118" s="546" t="s">
        <v>969</v>
      </c>
      <c r="G118" s="94">
        <v>43307</v>
      </c>
      <c r="H118" s="545" t="s">
        <v>1406</v>
      </c>
      <c r="I118" s="545" t="s">
        <v>947</v>
      </c>
      <c r="J118" s="545"/>
      <c r="K118" s="56"/>
      <c r="L118" s="545"/>
    </row>
    <row r="119" spans="1:12" s="550" customFormat="1" x14ac:dyDescent="0.25">
      <c r="A119" s="614"/>
      <c r="B119" s="584"/>
      <c r="C119" s="101" t="s">
        <v>45</v>
      </c>
      <c r="D119" s="123"/>
      <c r="E119" s="545">
        <f t="shared" si="5"/>
        <v>2</v>
      </c>
      <c r="F119" s="546">
        <v>1</v>
      </c>
      <c r="G119" s="94">
        <v>43307</v>
      </c>
      <c r="H119" s="545" t="s">
        <v>1406</v>
      </c>
      <c r="I119" s="545" t="s">
        <v>947</v>
      </c>
      <c r="J119" s="545"/>
      <c r="K119" s="56"/>
      <c r="L119" s="545"/>
    </row>
    <row r="120" spans="1:12" s="550" customFormat="1" x14ac:dyDescent="0.25">
      <c r="A120" s="614"/>
      <c r="B120" s="584"/>
      <c r="C120" s="301" t="s">
        <v>979</v>
      </c>
      <c r="D120" s="123"/>
      <c r="E120" s="545">
        <f t="shared" si="5"/>
        <v>3</v>
      </c>
      <c r="F120" s="546" t="s">
        <v>65</v>
      </c>
      <c r="G120" s="94">
        <v>43307</v>
      </c>
      <c r="H120" s="545" t="s">
        <v>1406</v>
      </c>
      <c r="I120" s="545" t="s">
        <v>947</v>
      </c>
      <c r="J120" s="545"/>
      <c r="K120" s="56"/>
      <c r="L120" s="545"/>
    </row>
    <row r="121" spans="1:12" s="550" customFormat="1" x14ac:dyDescent="0.25">
      <c r="A121" s="614"/>
      <c r="B121" s="584"/>
      <c r="C121" s="301" t="s">
        <v>89</v>
      </c>
      <c r="D121" s="123"/>
      <c r="E121" s="545">
        <f t="shared" si="5"/>
        <v>4</v>
      </c>
      <c r="F121" s="546" t="s">
        <v>6</v>
      </c>
      <c r="G121" s="94">
        <v>43307</v>
      </c>
      <c r="H121" s="545" t="s">
        <v>1406</v>
      </c>
      <c r="I121" s="545" t="s">
        <v>947</v>
      </c>
      <c r="J121" s="545"/>
      <c r="K121" s="56"/>
      <c r="L121" s="545"/>
    </row>
    <row r="122" spans="1:12" s="550" customFormat="1" x14ac:dyDescent="0.25">
      <c r="A122" s="614"/>
      <c r="B122" s="584"/>
      <c r="C122" s="301" t="s">
        <v>90</v>
      </c>
      <c r="D122" s="123"/>
      <c r="E122" s="545">
        <f t="shared" si="5"/>
        <v>5</v>
      </c>
      <c r="F122" s="546" t="s">
        <v>42</v>
      </c>
      <c r="G122" s="94">
        <v>43307</v>
      </c>
      <c r="H122" s="545" t="s">
        <v>1406</v>
      </c>
      <c r="I122" s="545" t="s">
        <v>947</v>
      </c>
      <c r="J122" s="545"/>
      <c r="K122" s="56"/>
      <c r="L122" s="545"/>
    </row>
    <row r="123" spans="1:12" s="550" customFormat="1" x14ac:dyDescent="0.25">
      <c r="A123" s="614"/>
      <c r="B123" s="584"/>
      <c r="C123" s="301" t="s">
        <v>504</v>
      </c>
      <c r="D123" s="123"/>
      <c r="E123" s="545">
        <f t="shared" si="5"/>
        <v>6</v>
      </c>
      <c r="F123" s="546" t="s">
        <v>1639</v>
      </c>
      <c r="G123" s="94">
        <v>43307</v>
      </c>
      <c r="H123" s="545" t="s">
        <v>1406</v>
      </c>
      <c r="I123" s="545" t="s">
        <v>947</v>
      </c>
      <c r="J123" s="545"/>
      <c r="K123" s="56"/>
      <c r="L123" s="545"/>
    </row>
    <row r="124" spans="1:12" s="550" customFormat="1" x14ac:dyDescent="0.25">
      <c r="A124" s="614"/>
      <c r="B124" s="584"/>
      <c r="C124" s="301" t="s">
        <v>1608</v>
      </c>
      <c r="D124" s="123"/>
      <c r="E124" s="545">
        <f t="shared" si="5"/>
        <v>7</v>
      </c>
      <c r="F124" s="123" t="s">
        <v>1628</v>
      </c>
      <c r="G124" s="94">
        <v>43307</v>
      </c>
      <c r="H124" s="545" t="s">
        <v>1406</v>
      </c>
      <c r="I124" s="545" t="s">
        <v>947</v>
      </c>
      <c r="J124" s="545"/>
      <c r="K124" s="56"/>
      <c r="L124" s="545"/>
    </row>
    <row r="125" spans="1:12" s="550" customFormat="1" x14ac:dyDescent="0.25">
      <c r="A125" s="614"/>
      <c r="B125" s="584"/>
      <c r="C125" s="301" t="s">
        <v>29</v>
      </c>
      <c r="D125" s="123"/>
      <c r="E125" s="545">
        <f t="shared" si="5"/>
        <v>8</v>
      </c>
      <c r="F125" s="123" t="s">
        <v>78</v>
      </c>
      <c r="G125" s="94">
        <v>43307</v>
      </c>
      <c r="H125" s="545" t="s">
        <v>1406</v>
      </c>
      <c r="I125" s="545" t="s">
        <v>947</v>
      </c>
      <c r="J125" s="545"/>
      <c r="K125" s="56"/>
      <c r="L125" s="545"/>
    </row>
    <row r="126" spans="1:12" s="550" customFormat="1" x14ac:dyDescent="0.25">
      <c r="A126" s="614"/>
      <c r="B126" s="584"/>
      <c r="C126" s="301" t="s">
        <v>980</v>
      </c>
      <c r="D126" s="123"/>
      <c r="E126" s="545">
        <f t="shared" si="5"/>
        <v>9</v>
      </c>
      <c r="F126" s="546" t="s">
        <v>981</v>
      </c>
      <c r="G126" s="94">
        <v>43307</v>
      </c>
      <c r="H126" s="545" t="s">
        <v>1406</v>
      </c>
      <c r="I126" s="545" t="s">
        <v>947</v>
      </c>
      <c r="J126" s="545"/>
      <c r="K126" s="56"/>
      <c r="L126" s="545"/>
    </row>
    <row r="127" spans="1:12" s="550" customFormat="1" x14ac:dyDescent="0.25">
      <c r="A127" s="614"/>
      <c r="B127" s="584"/>
      <c r="C127" s="301" t="s">
        <v>91</v>
      </c>
      <c r="D127" s="123"/>
      <c r="E127" s="545">
        <f t="shared" si="5"/>
        <v>10</v>
      </c>
      <c r="F127" s="546" t="s">
        <v>1640</v>
      </c>
      <c r="G127" s="94">
        <v>43307</v>
      </c>
      <c r="H127" s="545" t="s">
        <v>1406</v>
      </c>
      <c r="I127" s="545" t="s">
        <v>947</v>
      </c>
      <c r="J127" s="545"/>
      <c r="K127" s="56"/>
      <c r="L127" s="545"/>
    </row>
    <row r="128" spans="1:12" s="550" customFormat="1" x14ac:dyDescent="0.25">
      <c r="A128" s="614"/>
      <c r="B128" s="584"/>
      <c r="C128" s="301" t="s">
        <v>92</v>
      </c>
      <c r="D128" s="123"/>
      <c r="E128" s="545">
        <f t="shared" si="5"/>
        <v>11</v>
      </c>
      <c r="F128" s="546" t="s">
        <v>982</v>
      </c>
      <c r="G128" s="94">
        <v>43307</v>
      </c>
      <c r="H128" s="545" t="s">
        <v>1406</v>
      </c>
      <c r="I128" s="545" t="s">
        <v>947</v>
      </c>
      <c r="J128" s="545"/>
      <c r="K128" s="56"/>
      <c r="L128" s="545"/>
    </row>
    <row r="129" spans="1:12" s="550" customFormat="1" x14ac:dyDescent="0.25">
      <c r="A129" s="614"/>
      <c r="B129" s="584"/>
      <c r="C129" s="301" t="s">
        <v>139</v>
      </c>
      <c r="D129" s="123"/>
      <c r="E129" s="545">
        <f t="shared" si="5"/>
        <v>12</v>
      </c>
      <c r="F129" s="301" t="s">
        <v>1611</v>
      </c>
      <c r="G129" s="94">
        <v>43307</v>
      </c>
      <c r="H129" s="545" t="s">
        <v>1406</v>
      </c>
      <c r="I129" s="545" t="s">
        <v>947</v>
      </c>
      <c r="J129" s="545"/>
      <c r="K129" s="56"/>
      <c r="L129" s="545"/>
    </row>
    <row r="130" spans="1:12" s="550" customFormat="1" x14ac:dyDescent="0.25">
      <c r="A130" s="614"/>
      <c r="B130" s="584"/>
      <c r="C130" s="301" t="s">
        <v>37</v>
      </c>
      <c r="D130" s="123"/>
      <c r="E130" s="545">
        <f t="shared" si="5"/>
        <v>13</v>
      </c>
      <c r="F130" s="101" t="s">
        <v>1632</v>
      </c>
      <c r="G130" s="94">
        <v>43307</v>
      </c>
      <c r="H130" s="545" t="s">
        <v>1406</v>
      </c>
      <c r="I130" s="545" t="s">
        <v>947</v>
      </c>
      <c r="J130" s="545"/>
      <c r="K130" s="56"/>
      <c r="L130" s="545"/>
    </row>
    <row r="131" spans="1:12" s="550" customFormat="1" x14ac:dyDescent="0.25">
      <c r="A131" s="614"/>
      <c r="B131" s="584"/>
      <c r="C131" s="301" t="s">
        <v>38</v>
      </c>
      <c r="D131" s="123"/>
      <c r="E131" s="545">
        <f t="shared" si="5"/>
        <v>14</v>
      </c>
      <c r="F131" s="123" t="s">
        <v>1628</v>
      </c>
      <c r="G131" s="94">
        <v>43307</v>
      </c>
      <c r="H131" s="545" t="s">
        <v>1406</v>
      </c>
      <c r="I131" s="545" t="s">
        <v>947</v>
      </c>
      <c r="J131" s="545"/>
      <c r="K131" s="56"/>
      <c r="L131" s="545"/>
    </row>
    <row r="132" spans="1:12" s="550" customFormat="1" x14ac:dyDescent="0.25">
      <c r="A132" s="614"/>
      <c r="B132" s="584"/>
      <c r="C132" s="301" t="s">
        <v>39</v>
      </c>
      <c r="D132" s="123"/>
      <c r="E132" s="545">
        <f t="shared" si="5"/>
        <v>15</v>
      </c>
      <c r="F132" s="123" t="s">
        <v>78</v>
      </c>
      <c r="G132" s="94">
        <v>43307</v>
      </c>
      <c r="H132" s="545" t="s">
        <v>1406</v>
      </c>
      <c r="I132" s="545" t="s">
        <v>947</v>
      </c>
      <c r="J132" s="545"/>
      <c r="K132" s="56"/>
      <c r="L132" s="545"/>
    </row>
    <row r="133" spans="1:12" s="550" customFormat="1" x14ac:dyDescent="0.25">
      <c r="A133" s="614"/>
      <c r="B133" s="584"/>
      <c r="C133" s="301" t="s">
        <v>40</v>
      </c>
      <c r="D133" s="123"/>
      <c r="E133" s="545">
        <f t="shared" si="5"/>
        <v>16</v>
      </c>
      <c r="F133" s="123" t="s">
        <v>1628</v>
      </c>
      <c r="G133" s="94">
        <v>43307</v>
      </c>
      <c r="H133" s="545" t="s">
        <v>1406</v>
      </c>
      <c r="I133" s="545" t="s">
        <v>947</v>
      </c>
      <c r="J133" s="545"/>
      <c r="K133" s="56"/>
      <c r="L133" s="545"/>
    </row>
    <row r="134" spans="1:12" s="550" customFormat="1" x14ac:dyDescent="0.25">
      <c r="A134" s="614"/>
      <c r="B134" s="585"/>
      <c r="C134" s="301" t="s">
        <v>41</v>
      </c>
      <c r="D134" s="123"/>
      <c r="E134" s="545">
        <f t="shared" si="5"/>
        <v>17</v>
      </c>
      <c r="F134" s="123" t="s">
        <v>78</v>
      </c>
      <c r="G134" s="94">
        <v>43307</v>
      </c>
      <c r="H134" s="545" t="s">
        <v>1406</v>
      </c>
      <c r="I134" s="545" t="s">
        <v>947</v>
      </c>
      <c r="J134" s="545"/>
      <c r="K134" s="56"/>
      <c r="L134" s="545"/>
    </row>
    <row r="135" spans="1:12" s="559" customFormat="1" ht="14.25" customHeight="1" x14ac:dyDescent="0.25">
      <c r="A135" s="606">
        <v>10</v>
      </c>
      <c r="B135" s="608" t="s">
        <v>1103</v>
      </c>
      <c r="C135" s="100" t="s">
        <v>45</v>
      </c>
      <c r="D135" s="124"/>
      <c r="E135" s="560">
        <v>1</v>
      </c>
      <c r="F135" s="546" t="s">
        <v>973</v>
      </c>
      <c r="G135" s="94">
        <v>43307</v>
      </c>
      <c r="H135" s="545" t="s">
        <v>1406</v>
      </c>
      <c r="I135" s="545" t="s">
        <v>947</v>
      </c>
      <c r="J135" s="560"/>
      <c r="K135" s="302"/>
      <c r="L135" s="558"/>
    </row>
    <row r="136" spans="1:12" s="559" customFormat="1" x14ac:dyDescent="0.25">
      <c r="A136" s="607"/>
      <c r="B136" s="609"/>
      <c r="C136" s="101" t="s">
        <v>1080</v>
      </c>
      <c r="D136" s="241"/>
      <c r="E136" s="560">
        <f>E135+1</f>
        <v>2</v>
      </c>
      <c r="F136" s="124" t="s">
        <v>65</v>
      </c>
      <c r="G136" s="94">
        <v>43307</v>
      </c>
      <c r="H136" s="545" t="s">
        <v>1406</v>
      </c>
      <c r="I136" s="545" t="s">
        <v>947</v>
      </c>
      <c r="J136" s="560"/>
      <c r="K136" s="302"/>
      <c r="L136" s="558"/>
    </row>
    <row r="137" spans="1:12" s="559" customFormat="1" x14ac:dyDescent="0.25">
      <c r="A137" s="607"/>
      <c r="B137" s="609"/>
      <c r="C137" s="101" t="s">
        <v>89</v>
      </c>
      <c r="D137" s="241"/>
      <c r="E137" s="560">
        <f t="shared" ref="E137:E143" si="7">E136+1</f>
        <v>3</v>
      </c>
      <c r="F137" s="124" t="s">
        <v>6</v>
      </c>
      <c r="G137" s="94">
        <v>43307</v>
      </c>
      <c r="H137" s="545" t="s">
        <v>1406</v>
      </c>
      <c r="I137" s="545" t="s">
        <v>947</v>
      </c>
      <c r="J137" s="560"/>
      <c r="K137" s="302"/>
      <c r="L137" s="558"/>
    </row>
    <row r="138" spans="1:12" s="559" customFormat="1" x14ac:dyDescent="0.25">
      <c r="A138" s="607"/>
      <c r="B138" s="609"/>
      <c r="C138" s="305" t="s">
        <v>983</v>
      </c>
      <c r="D138" s="241"/>
      <c r="E138" s="560">
        <f t="shared" si="7"/>
        <v>4</v>
      </c>
      <c r="F138" s="124" t="s">
        <v>42</v>
      </c>
      <c r="G138" s="94">
        <v>43307</v>
      </c>
      <c r="H138" s="545" t="s">
        <v>1406</v>
      </c>
      <c r="I138" s="545" t="s">
        <v>947</v>
      </c>
      <c r="J138" s="560"/>
      <c r="K138" s="302"/>
      <c r="L138" s="558"/>
    </row>
    <row r="139" spans="1:12" s="559" customFormat="1" x14ac:dyDescent="0.25">
      <c r="A139" s="607"/>
      <c r="B139" s="609"/>
      <c r="C139" s="241" t="s">
        <v>1641</v>
      </c>
      <c r="D139" s="241"/>
      <c r="E139" s="560">
        <f t="shared" si="7"/>
        <v>5</v>
      </c>
      <c r="F139" s="124" t="s">
        <v>1627</v>
      </c>
      <c r="G139" s="94">
        <v>43307</v>
      </c>
      <c r="H139" s="545" t="s">
        <v>1406</v>
      </c>
      <c r="I139" s="545" t="s">
        <v>947</v>
      </c>
      <c r="J139" s="560"/>
      <c r="K139" s="302"/>
      <c r="L139" s="558"/>
    </row>
    <row r="140" spans="1:12" s="559" customFormat="1" x14ac:dyDescent="0.25">
      <c r="A140" s="607"/>
      <c r="B140" s="609"/>
      <c r="C140" s="241" t="s">
        <v>1642</v>
      </c>
      <c r="D140" s="241"/>
      <c r="E140" s="560">
        <f t="shared" si="7"/>
        <v>6</v>
      </c>
      <c r="F140" s="124" t="s">
        <v>1042</v>
      </c>
      <c r="G140" s="94">
        <v>43307</v>
      </c>
      <c r="H140" s="545" t="s">
        <v>1406</v>
      </c>
      <c r="I140" s="545" t="s">
        <v>947</v>
      </c>
      <c r="J140" s="560"/>
      <c r="K140" s="302"/>
      <c r="L140" s="558"/>
    </row>
    <row r="141" spans="1:12" s="559" customFormat="1" x14ac:dyDescent="0.25">
      <c r="A141" s="607"/>
      <c r="B141" s="609"/>
      <c r="C141" s="101" t="s">
        <v>984</v>
      </c>
      <c r="D141" s="241"/>
      <c r="E141" s="560">
        <f t="shared" si="7"/>
        <v>7</v>
      </c>
      <c r="F141" s="124" t="s">
        <v>6</v>
      </c>
      <c r="G141" s="94">
        <v>43307</v>
      </c>
      <c r="H141" s="545" t="s">
        <v>1406</v>
      </c>
      <c r="I141" s="545" t="s">
        <v>947</v>
      </c>
      <c r="J141" s="560"/>
      <c r="K141" s="302"/>
      <c r="L141" s="558"/>
    </row>
    <row r="142" spans="1:12" s="559" customFormat="1" x14ac:dyDescent="0.25">
      <c r="A142" s="607"/>
      <c r="B142" s="609"/>
      <c r="C142" s="101" t="s">
        <v>985</v>
      </c>
      <c r="D142" s="241"/>
      <c r="E142" s="560">
        <f t="shared" si="7"/>
        <v>8</v>
      </c>
      <c r="F142" s="241" t="s">
        <v>1628</v>
      </c>
      <c r="G142" s="94">
        <v>43307</v>
      </c>
      <c r="H142" s="545" t="s">
        <v>1406</v>
      </c>
      <c r="I142" s="545" t="s">
        <v>947</v>
      </c>
      <c r="J142" s="560"/>
      <c r="K142" s="302"/>
      <c r="L142" s="558"/>
    </row>
    <row r="143" spans="1:12" s="559" customFormat="1" x14ac:dyDescent="0.25">
      <c r="A143" s="607"/>
      <c r="B143" s="609"/>
      <c r="C143" s="101" t="s">
        <v>986</v>
      </c>
      <c r="D143" s="241"/>
      <c r="E143" s="560">
        <f t="shared" si="7"/>
        <v>9</v>
      </c>
      <c r="F143" s="241" t="s">
        <v>78</v>
      </c>
      <c r="G143" s="94">
        <v>43307</v>
      </c>
      <c r="H143" s="545" t="s">
        <v>1406</v>
      </c>
      <c r="I143" s="545" t="s">
        <v>947</v>
      </c>
      <c r="J143" s="560"/>
      <c r="K143" s="302"/>
      <c r="L143" s="558"/>
    </row>
    <row r="144" spans="1:12" s="550" customFormat="1" x14ac:dyDescent="0.25">
      <c r="A144" s="545">
        <v>11</v>
      </c>
      <c r="B144" s="546" t="s">
        <v>1643</v>
      </c>
      <c r="C144" s="241"/>
      <c r="D144" s="123"/>
      <c r="E144" s="560">
        <v>1</v>
      </c>
      <c r="F144" s="546" t="s">
        <v>464</v>
      </c>
      <c r="G144" s="94">
        <v>43307</v>
      </c>
      <c r="H144" s="545" t="s">
        <v>1406</v>
      </c>
      <c r="I144" s="545" t="s">
        <v>947</v>
      </c>
      <c r="J144" s="545"/>
      <c r="K144" s="56"/>
      <c r="L144" s="545"/>
    </row>
    <row r="145" spans="1:13" s="555" customFormat="1" ht="28.5" x14ac:dyDescent="0.25">
      <c r="A145" s="630">
        <v>12</v>
      </c>
      <c r="B145" s="583" t="s">
        <v>1644</v>
      </c>
      <c r="C145" s="611" t="s">
        <v>1635</v>
      </c>
      <c r="D145" s="123" t="s">
        <v>977</v>
      </c>
      <c r="E145" s="545">
        <v>1</v>
      </c>
      <c r="F145" s="546" t="s">
        <v>987</v>
      </c>
      <c r="G145" s="94">
        <v>43307</v>
      </c>
      <c r="H145" s="545" t="s">
        <v>1406</v>
      </c>
      <c r="I145" s="545" t="s">
        <v>947</v>
      </c>
      <c r="J145" s="554"/>
      <c r="K145" s="179"/>
      <c r="L145" s="554"/>
    </row>
    <row r="146" spans="1:13" s="555" customFormat="1" ht="28.5" x14ac:dyDescent="0.25">
      <c r="A146" s="631"/>
      <c r="B146" s="585"/>
      <c r="C146" s="613"/>
      <c r="D146" s="123" t="s">
        <v>1637</v>
      </c>
      <c r="E146" s="545">
        <f t="shared" ref="E146:E148" si="8">E145+1</f>
        <v>2</v>
      </c>
      <c r="F146" s="546" t="s">
        <v>1645</v>
      </c>
      <c r="G146" s="94">
        <v>43307</v>
      </c>
      <c r="H146" s="545" t="s">
        <v>1406</v>
      </c>
      <c r="I146" s="545" t="s">
        <v>947</v>
      </c>
      <c r="J146" s="554"/>
      <c r="K146" s="179"/>
      <c r="L146" s="554"/>
    </row>
    <row r="147" spans="1:13" s="555" customFormat="1" x14ac:dyDescent="0.25">
      <c r="A147" s="571">
        <v>13</v>
      </c>
      <c r="B147" s="634" t="s">
        <v>989</v>
      </c>
      <c r="C147" s="583" t="s">
        <v>990</v>
      </c>
      <c r="D147" s="546" t="s">
        <v>991</v>
      </c>
      <c r="E147" s="545">
        <v>1</v>
      </c>
      <c r="F147" s="546" t="s">
        <v>992</v>
      </c>
      <c r="G147" s="94">
        <v>43307</v>
      </c>
      <c r="H147" s="545" t="s">
        <v>1406</v>
      </c>
      <c r="I147" s="545" t="s">
        <v>947</v>
      </c>
      <c r="J147" s="554"/>
      <c r="K147" s="179"/>
      <c r="L147" s="554"/>
    </row>
    <row r="148" spans="1:13" s="555" customFormat="1" x14ac:dyDescent="0.25">
      <c r="A148" s="572"/>
      <c r="B148" s="635"/>
      <c r="C148" s="584"/>
      <c r="D148" s="546" t="s">
        <v>993</v>
      </c>
      <c r="E148" s="545">
        <f t="shared" si="8"/>
        <v>2</v>
      </c>
      <c r="F148" s="546" t="s">
        <v>992</v>
      </c>
      <c r="G148" s="94">
        <v>43307</v>
      </c>
      <c r="H148" s="545" t="s">
        <v>1406</v>
      </c>
      <c r="I148" s="545" t="s">
        <v>947</v>
      </c>
      <c r="J148" s="554"/>
      <c r="K148" s="179"/>
      <c r="L148" s="554"/>
    </row>
    <row r="149" spans="1:13" s="567" customFormat="1" ht="28.5" x14ac:dyDescent="0.25">
      <c r="A149" s="572"/>
      <c r="B149" s="635"/>
      <c r="C149" s="584"/>
      <c r="D149" s="261" t="s">
        <v>994</v>
      </c>
      <c r="E149" s="262"/>
      <c r="F149" s="261" t="s">
        <v>992</v>
      </c>
      <c r="G149" s="564"/>
      <c r="H149" s="263"/>
      <c r="I149" s="263"/>
      <c r="J149" s="565"/>
      <c r="K149" s="566"/>
      <c r="L149" s="565"/>
      <c r="M149" s="567" t="s">
        <v>1646</v>
      </c>
    </row>
    <row r="150" spans="1:13" s="567" customFormat="1" ht="28.5" x14ac:dyDescent="0.25">
      <c r="A150" s="572"/>
      <c r="B150" s="635"/>
      <c r="C150" s="584"/>
      <c r="D150" s="261" t="s">
        <v>995</v>
      </c>
      <c r="E150" s="262"/>
      <c r="F150" s="261" t="s">
        <v>992</v>
      </c>
      <c r="G150" s="564"/>
      <c r="H150" s="263"/>
      <c r="I150" s="263"/>
      <c r="J150" s="565"/>
      <c r="K150" s="566"/>
      <c r="L150" s="565"/>
      <c r="M150" s="567" t="s">
        <v>1646</v>
      </c>
    </row>
    <row r="151" spans="1:13" s="555" customFormat="1" ht="28.5" x14ac:dyDescent="0.25">
      <c r="A151" s="573"/>
      <c r="B151" s="636"/>
      <c r="C151" s="585"/>
      <c r="D151" s="546" t="s">
        <v>996</v>
      </c>
      <c r="E151" s="545">
        <f>E148+1</f>
        <v>3</v>
      </c>
      <c r="F151" s="546" t="s">
        <v>1647</v>
      </c>
      <c r="G151" s="94">
        <v>43307</v>
      </c>
      <c r="H151" s="545" t="s">
        <v>1406</v>
      </c>
      <c r="I151" s="545" t="s">
        <v>947</v>
      </c>
      <c r="J151" s="554"/>
      <c r="K151" s="179"/>
      <c r="L151" s="554"/>
    </row>
    <row r="152" spans="1:13" s="2" customFormat="1" x14ac:dyDescent="0.25">
      <c r="A152" s="5" t="s">
        <v>1648</v>
      </c>
      <c r="B152" s="6" t="s">
        <v>997</v>
      </c>
      <c r="C152" s="103"/>
      <c r="D152" s="104"/>
      <c r="E152" s="105"/>
      <c r="F152" s="105"/>
      <c r="G152" s="105"/>
      <c r="H152" s="105"/>
      <c r="I152" s="105"/>
      <c r="J152" s="105"/>
      <c r="K152" s="105"/>
      <c r="L152" s="105"/>
      <c r="M152" s="106"/>
    </row>
    <row r="153" spans="1:13" s="550" customFormat="1" ht="14.25" customHeight="1" x14ac:dyDescent="0.25">
      <c r="A153" s="538">
        <v>1</v>
      </c>
      <c r="B153" s="536" t="s">
        <v>1624</v>
      </c>
      <c r="C153" s="546"/>
      <c r="D153" s="534"/>
      <c r="E153" s="545">
        <v>1</v>
      </c>
      <c r="F153" s="546" t="s">
        <v>998</v>
      </c>
      <c r="G153" s="94">
        <v>43307</v>
      </c>
      <c r="H153" s="545" t="s">
        <v>1406</v>
      </c>
      <c r="I153" s="545" t="s">
        <v>947</v>
      </c>
      <c r="J153" s="545"/>
      <c r="K153" s="56"/>
      <c r="L153" s="545"/>
    </row>
    <row r="154" spans="1:13" s="550" customFormat="1" x14ac:dyDescent="0.25">
      <c r="A154" s="538">
        <v>2</v>
      </c>
      <c r="B154" s="536" t="s">
        <v>1625</v>
      </c>
      <c r="C154" s="536"/>
      <c r="D154" s="534"/>
      <c r="E154" s="545">
        <v>1</v>
      </c>
      <c r="F154" s="546" t="s">
        <v>783</v>
      </c>
      <c r="G154" s="94">
        <v>43307</v>
      </c>
      <c r="H154" s="545" t="s">
        <v>1406</v>
      </c>
      <c r="I154" s="545" t="s">
        <v>947</v>
      </c>
      <c r="J154" s="545"/>
      <c r="K154" s="56"/>
      <c r="L154" s="545"/>
    </row>
    <row r="155" spans="1:13" s="550" customFormat="1" ht="14.25" customHeight="1" x14ac:dyDescent="0.25">
      <c r="A155" s="538">
        <v>3</v>
      </c>
      <c r="B155" s="542" t="s">
        <v>999</v>
      </c>
      <c r="C155" s="536"/>
      <c r="D155" s="534"/>
      <c r="E155" s="545">
        <v>1</v>
      </c>
      <c r="F155" s="546" t="s">
        <v>1000</v>
      </c>
      <c r="G155" s="94">
        <v>43307</v>
      </c>
      <c r="H155" s="545" t="s">
        <v>1406</v>
      </c>
      <c r="I155" s="545" t="s">
        <v>947</v>
      </c>
      <c r="J155" s="545"/>
      <c r="K155" s="56"/>
      <c r="L155" s="545"/>
    </row>
    <row r="156" spans="1:13" s="2" customFormat="1" x14ac:dyDescent="0.25">
      <c r="A156" s="5" t="s">
        <v>1649</v>
      </c>
      <c r="B156" s="6" t="s">
        <v>1001</v>
      </c>
      <c r="C156" s="103"/>
      <c r="D156" s="104"/>
      <c r="E156" s="105"/>
      <c r="F156" s="105"/>
      <c r="G156" s="105"/>
      <c r="H156" s="105"/>
      <c r="I156" s="105"/>
      <c r="J156" s="105"/>
      <c r="K156" s="105"/>
      <c r="L156" s="105"/>
      <c r="M156" s="106"/>
    </row>
    <row r="157" spans="1:13" s="550" customFormat="1" ht="28.5" x14ac:dyDescent="0.25">
      <c r="A157" s="571">
        <v>1</v>
      </c>
      <c r="B157" s="594" t="s">
        <v>1002</v>
      </c>
      <c r="C157" s="583" t="s">
        <v>127</v>
      </c>
      <c r="D157" s="534" t="s">
        <v>128</v>
      </c>
      <c r="E157" s="545">
        <v>1</v>
      </c>
      <c r="F157" s="546" t="s">
        <v>129</v>
      </c>
      <c r="G157" s="94">
        <v>43307</v>
      </c>
      <c r="H157" s="545" t="s">
        <v>1406</v>
      </c>
      <c r="I157" s="545" t="s">
        <v>947</v>
      </c>
      <c r="J157" s="545"/>
      <c r="K157" s="56"/>
      <c r="L157" s="545"/>
    </row>
    <row r="158" spans="1:13" s="550" customFormat="1" x14ac:dyDescent="0.25">
      <c r="A158" s="572"/>
      <c r="B158" s="595"/>
      <c r="C158" s="585"/>
      <c r="D158" s="534" t="s">
        <v>130</v>
      </c>
      <c r="E158" s="545">
        <f>E157+1</f>
        <v>2</v>
      </c>
      <c r="F158" s="546" t="s">
        <v>147</v>
      </c>
      <c r="G158" s="94">
        <v>43307</v>
      </c>
      <c r="H158" s="545" t="s">
        <v>1406</v>
      </c>
      <c r="I158" s="545" t="s">
        <v>947</v>
      </c>
      <c r="J158" s="545"/>
      <c r="K158" s="56"/>
      <c r="L158" s="545"/>
    </row>
    <row r="159" spans="1:13" s="550" customFormat="1" x14ac:dyDescent="0.25">
      <c r="A159" s="571">
        <v>2</v>
      </c>
      <c r="B159" s="583" t="s">
        <v>103</v>
      </c>
      <c r="C159" s="546" t="s">
        <v>124</v>
      </c>
      <c r="D159" s="534"/>
      <c r="E159" s="545">
        <v>1</v>
      </c>
      <c r="F159" s="546" t="s">
        <v>132</v>
      </c>
      <c r="G159" s="94">
        <v>43307</v>
      </c>
      <c r="H159" s="545" t="s">
        <v>1406</v>
      </c>
      <c r="I159" s="545" t="s">
        <v>947</v>
      </c>
      <c r="J159" s="545"/>
      <c r="K159" s="56"/>
      <c r="L159" s="545"/>
    </row>
    <row r="160" spans="1:13" s="550" customFormat="1" x14ac:dyDescent="0.25">
      <c r="A160" s="572"/>
      <c r="B160" s="584"/>
      <c r="C160" s="583" t="s">
        <v>133</v>
      </c>
      <c r="D160" s="534"/>
      <c r="E160" s="545">
        <f>E159+1</f>
        <v>2</v>
      </c>
      <c r="F160" s="546" t="s">
        <v>132</v>
      </c>
      <c r="G160" s="94">
        <v>43307</v>
      </c>
      <c r="H160" s="545" t="s">
        <v>1406</v>
      </c>
      <c r="I160" s="545" t="s">
        <v>947</v>
      </c>
      <c r="J160" s="545"/>
      <c r="K160" s="56"/>
      <c r="L160" s="545"/>
    </row>
    <row r="161" spans="1:12" s="550" customFormat="1" x14ac:dyDescent="0.25">
      <c r="A161" s="572"/>
      <c r="B161" s="584"/>
      <c r="C161" s="584"/>
      <c r="D161" s="534"/>
      <c r="E161" s="545">
        <v>3</v>
      </c>
      <c r="F161" s="546" t="s">
        <v>147</v>
      </c>
      <c r="G161" s="94">
        <v>43307</v>
      </c>
      <c r="H161" s="545" t="s">
        <v>1406</v>
      </c>
      <c r="I161" s="545" t="s">
        <v>947</v>
      </c>
      <c r="J161" s="545"/>
      <c r="K161" s="56"/>
      <c r="L161" s="545"/>
    </row>
    <row r="162" spans="1:12" s="550" customFormat="1" x14ac:dyDescent="0.25">
      <c r="A162" s="572"/>
      <c r="B162" s="584"/>
      <c r="C162" s="585"/>
      <c r="D162" s="544" t="s">
        <v>1615</v>
      </c>
      <c r="E162" s="554">
        <v>4</v>
      </c>
      <c r="F162" s="556" t="s">
        <v>34</v>
      </c>
      <c r="G162" s="94">
        <v>43307</v>
      </c>
      <c r="H162" s="545" t="s">
        <v>1406</v>
      </c>
      <c r="I162" s="545" t="s">
        <v>947</v>
      </c>
      <c r="J162" s="545"/>
      <c r="K162" s="56"/>
      <c r="L162" s="545"/>
    </row>
    <row r="163" spans="1:12" s="550" customFormat="1" x14ac:dyDescent="0.25">
      <c r="A163" s="571">
        <v>3</v>
      </c>
      <c r="B163" s="583" t="s">
        <v>960</v>
      </c>
      <c r="C163" s="534" t="s">
        <v>105</v>
      </c>
      <c r="D163" s="534"/>
      <c r="E163" s="545">
        <v>1</v>
      </c>
      <c r="F163" s="546" t="s">
        <v>1003</v>
      </c>
      <c r="G163" s="94">
        <v>43307</v>
      </c>
      <c r="H163" s="545" t="s">
        <v>1406</v>
      </c>
      <c r="I163" s="545" t="s">
        <v>947</v>
      </c>
      <c r="J163" s="545"/>
      <c r="K163" s="56"/>
      <c r="L163" s="545"/>
    </row>
    <row r="164" spans="1:12" s="550" customFormat="1" x14ac:dyDescent="0.25">
      <c r="A164" s="572"/>
      <c r="B164" s="584"/>
      <c r="C164" s="534" t="s">
        <v>106</v>
      </c>
      <c r="D164" s="534"/>
      <c r="E164" s="545">
        <f t="shared" ref="E164:E177" si="9">E163+1</f>
        <v>2</v>
      </c>
      <c r="F164" s="546" t="s">
        <v>1004</v>
      </c>
      <c r="G164" s="94">
        <v>43307</v>
      </c>
      <c r="H164" s="545" t="s">
        <v>1406</v>
      </c>
      <c r="I164" s="545" t="s">
        <v>947</v>
      </c>
      <c r="J164" s="545"/>
      <c r="K164" s="56"/>
      <c r="L164" s="545"/>
    </row>
    <row r="165" spans="1:12" s="550" customFormat="1" x14ac:dyDescent="0.25">
      <c r="A165" s="572"/>
      <c r="B165" s="584"/>
      <c r="C165" s="534" t="s">
        <v>148</v>
      </c>
      <c r="D165" s="534"/>
      <c r="E165" s="545">
        <f t="shared" si="9"/>
        <v>3</v>
      </c>
      <c r="F165" s="546" t="s">
        <v>35</v>
      </c>
      <c r="G165" s="94">
        <v>43307</v>
      </c>
      <c r="H165" s="545" t="s">
        <v>1406</v>
      </c>
      <c r="I165" s="545" t="s">
        <v>947</v>
      </c>
      <c r="J165" s="545"/>
      <c r="K165" s="56"/>
      <c r="L165" s="545"/>
    </row>
    <row r="166" spans="1:12" s="550" customFormat="1" x14ac:dyDescent="0.25">
      <c r="A166" s="572"/>
      <c r="B166" s="584"/>
      <c r="C166" s="534" t="s">
        <v>149</v>
      </c>
      <c r="D166" s="534"/>
      <c r="E166" s="545">
        <f t="shared" si="9"/>
        <v>4</v>
      </c>
      <c r="F166" s="546" t="s">
        <v>342</v>
      </c>
      <c r="G166" s="94">
        <v>43307</v>
      </c>
      <c r="H166" s="545" t="s">
        <v>1406</v>
      </c>
      <c r="I166" s="545" t="s">
        <v>947</v>
      </c>
      <c r="J166" s="545"/>
      <c r="K166" s="56"/>
      <c r="L166" s="545"/>
    </row>
    <row r="167" spans="1:12" s="550" customFormat="1" x14ac:dyDescent="0.25">
      <c r="A167" s="572"/>
      <c r="B167" s="584"/>
      <c r="C167" s="546" t="s">
        <v>1005</v>
      </c>
      <c r="D167" s="123"/>
      <c r="E167" s="545">
        <f t="shared" si="9"/>
        <v>5</v>
      </c>
      <c r="F167" s="546" t="s">
        <v>1006</v>
      </c>
      <c r="G167" s="94">
        <v>43307</v>
      </c>
      <c r="H167" s="545" t="s">
        <v>1406</v>
      </c>
      <c r="I167" s="545" t="s">
        <v>947</v>
      </c>
      <c r="J167" s="545"/>
      <c r="K167" s="56"/>
      <c r="L167" s="545"/>
    </row>
    <row r="168" spans="1:12" s="550" customFormat="1" x14ac:dyDescent="0.25">
      <c r="A168" s="572"/>
      <c r="B168" s="584"/>
      <c r="C168" s="127" t="s">
        <v>136</v>
      </c>
      <c r="D168" s="534"/>
      <c r="E168" s="545">
        <f t="shared" si="9"/>
        <v>6</v>
      </c>
      <c r="F168" s="546" t="s">
        <v>137</v>
      </c>
      <c r="G168" s="94">
        <v>43307</v>
      </c>
      <c r="H168" s="545" t="s">
        <v>1406</v>
      </c>
      <c r="I168" s="545" t="s">
        <v>947</v>
      </c>
      <c r="J168" s="545"/>
      <c r="K168" s="56"/>
      <c r="L168" s="545"/>
    </row>
    <row r="169" spans="1:12" s="550" customFormat="1" x14ac:dyDescent="0.25">
      <c r="A169" s="572"/>
      <c r="B169" s="584"/>
      <c r="C169" s="546" t="s">
        <v>112</v>
      </c>
      <c r="D169" s="534"/>
      <c r="E169" s="545">
        <f t="shared" si="9"/>
        <v>7</v>
      </c>
      <c r="F169" s="546" t="s">
        <v>138</v>
      </c>
      <c r="G169" s="94">
        <v>43307</v>
      </c>
      <c r="H169" s="545" t="s">
        <v>1406</v>
      </c>
      <c r="I169" s="545" t="s">
        <v>947</v>
      </c>
      <c r="J169" s="545"/>
      <c r="K169" s="56"/>
      <c r="L169" s="545"/>
    </row>
    <row r="170" spans="1:12" s="550" customFormat="1" x14ac:dyDescent="0.25">
      <c r="A170" s="572"/>
      <c r="B170" s="584"/>
      <c r="C170" s="536" t="s">
        <v>127</v>
      </c>
      <c r="D170" s="534"/>
      <c r="E170" s="545">
        <f t="shared" si="9"/>
        <v>8</v>
      </c>
      <c r="F170" s="546" t="s">
        <v>138</v>
      </c>
      <c r="G170" s="94">
        <v>43307</v>
      </c>
      <c r="H170" s="545" t="s">
        <v>1406</v>
      </c>
      <c r="I170" s="545" t="s">
        <v>947</v>
      </c>
      <c r="J170" s="545"/>
      <c r="K170" s="56"/>
      <c r="L170" s="545"/>
    </row>
    <row r="171" spans="1:12" s="550" customFormat="1" x14ac:dyDescent="0.25">
      <c r="A171" s="572"/>
      <c r="B171" s="584"/>
      <c r="C171" s="546" t="s">
        <v>957</v>
      </c>
      <c r="D171" s="123"/>
      <c r="E171" s="545">
        <f t="shared" si="9"/>
        <v>9</v>
      </c>
      <c r="F171" s="546" t="s">
        <v>498</v>
      </c>
      <c r="G171" s="94">
        <v>43307</v>
      </c>
      <c r="H171" s="545" t="s">
        <v>1406</v>
      </c>
      <c r="I171" s="545" t="s">
        <v>947</v>
      </c>
      <c r="J171" s="545"/>
      <c r="K171" s="56"/>
      <c r="L171" s="545"/>
    </row>
    <row r="172" spans="1:12" s="550" customFormat="1" x14ac:dyDescent="0.25">
      <c r="A172" s="572"/>
      <c r="B172" s="584"/>
      <c r="C172" s="546" t="s">
        <v>343</v>
      </c>
      <c r="D172" s="123"/>
      <c r="E172" s="545">
        <f t="shared" si="9"/>
        <v>10</v>
      </c>
      <c r="F172" s="546" t="s">
        <v>498</v>
      </c>
      <c r="G172" s="94">
        <v>43307</v>
      </c>
      <c r="H172" s="545" t="s">
        <v>1406</v>
      </c>
      <c r="I172" s="545" t="s">
        <v>947</v>
      </c>
      <c r="J172" s="545"/>
      <c r="K172" s="56"/>
      <c r="L172" s="545"/>
    </row>
    <row r="173" spans="1:12" s="550" customFormat="1" x14ac:dyDescent="0.25">
      <c r="A173" s="572"/>
      <c r="B173" s="584"/>
      <c r="C173" s="127" t="s">
        <v>772</v>
      </c>
      <c r="D173" s="534"/>
      <c r="E173" s="545">
        <f t="shared" si="9"/>
        <v>11</v>
      </c>
      <c r="F173" s="546" t="s">
        <v>498</v>
      </c>
      <c r="G173" s="94">
        <v>43307</v>
      </c>
      <c r="H173" s="545" t="s">
        <v>1406</v>
      </c>
      <c r="I173" s="545" t="s">
        <v>947</v>
      </c>
      <c r="J173" s="545"/>
      <c r="K173" s="56"/>
      <c r="L173" s="545"/>
    </row>
    <row r="174" spans="1:12" s="550" customFormat="1" x14ac:dyDescent="0.25">
      <c r="A174" s="572"/>
      <c r="B174" s="584"/>
      <c r="C174" s="127" t="s">
        <v>101</v>
      </c>
      <c r="D174" s="534"/>
      <c r="E174" s="545">
        <f t="shared" si="9"/>
        <v>12</v>
      </c>
      <c r="F174" s="546" t="s">
        <v>498</v>
      </c>
      <c r="G174" s="94">
        <v>43307</v>
      </c>
      <c r="H174" s="545" t="s">
        <v>1406</v>
      </c>
      <c r="I174" s="545" t="s">
        <v>947</v>
      </c>
      <c r="J174" s="545"/>
      <c r="K174" s="56"/>
      <c r="L174" s="545"/>
    </row>
    <row r="175" spans="1:12" s="550" customFormat="1" x14ac:dyDescent="0.25">
      <c r="A175" s="572"/>
      <c r="B175" s="584"/>
      <c r="C175" s="127" t="s">
        <v>139</v>
      </c>
      <c r="D175" s="534"/>
      <c r="E175" s="545">
        <f t="shared" si="9"/>
        <v>13</v>
      </c>
      <c r="F175" s="312" t="s">
        <v>1007</v>
      </c>
      <c r="G175" s="94">
        <v>43307</v>
      </c>
      <c r="H175" s="545" t="s">
        <v>1406</v>
      </c>
      <c r="I175" s="545" t="s">
        <v>947</v>
      </c>
      <c r="J175" s="545"/>
      <c r="K175" s="56"/>
      <c r="L175" s="545"/>
    </row>
    <row r="176" spans="1:12" s="550" customFormat="1" x14ac:dyDescent="0.25">
      <c r="A176" s="572"/>
      <c r="B176" s="584"/>
      <c r="C176" s="546" t="s">
        <v>1008</v>
      </c>
      <c r="D176" s="123"/>
      <c r="E176" s="545">
        <f t="shared" si="9"/>
        <v>14</v>
      </c>
      <c r="F176" s="546" t="s">
        <v>1009</v>
      </c>
      <c r="G176" s="94">
        <v>43307</v>
      </c>
      <c r="H176" s="545" t="s">
        <v>1406</v>
      </c>
      <c r="I176" s="545" t="s">
        <v>947</v>
      </c>
      <c r="J176" s="545"/>
      <c r="K176" s="56"/>
      <c r="L176" s="545"/>
    </row>
    <row r="177" spans="1:12" s="550" customFormat="1" x14ac:dyDescent="0.25">
      <c r="A177" s="572"/>
      <c r="B177" s="584"/>
      <c r="C177" s="127" t="s">
        <v>1622</v>
      </c>
      <c r="D177" s="534"/>
      <c r="E177" s="545">
        <f t="shared" si="9"/>
        <v>15</v>
      </c>
      <c r="F177" s="546" t="s">
        <v>1650</v>
      </c>
      <c r="G177" s="94">
        <v>43307</v>
      </c>
      <c r="H177" s="545" t="s">
        <v>1406</v>
      </c>
      <c r="I177" s="545" t="s">
        <v>947</v>
      </c>
      <c r="J177" s="545"/>
      <c r="K177" s="56"/>
      <c r="L177" s="545"/>
    </row>
    <row r="178" spans="1:12" s="550" customFormat="1" ht="14.25" customHeight="1" x14ac:dyDescent="0.25">
      <c r="A178" s="538">
        <v>4</v>
      </c>
      <c r="B178" s="536" t="s">
        <v>1624</v>
      </c>
      <c r="C178" s="546"/>
      <c r="D178" s="534"/>
      <c r="E178" s="545">
        <v>1</v>
      </c>
      <c r="F178" s="546" t="s">
        <v>1010</v>
      </c>
      <c r="G178" s="94">
        <v>43307</v>
      </c>
      <c r="H178" s="545" t="s">
        <v>1406</v>
      </c>
      <c r="I178" s="545" t="s">
        <v>947</v>
      </c>
      <c r="J178" s="545"/>
      <c r="K178" s="56"/>
      <c r="L178" s="545"/>
    </row>
    <row r="179" spans="1:12" s="550" customFormat="1" ht="28.5" x14ac:dyDescent="0.25">
      <c r="A179" s="571">
        <v>5</v>
      </c>
      <c r="B179" s="583" t="s">
        <v>1625</v>
      </c>
      <c r="C179" s="546" t="s">
        <v>134</v>
      </c>
      <c r="D179" s="534"/>
      <c r="E179" s="545">
        <v>1</v>
      </c>
      <c r="F179" s="546" t="s">
        <v>152</v>
      </c>
      <c r="G179" s="94">
        <v>43307</v>
      </c>
      <c r="H179" s="545" t="s">
        <v>1406</v>
      </c>
      <c r="I179" s="545" t="s">
        <v>947</v>
      </c>
      <c r="J179" s="545"/>
      <c r="K179" s="56"/>
      <c r="L179" s="545"/>
    </row>
    <row r="180" spans="1:12" s="550" customFormat="1" x14ac:dyDescent="0.25">
      <c r="A180" s="572"/>
      <c r="B180" s="584"/>
      <c r="C180" s="546" t="s">
        <v>1626</v>
      </c>
      <c r="D180" s="534" t="s">
        <v>144</v>
      </c>
      <c r="E180" s="545">
        <f t="shared" ref="E180:E192" si="10">E179+1</f>
        <v>2</v>
      </c>
      <c r="F180" s="546" t="s">
        <v>145</v>
      </c>
      <c r="G180" s="94">
        <v>43307</v>
      </c>
      <c r="H180" s="545" t="s">
        <v>1406</v>
      </c>
      <c r="I180" s="545" t="s">
        <v>947</v>
      </c>
      <c r="J180" s="545"/>
      <c r="K180" s="56"/>
      <c r="L180" s="545"/>
    </row>
    <row r="181" spans="1:12" s="550" customFormat="1" x14ac:dyDescent="0.25">
      <c r="A181" s="572"/>
      <c r="B181" s="584"/>
      <c r="C181" s="534" t="s">
        <v>105</v>
      </c>
      <c r="D181" s="534"/>
      <c r="E181" s="545">
        <f t="shared" si="10"/>
        <v>3</v>
      </c>
      <c r="F181" s="546" t="s">
        <v>1011</v>
      </c>
      <c r="G181" s="94">
        <v>43307</v>
      </c>
      <c r="H181" s="545" t="s">
        <v>1406</v>
      </c>
      <c r="I181" s="545" t="s">
        <v>947</v>
      </c>
      <c r="J181" s="545"/>
      <c r="K181" s="56"/>
      <c r="L181" s="545"/>
    </row>
    <row r="182" spans="1:12" s="550" customFormat="1" x14ac:dyDescent="0.25">
      <c r="A182" s="572"/>
      <c r="B182" s="584"/>
      <c r="C182" s="534" t="s">
        <v>106</v>
      </c>
      <c r="D182" s="534"/>
      <c r="E182" s="545">
        <f t="shared" si="10"/>
        <v>4</v>
      </c>
      <c r="F182" s="546" t="s">
        <v>1012</v>
      </c>
      <c r="G182" s="94">
        <v>43307</v>
      </c>
      <c r="H182" s="545" t="s">
        <v>1406</v>
      </c>
      <c r="I182" s="545" t="s">
        <v>947</v>
      </c>
      <c r="J182" s="545"/>
      <c r="K182" s="56"/>
      <c r="L182" s="545"/>
    </row>
    <row r="183" spans="1:12" s="550" customFormat="1" x14ac:dyDescent="0.25">
      <c r="A183" s="572"/>
      <c r="B183" s="584"/>
      <c r="C183" s="534" t="s">
        <v>148</v>
      </c>
      <c r="D183" s="534"/>
      <c r="E183" s="545">
        <f t="shared" si="10"/>
        <v>5</v>
      </c>
      <c r="F183" s="546" t="s">
        <v>342</v>
      </c>
      <c r="G183" s="94">
        <v>43307</v>
      </c>
      <c r="H183" s="545" t="s">
        <v>1406</v>
      </c>
      <c r="I183" s="545" t="s">
        <v>947</v>
      </c>
      <c r="J183" s="545"/>
      <c r="K183" s="56"/>
      <c r="L183" s="545"/>
    </row>
    <row r="184" spans="1:12" s="550" customFormat="1" x14ac:dyDescent="0.25">
      <c r="A184" s="572"/>
      <c r="B184" s="584"/>
      <c r="C184" s="534" t="s">
        <v>149</v>
      </c>
      <c r="D184" s="534"/>
      <c r="E184" s="545">
        <f t="shared" si="10"/>
        <v>6</v>
      </c>
      <c r="F184" s="546" t="s">
        <v>35</v>
      </c>
      <c r="G184" s="94">
        <v>43307</v>
      </c>
      <c r="H184" s="545" t="s">
        <v>1406</v>
      </c>
      <c r="I184" s="545" t="s">
        <v>947</v>
      </c>
      <c r="J184" s="545"/>
      <c r="K184" s="56"/>
      <c r="L184" s="545"/>
    </row>
    <row r="185" spans="1:12" s="550" customFormat="1" x14ac:dyDescent="0.25">
      <c r="A185" s="572"/>
      <c r="B185" s="584"/>
      <c r="C185" s="546" t="s">
        <v>1005</v>
      </c>
      <c r="D185" s="123"/>
      <c r="E185" s="545">
        <f t="shared" si="10"/>
        <v>7</v>
      </c>
      <c r="F185" s="546" t="s">
        <v>35</v>
      </c>
      <c r="G185" s="94">
        <v>43307</v>
      </c>
      <c r="H185" s="545" t="s">
        <v>1406</v>
      </c>
      <c r="I185" s="545" t="s">
        <v>947</v>
      </c>
      <c r="J185" s="545"/>
      <c r="K185" s="56"/>
      <c r="L185" s="545"/>
    </row>
    <row r="186" spans="1:12" s="550" customFormat="1" x14ac:dyDescent="0.25">
      <c r="A186" s="572"/>
      <c r="B186" s="584"/>
      <c r="C186" s="536" t="s">
        <v>127</v>
      </c>
      <c r="D186" s="534"/>
      <c r="E186" s="545">
        <f t="shared" si="10"/>
        <v>8</v>
      </c>
      <c r="F186" s="546" t="s">
        <v>955</v>
      </c>
      <c r="G186" s="94">
        <v>43307</v>
      </c>
      <c r="H186" s="545" t="s">
        <v>1406</v>
      </c>
      <c r="I186" s="545" t="s">
        <v>947</v>
      </c>
      <c r="J186" s="545"/>
      <c r="K186" s="56"/>
      <c r="L186" s="545"/>
    </row>
    <row r="187" spans="1:12" s="550" customFormat="1" x14ac:dyDescent="0.25">
      <c r="A187" s="572"/>
      <c r="B187" s="584"/>
      <c r="C187" s="546" t="s">
        <v>957</v>
      </c>
      <c r="D187" s="123"/>
      <c r="E187" s="545">
        <f t="shared" si="10"/>
        <v>9</v>
      </c>
      <c r="F187" s="546" t="s">
        <v>498</v>
      </c>
      <c r="G187" s="94">
        <v>43307</v>
      </c>
      <c r="H187" s="545" t="s">
        <v>1406</v>
      </c>
      <c r="I187" s="545" t="s">
        <v>947</v>
      </c>
      <c r="J187" s="545"/>
      <c r="K187" s="56"/>
      <c r="L187" s="545"/>
    </row>
    <row r="188" spans="1:12" s="550" customFormat="1" x14ac:dyDescent="0.25">
      <c r="A188" s="572"/>
      <c r="B188" s="584"/>
      <c r="C188" s="546" t="s">
        <v>343</v>
      </c>
      <c r="D188" s="123"/>
      <c r="E188" s="545">
        <f t="shared" si="10"/>
        <v>10</v>
      </c>
      <c r="F188" s="546" t="s">
        <v>498</v>
      </c>
      <c r="G188" s="94">
        <v>43307</v>
      </c>
      <c r="H188" s="545" t="s">
        <v>1406</v>
      </c>
      <c r="I188" s="545" t="s">
        <v>947</v>
      </c>
      <c r="J188" s="545"/>
      <c r="K188" s="56"/>
      <c r="L188" s="545"/>
    </row>
    <row r="189" spans="1:12" s="550" customFormat="1" x14ac:dyDescent="0.25">
      <c r="A189" s="572"/>
      <c r="B189" s="584"/>
      <c r="C189" s="127" t="s">
        <v>772</v>
      </c>
      <c r="D189" s="534"/>
      <c r="E189" s="545">
        <f t="shared" si="10"/>
        <v>11</v>
      </c>
      <c r="F189" s="546" t="s">
        <v>498</v>
      </c>
      <c r="G189" s="94">
        <v>43307</v>
      </c>
      <c r="H189" s="545" t="s">
        <v>1406</v>
      </c>
      <c r="I189" s="545" t="s">
        <v>947</v>
      </c>
      <c r="J189" s="545"/>
      <c r="K189" s="56"/>
      <c r="L189" s="545"/>
    </row>
    <row r="190" spans="1:12" s="550" customFormat="1" x14ac:dyDescent="0.25">
      <c r="A190" s="572"/>
      <c r="B190" s="584"/>
      <c r="C190" s="127" t="s">
        <v>101</v>
      </c>
      <c r="D190" s="534"/>
      <c r="E190" s="545">
        <f t="shared" si="10"/>
        <v>12</v>
      </c>
      <c r="F190" s="546" t="s">
        <v>498</v>
      </c>
      <c r="G190" s="94">
        <v>43307</v>
      </c>
      <c r="H190" s="545" t="s">
        <v>1406</v>
      </c>
      <c r="I190" s="545" t="s">
        <v>947</v>
      </c>
      <c r="J190" s="545"/>
      <c r="K190" s="56"/>
      <c r="L190" s="545"/>
    </row>
    <row r="191" spans="1:12" s="550" customFormat="1" x14ac:dyDescent="0.25">
      <c r="A191" s="572"/>
      <c r="B191" s="584"/>
      <c r="C191" s="534" t="s">
        <v>1013</v>
      </c>
      <c r="D191" s="534"/>
      <c r="E191" s="545">
        <f t="shared" si="10"/>
        <v>13</v>
      </c>
      <c r="F191" s="546" t="s">
        <v>151</v>
      </c>
      <c r="G191" s="94">
        <v>43307</v>
      </c>
      <c r="H191" s="545" t="s">
        <v>1406</v>
      </c>
      <c r="I191" s="545" t="s">
        <v>947</v>
      </c>
      <c r="J191" s="545"/>
      <c r="K191" s="56"/>
      <c r="L191" s="545"/>
    </row>
    <row r="192" spans="1:12" s="550" customFormat="1" x14ac:dyDescent="0.25">
      <c r="A192" s="572"/>
      <c r="B192" s="584"/>
      <c r="C192" s="534" t="s">
        <v>139</v>
      </c>
      <c r="D192" s="534"/>
      <c r="E192" s="545">
        <f t="shared" si="10"/>
        <v>14</v>
      </c>
      <c r="F192" s="546" t="s">
        <v>1651</v>
      </c>
      <c r="G192" s="94">
        <v>43307</v>
      </c>
      <c r="H192" s="545" t="s">
        <v>1406</v>
      </c>
      <c r="I192" s="545" t="s">
        <v>947</v>
      </c>
      <c r="J192" s="545"/>
      <c r="K192" s="56"/>
      <c r="L192" s="545"/>
    </row>
    <row r="193" spans="1:13" s="550" customFormat="1" ht="14.25" customHeight="1" x14ac:dyDescent="0.25">
      <c r="A193" s="571">
        <v>6</v>
      </c>
      <c r="B193" s="583" t="s">
        <v>1014</v>
      </c>
      <c r="C193" s="583" t="s">
        <v>1652</v>
      </c>
      <c r="D193" s="546" t="s">
        <v>1005</v>
      </c>
      <c r="E193" s="545">
        <v>1</v>
      </c>
      <c r="F193" s="546" t="s">
        <v>1015</v>
      </c>
      <c r="G193" s="94">
        <v>43307</v>
      </c>
      <c r="H193" s="545" t="s">
        <v>1406</v>
      </c>
      <c r="I193" s="545" t="s">
        <v>947</v>
      </c>
      <c r="J193" s="545"/>
      <c r="K193" s="56"/>
      <c r="L193" s="545"/>
    </row>
    <row r="194" spans="1:13" s="550" customFormat="1" x14ac:dyDescent="0.25">
      <c r="A194" s="572"/>
      <c r="B194" s="584"/>
      <c r="C194" s="585"/>
      <c r="D194" s="546"/>
      <c r="E194" s="545">
        <f>E193+1</f>
        <v>2</v>
      </c>
      <c r="F194" s="550" t="s">
        <v>1016</v>
      </c>
      <c r="G194" s="94">
        <v>43307</v>
      </c>
      <c r="H194" s="545" t="s">
        <v>1406</v>
      </c>
      <c r="I194" s="545" t="s">
        <v>947</v>
      </c>
      <c r="J194" s="545"/>
      <c r="K194" s="56"/>
      <c r="L194" s="545"/>
    </row>
    <row r="195" spans="1:13" s="550" customFormat="1" x14ac:dyDescent="0.25">
      <c r="A195" s="572"/>
      <c r="B195" s="584"/>
      <c r="C195" s="583" t="s">
        <v>150</v>
      </c>
      <c r="D195" s="534" t="s">
        <v>1622</v>
      </c>
      <c r="E195" s="545">
        <f>E194+1</f>
        <v>3</v>
      </c>
      <c r="F195" s="546" t="s">
        <v>1017</v>
      </c>
      <c r="G195" s="94">
        <v>43307</v>
      </c>
      <c r="H195" s="545" t="s">
        <v>1406</v>
      </c>
      <c r="I195" s="545" t="s">
        <v>947</v>
      </c>
      <c r="J195" s="545"/>
      <c r="K195" s="56"/>
      <c r="L195" s="545"/>
    </row>
    <row r="196" spans="1:13" s="550" customFormat="1" ht="28.5" x14ac:dyDescent="0.25">
      <c r="A196" s="572"/>
      <c r="B196" s="584"/>
      <c r="C196" s="584"/>
      <c r="D196" s="534" t="s">
        <v>1622</v>
      </c>
      <c r="E196" s="545">
        <f>E195+1</f>
        <v>4</v>
      </c>
      <c r="F196" s="546" t="s">
        <v>1018</v>
      </c>
      <c r="G196" s="94">
        <v>43307</v>
      </c>
      <c r="H196" s="545" t="s">
        <v>1406</v>
      </c>
      <c r="I196" s="545" t="s">
        <v>947</v>
      </c>
      <c r="J196" s="545"/>
      <c r="K196" s="56"/>
      <c r="L196" s="545"/>
    </row>
    <row r="197" spans="1:13" s="550" customFormat="1" x14ac:dyDescent="0.25">
      <c r="A197" s="572"/>
      <c r="B197" s="584"/>
      <c r="C197" s="583" t="s">
        <v>1626</v>
      </c>
      <c r="D197" s="534" t="s">
        <v>144</v>
      </c>
      <c r="E197" s="545">
        <f>E196+1</f>
        <v>5</v>
      </c>
      <c r="F197" s="546" t="s">
        <v>145</v>
      </c>
      <c r="G197" s="94">
        <v>43307</v>
      </c>
      <c r="H197" s="545" t="s">
        <v>1406</v>
      </c>
      <c r="I197" s="545" t="s">
        <v>947</v>
      </c>
      <c r="J197" s="545" t="s">
        <v>1717</v>
      </c>
      <c r="K197" s="56">
        <v>43307</v>
      </c>
      <c r="L197" s="545" t="s">
        <v>1406</v>
      </c>
      <c r="M197" s="550" t="s">
        <v>1653</v>
      </c>
    </row>
    <row r="198" spans="1:13" s="550" customFormat="1" x14ac:dyDescent="0.25">
      <c r="A198" s="573"/>
      <c r="B198" s="585"/>
      <c r="C198" s="585"/>
      <c r="D198" s="534"/>
      <c r="E198" s="545">
        <f>E197+1</f>
        <v>6</v>
      </c>
      <c r="F198" s="546" t="s">
        <v>1019</v>
      </c>
      <c r="G198" s="94">
        <v>43307</v>
      </c>
      <c r="H198" s="545" t="s">
        <v>1406</v>
      </c>
      <c r="I198" s="545" t="s">
        <v>947</v>
      </c>
      <c r="J198" s="545"/>
      <c r="K198" s="56"/>
      <c r="L198" s="545"/>
    </row>
    <row r="199" spans="1:13" s="550" customFormat="1" x14ac:dyDescent="0.25">
      <c r="A199" s="571">
        <v>7</v>
      </c>
      <c r="B199" s="583" t="s">
        <v>1020</v>
      </c>
      <c r="C199" s="100" t="s">
        <v>43</v>
      </c>
      <c r="D199" s="548"/>
      <c r="E199" s="560">
        <v>1</v>
      </c>
      <c r="F199" s="546" t="s">
        <v>44</v>
      </c>
      <c r="G199" s="94">
        <v>43307</v>
      </c>
      <c r="H199" s="545" t="s">
        <v>1406</v>
      </c>
      <c r="I199" s="545" t="s">
        <v>947</v>
      </c>
      <c r="J199" s="545"/>
      <c r="K199" s="56"/>
      <c r="L199" s="545"/>
    </row>
    <row r="200" spans="1:13" s="550" customFormat="1" x14ac:dyDescent="0.25">
      <c r="A200" s="572"/>
      <c r="B200" s="584"/>
      <c r="C200" s="100" t="s">
        <v>45</v>
      </c>
      <c r="D200" s="124"/>
      <c r="E200" s="545">
        <f>E199+1</f>
        <v>2</v>
      </c>
      <c r="F200" s="546">
        <v>1</v>
      </c>
      <c r="G200" s="94">
        <v>43307</v>
      </c>
      <c r="H200" s="545" t="s">
        <v>1406</v>
      </c>
      <c r="I200" s="545" t="s">
        <v>947</v>
      </c>
      <c r="J200" s="545"/>
      <c r="K200" s="56"/>
      <c r="L200" s="545"/>
    </row>
    <row r="201" spans="1:13" s="550" customFormat="1" x14ac:dyDescent="0.25">
      <c r="A201" s="572"/>
      <c r="B201" s="584"/>
      <c r="C201" s="101" t="s">
        <v>1627</v>
      </c>
      <c r="D201" s="123"/>
      <c r="E201" s="545">
        <f>E200+1</f>
        <v>3</v>
      </c>
      <c r="F201" s="546" t="s">
        <v>65</v>
      </c>
      <c r="G201" s="94">
        <v>43307</v>
      </c>
      <c r="H201" s="545" t="s">
        <v>1406</v>
      </c>
      <c r="I201" s="545" t="s">
        <v>947</v>
      </c>
      <c r="J201" s="545"/>
      <c r="K201" s="56"/>
      <c r="L201" s="545"/>
    </row>
    <row r="202" spans="1:13" s="550" customFormat="1" x14ac:dyDescent="0.25">
      <c r="A202" s="572"/>
      <c r="B202" s="584"/>
      <c r="C202" s="101" t="s">
        <v>89</v>
      </c>
      <c r="D202" s="123"/>
      <c r="E202" s="545">
        <f t="shared" ref="E202:E232" si="11">E201+1</f>
        <v>4</v>
      </c>
      <c r="F202" s="546" t="s">
        <v>6</v>
      </c>
      <c r="G202" s="94">
        <v>43307</v>
      </c>
      <c r="H202" s="545" t="s">
        <v>1406</v>
      </c>
      <c r="I202" s="545" t="s">
        <v>947</v>
      </c>
      <c r="J202" s="545"/>
      <c r="K202" s="56"/>
      <c r="L202" s="545"/>
    </row>
    <row r="203" spans="1:13" s="550" customFormat="1" x14ac:dyDescent="0.25">
      <c r="A203" s="572"/>
      <c r="B203" s="584"/>
      <c r="C203" s="101" t="s">
        <v>90</v>
      </c>
      <c r="D203" s="123"/>
      <c r="E203" s="545">
        <f t="shared" si="11"/>
        <v>5</v>
      </c>
      <c r="F203" s="546" t="s">
        <v>42</v>
      </c>
      <c r="G203" s="94">
        <v>43307</v>
      </c>
      <c r="H203" s="545" t="s">
        <v>1406</v>
      </c>
      <c r="I203" s="545" t="s">
        <v>947</v>
      </c>
      <c r="J203" s="545"/>
      <c r="K203" s="56"/>
      <c r="L203" s="545"/>
    </row>
    <row r="204" spans="1:13" s="550" customFormat="1" x14ac:dyDescent="0.25">
      <c r="A204" s="572"/>
      <c r="B204" s="584"/>
      <c r="C204" s="101" t="s">
        <v>1608</v>
      </c>
      <c r="D204" s="123"/>
      <c r="E204" s="545">
        <f t="shared" si="11"/>
        <v>6</v>
      </c>
      <c r="F204" s="123" t="s">
        <v>1628</v>
      </c>
      <c r="G204" s="94">
        <v>43307</v>
      </c>
      <c r="H204" s="545" t="s">
        <v>1406</v>
      </c>
      <c r="I204" s="545" t="s">
        <v>947</v>
      </c>
      <c r="J204" s="545"/>
      <c r="K204" s="56"/>
      <c r="L204" s="545"/>
    </row>
    <row r="205" spans="1:13" s="550" customFormat="1" x14ac:dyDescent="0.25">
      <c r="A205" s="572"/>
      <c r="B205" s="584"/>
      <c r="C205" s="101" t="s">
        <v>29</v>
      </c>
      <c r="D205" s="123"/>
      <c r="E205" s="545">
        <f t="shared" si="11"/>
        <v>7</v>
      </c>
      <c r="F205" s="123" t="s">
        <v>78</v>
      </c>
      <c r="G205" s="94">
        <v>43307</v>
      </c>
      <c r="H205" s="545" t="s">
        <v>1406</v>
      </c>
      <c r="I205" s="545" t="s">
        <v>947</v>
      </c>
      <c r="J205" s="545"/>
      <c r="K205" s="56"/>
      <c r="L205" s="545"/>
    </row>
    <row r="206" spans="1:13" s="550" customFormat="1" x14ac:dyDescent="0.25">
      <c r="A206" s="572"/>
      <c r="B206" s="584"/>
      <c r="C206" s="101" t="s">
        <v>1629</v>
      </c>
      <c r="D206" s="123"/>
      <c r="E206" s="545">
        <f t="shared" si="11"/>
        <v>8</v>
      </c>
      <c r="F206" s="546" t="s">
        <v>1630</v>
      </c>
      <c r="G206" s="94">
        <v>43307</v>
      </c>
      <c r="H206" s="545" t="s">
        <v>1406</v>
      </c>
      <c r="I206" s="545" t="s">
        <v>947</v>
      </c>
      <c r="J206" s="545"/>
      <c r="K206" s="56"/>
      <c r="L206" s="545"/>
    </row>
    <row r="207" spans="1:13" s="550" customFormat="1" x14ac:dyDescent="0.25">
      <c r="A207" s="572"/>
      <c r="B207" s="584"/>
      <c r="C207" s="101" t="s">
        <v>897</v>
      </c>
      <c r="D207" s="123"/>
      <c r="E207" s="545">
        <f t="shared" si="11"/>
        <v>9</v>
      </c>
      <c r="F207" s="546" t="s">
        <v>1654</v>
      </c>
      <c r="G207" s="94">
        <v>43307</v>
      </c>
      <c r="H207" s="545" t="s">
        <v>1406</v>
      </c>
      <c r="I207" s="545" t="s">
        <v>947</v>
      </c>
      <c r="J207" s="545"/>
      <c r="K207" s="56"/>
      <c r="L207" s="545"/>
    </row>
    <row r="208" spans="1:13" s="550" customFormat="1" x14ac:dyDescent="0.25">
      <c r="A208" s="572"/>
      <c r="B208" s="584"/>
      <c r="C208" s="101" t="s">
        <v>971</v>
      </c>
      <c r="D208" s="123"/>
      <c r="E208" s="545">
        <f t="shared" si="11"/>
        <v>10</v>
      </c>
      <c r="F208" s="546" t="s">
        <v>1639</v>
      </c>
      <c r="G208" s="94">
        <v>43307</v>
      </c>
      <c r="H208" s="545" t="s">
        <v>1406</v>
      </c>
      <c r="I208" s="545" t="s">
        <v>947</v>
      </c>
      <c r="J208" s="545"/>
      <c r="K208" s="56"/>
      <c r="L208" s="545"/>
    </row>
    <row r="209" spans="1:12" s="550" customFormat="1" x14ac:dyDescent="0.25">
      <c r="A209" s="572"/>
      <c r="B209" s="584"/>
      <c r="C209" s="101" t="s">
        <v>91</v>
      </c>
      <c r="D209" s="123"/>
      <c r="E209" s="545">
        <f t="shared" si="11"/>
        <v>11</v>
      </c>
      <c r="F209" s="546" t="s">
        <v>6</v>
      </c>
      <c r="G209" s="94">
        <v>43307</v>
      </c>
      <c r="H209" s="545" t="s">
        <v>1406</v>
      </c>
      <c r="I209" s="545" t="s">
        <v>947</v>
      </c>
      <c r="J209" s="545"/>
      <c r="K209" s="56"/>
      <c r="L209" s="545"/>
    </row>
    <row r="210" spans="1:12" s="550" customFormat="1" x14ac:dyDescent="0.25">
      <c r="A210" s="572"/>
      <c r="B210" s="584"/>
      <c r="C210" s="101" t="s">
        <v>92</v>
      </c>
      <c r="D210" s="123"/>
      <c r="E210" s="545">
        <f t="shared" si="11"/>
        <v>12</v>
      </c>
      <c r="F210" s="546" t="s">
        <v>6</v>
      </c>
      <c r="G210" s="94">
        <v>43307</v>
      </c>
      <c r="H210" s="545" t="s">
        <v>1406</v>
      </c>
      <c r="I210" s="545" t="s">
        <v>947</v>
      </c>
      <c r="J210" s="545"/>
      <c r="K210" s="56"/>
      <c r="L210" s="545"/>
    </row>
    <row r="211" spans="1:12" s="550" customFormat="1" x14ac:dyDescent="0.25">
      <c r="A211" s="572"/>
      <c r="B211" s="584"/>
      <c r="C211" s="101" t="s">
        <v>37</v>
      </c>
      <c r="D211" s="123"/>
      <c r="E211" s="545">
        <f t="shared" si="11"/>
        <v>13</v>
      </c>
      <c r="F211" s="546" t="s">
        <v>6</v>
      </c>
      <c r="G211" s="94">
        <v>43307</v>
      </c>
      <c r="H211" s="545" t="s">
        <v>1406</v>
      </c>
      <c r="I211" s="545" t="s">
        <v>947</v>
      </c>
      <c r="J211" s="545"/>
      <c r="K211" s="56"/>
      <c r="L211" s="545"/>
    </row>
    <row r="212" spans="1:12" s="550" customFormat="1" x14ac:dyDescent="0.25">
      <c r="A212" s="572"/>
      <c r="B212" s="584"/>
      <c r="C212" s="101" t="s">
        <v>38</v>
      </c>
      <c r="D212" s="123"/>
      <c r="E212" s="545">
        <f t="shared" si="11"/>
        <v>14</v>
      </c>
      <c r="F212" s="123" t="s">
        <v>1628</v>
      </c>
      <c r="G212" s="94">
        <v>43307</v>
      </c>
      <c r="H212" s="545" t="s">
        <v>1406</v>
      </c>
      <c r="I212" s="545" t="s">
        <v>947</v>
      </c>
      <c r="J212" s="545"/>
      <c r="K212" s="56"/>
      <c r="L212" s="545"/>
    </row>
    <row r="213" spans="1:12" s="550" customFormat="1" x14ac:dyDescent="0.25">
      <c r="A213" s="572"/>
      <c r="B213" s="584"/>
      <c r="C213" s="101" t="s">
        <v>39</v>
      </c>
      <c r="D213" s="123"/>
      <c r="E213" s="545">
        <f t="shared" si="11"/>
        <v>15</v>
      </c>
      <c r="F213" s="123" t="s">
        <v>78</v>
      </c>
      <c r="G213" s="94">
        <v>43307</v>
      </c>
      <c r="H213" s="545" t="s">
        <v>1406</v>
      </c>
      <c r="I213" s="545" t="s">
        <v>947</v>
      </c>
      <c r="J213" s="545"/>
      <c r="K213" s="56"/>
      <c r="L213" s="545"/>
    </row>
    <row r="214" spans="1:12" s="550" customFormat="1" x14ac:dyDescent="0.25">
      <c r="A214" s="572"/>
      <c r="B214" s="584"/>
      <c r="C214" s="101" t="s">
        <v>40</v>
      </c>
      <c r="D214" s="123"/>
      <c r="E214" s="545">
        <f t="shared" si="11"/>
        <v>16</v>
      </c>
      <c r="F214" s="123" t="s">
        <v>1628</v>
      </c>
      <c r="G214" s="94">
        <v>43307</v>
      </c>
      <c r="H214" s="545" t="s">
        <v>1406</v>
      </c>
      <c r="I214" s="545" t="s">
        <v>947</v>
      </c>
      <c r="J214" s="545"/>
      <c r="K214" s="56"/>
      <c r="L214" s="545"/>
    </row>
    <row r="215" spans="1:12" s="550" customFormat="1" x14ac:dyDescent="0.25">
      <c r="A215" s="573"/>
      <c r="B215" s="585"/>
      <c r="C215" s="101" t="s">
        <v>41</v>
      </c>
      <c r="D215" s="123"/>
      <c r="E215" s="545">
        <f t="shared" si="11"/>
        <v>17</v>
      </c>
      <c r="F215" s="123" t="s">
        <v>78</v>
      </c>
      <c r="G215" s="94">
        <v>43307</v>
      </c>
      <c r="H215" s="545" t="s">
        <v>1406</v>
      </c>
      <c r="I215" s="545" t="s">
        <v>947</v>
      </c>
      <c r="J215" s="545"/>
      <c r="K215" s="56"/>
      <c r="L215" s="545"/>
    </row>
    <row r="216" spans="1:12" s="550" customFormat="1" x14ac:dyDescent="0.25">
      <c r="A216" s="614">
        <v>8</v>
      </c>
      <c r="B216" s="583" t="s">
        <v>1021</v>
      </c>
      <c r="C216" s="101" t="s">
        <v>43</v>
      </c>
      <c r="D216" s="123"/>
      <c r="E216" s="300">
        <v>1</v>
      </c>
      <c r="F216" s="546" t="s">
        <v>44</v>
      </c>
      <c r="G216" s="94">
        <v>43307</v>
      </c>
      <c r="H216" s="545" t="s">
        <v>1406</v>
      </c>
      <c r="I216" s="545" t="s">
        <v>947</v>
      </c>
      <c r="J216" s="545"/>
      <c r="K216" s="56"/>
      <c r="L216" s="545"/>
    </row>
    <row r="217" spans="1:12" s="550" customFormat="1" x14ac:dyDescent="0.25">
      <c r="A217" s="614"/>
      <c r="B217" s="584"/>
      <c r="C217" s="101" t="s">
        <v>45</v>
      </c>
      <c r="D217" s="123"/>
      <c r="E217" s="545">
        <f t="shared" si="11"/>
        <v>2</v>
      </c>
      <c r="F217" s="546">
        <v>1</v>
      </c>
      <c r="G217" s="94">
        <v>43307</v>
      </c>
      <c r="H217" s="545" t="s">
        <v>1406</v>
      </c>
      <c r="I217" s="545" t="s">
        <v>947</v>
      </c>
      <c r="J217" s="545"/>
      <c r="K217" s="56"/>
      <c r="L217" s="545"/>
    </row>
    <row r="218" spans="1:12" s="550" customFormat="1" x14ac:dyDescent="0.25">
      <c r="A218" s="614"/>
      <c r="B218" s="584"/>
      <c r="C218" s="301" t="s">
        <v>979</v>
      </c>
      <c r="D218" s="123"/>
      <c r="E218" s="545">
        <f t="shared" si="11"/>
        <v>3</v>
      </c>
      <c r="F218" s="546" t="s">
        <v>65</v>
      </c>
      <c r="G218" s="94">
        <v>43307</v>
      </c>
      <c r="H218" s="545" t="s">
        <v>1406</v>
      </c>
      <c r="I218" s="545" t="s">
        <v>947</v>
      </c>
      <c r="J218" s="545"/>
      <c r="K218" s="56"/>
      <c r="L218" s="545"/>
    </row>
    <row r="219" spans="1:12" s="550" customFormat="1" x14ac:dyDescent="0.25">
      <c r="A219" s="614"/>
      <c r="B219" s="584"/>
      <c r="C219" s="301" t="s">
        <v>89</v>
      </c>
      <c r="D219" s="123"/>
      <c r="E219" s="545">
        <f t="shared" si="11"/>
        <v>4</v>
      </c>
      <c r="F219" s="546" t="s">
        <v>6</v>
      </c>
      <c r="G219" s="94">
        <v>43307</v>
      </c>
      <c r="H219" s="545" t="s">
        <v>1406</v>
      </c>
      <c r="I219" s="545" t="s">
        <v>947</v>
      </c>
      <c r="J219" s="545"/>
      <c r="K219" s="56"/>
      <c r="L219" s="545"/>
    </row>
    <row r="220" spans="1:12" s="550" customFormat="1" x14ac:dyDescent="0.25">
      <c r="A220" s="614"/>
      <c r="B220" s="584"/>
      <c r="C220" s="301" t="s">
        <v>90</v>
      </c>
      <c r="D220" s="123"/>
      <c r="E220" s="545">
        <f t="shared" si="11"/>
        <v>5</v>
      </c>
      <c r="F220" s="546" t="s">
        <v>42</v>
      </c>
      <c r="G220" s="94">
        <v>43307</v>
      </c>
      <c r="H220" s="545" t="s">
        <v>1406</v>
      </c>
      <c r="I220" s="545" t="s">
        <v>947</v>
      </c>
      <c r="J220" s="545"/>
      <c r="K220" s="56"/>
      <c r="L220" s="545"/>
    </row>
    <row r="221" spans="1:12" s="550" customFormat="1" x14ac:dyDescent="0.25">
      <c r="A221" s="614"/>
      <c r="B221" s="584"/>
      <c r="C221" s="301" t="s">
        <v>504</v>
      </c>
      <c r="D221" s="123"/>
      <c r="E221" s="545">
        <f t="shared" si="11"/>
        <v>6</v>
      </c>
      <c r="F221" s="546" t="s">
        <v>1639</v>
      </c>
      <c r="G221" s="94">
        <v>43307</v>
      </c>
      <c r="H221" s="545" t="s">
        <v>1406</v>
      </c>
      <c r="I221" s="545" t="s">
        <v>947</v>
      </c>
      <c r="J221" s="545"/>
      <c r="K221" s="56"/>
      <c r="L221" s="545"/>
    </row>
    <row r="222" spans="1:12" s="550" customFormat="1" x14ac:dyDescent="0.25">
      <c r="A222" s="614"/>
      <c r="B222" s="584"/>
      <c r="C222" s="301" t="s">
        <v>1608</v>
      </c>
      <c r="D222" s="123"/>
      <c r="E222" s="545">
        <f t="shared" si="11"/>
        <v>7</v>
      </c>
      <c r="F222" s="123" t="s">
        <v>1628</v>
      </c>
      <c r="G222" s="94">
        <v>43307</v>
      </c>
      <c r="H222" s="545" t="s">
        <v>1406</v>
      </c>
      <c r="I222" s="545" t="s">
        <v>947</v>
      </c>
      <c r="J222" s="545"/>
      <c r="K222" s="56"/>
      <c r="L222" s="545"/>
    </row>
    <row r="223" spans="1:12" s="550" customFormat="1" x14ac:dyDescent="0.25">
      <c r="A223" s="614"/>
      <c r="B223" s="584"/>
      <c r="C223" s="301" t="s">
        <v>29</v>
      </c>
      <c r="D223" s="123"/>
      <c r="E223" s="545">
        <f t="shared" si="11"/>
        <v>8</v>
      </c>
      <c r="F223" s="123" t="s">
        <v>78</v>
      </c>
      <c r="G223" s="94">
        <v>43307</v>
      </c>
      <c r="H223" s="545" t="s">
        <v>1406</v>
      </c>
      <c r="I223" s="545" t="s">
        <v>947</v>
      </c>
      <c r="J223" s="545"/>
      <c r="K223" s="56"/>
      <c r="L223" s="545"/>
    </row>
    <row r="224" spans="1:12" s="550" customFormat="1" x14ac:dyDescent="0.25">
      <c r="A224" s="614"/>
      <c r="B224" s="584"/>
      <c r="C224" s="301" t="s">
        <v>980</v>
      </c>
      <c r="D224" s="123"/>
      <c r="E224" s="545">
        <f t="shared" si="11"/>
        <v>9</v>
      </c>
      <c r="F224" s="546" t="s">
        <v>981</v>
      </c>
      <c r="G224" s="94">
        <v>43307</v>
      </c>
      <c r="H224" s="545" t="s">
        <v>1406</v>
      </c>
      <c r="I224" s="545" t="s">
        <v>947</v>
      </c>
      <c r="J224" s="545"/>
      <c r="K224" s="56"/>
      <c r="L224" s="545"/>
    </row>
    <row r="225" spans="1:13" s="550" customFormat="1" x14ac:dyDescent="0.25">
      <c r="A225" s="614"/>
      <c r="B225" s="584"/>
      <c r="C225" s="301" t="s">
        <v>91</v>
      </c>
      <c r="D225" s="123"/>
      <c r="E225" s="545">
        <f t="shared" si="11"/>
        <v>10</v>
      </c>
      <c r="F225" s="546" t="s">
        <v>1640</v>
      </c>
      <c r="G225" s="94">
        <v>43307</v>
      </c>
      <c r="H225" s="545" t="s">
        <v>1406</v>
      </c>
      <c r="I225" s="545" t="s">
        <v>947</v>
      </c>
      <c r="J225" s="545"/>
      <c r="K225" s="56"/>
      <c r="L225" s="545"/>
    </row>
    <row r="226" spans="1:13" s="550" customFormat="1" x14ac:dyDescent="0.25">
      <c r="A226" s="614"/>
      <c r="B226" s="584"/>
      <c r="C226" s="301" t="s">
        <v>92</v>
      </c>
      <c r="D226" s="123"/>
      <c r="E226" s="545">
        <f t="shared" si="11"/>
        <v>11</v>
      </c>
      <c r="F226" s="546" t="s">
        <v>1640</v>
      </c>
      <c r="G226" s="94">
        <v>43307</v>
      </c>
      <c r="H226" s="545" t="s">
        <v>1406</v>
      </c>
      <c r="I226" s="545" t="s">
        <v>947</v>
      </c>
      <c r="J226" s="545"/>
      <c r="K226" s="56"/>
      <c r="L226" s="545"/>
    </row>
    <row r="227" spans="1:13" s="550" customFormat="1" x14ac:dyDescent="0.25">
      <c r="A227" s="614"/>
      <c r="B227" s="584"/>
      <c r="C227" s="301" t="s">
        <v>139</v>
      </c>
      <c r="D227" s="123"/>
      <c r="E227" s="545">
        <f t="shared" si="11"/>
        <v>12</v>
      </c>
      <c r="F227" s="546">
        <v>0</v>
      </c>
      <c r="G227" s="94">
        <v>43307</v>
      </c>
      <c r="H227" s="545" t="s">
        <v>1406</v>
      </c>
      <c r="I227" s="545" t="s">
        <v>947</v>
      </c>
      <c r="J227" s="545"/>
      <c r="K227" s="56"/>
      <c r="L227" s="545"/>
    </row>
    <row r="228" spans="1:13" s="550" customFormat="1" x14ac:dyDescent="0.25">
      <c r="A228" s="614"/>
      <c r="B228" s="584"/>
      <c r="C228" s="301" t="s">
        <v>37</v>
      </c>
      <c r="D228" s="123"/>
      <c r="E228" s="545">
        <f t="shared" si="11"/>
        <v>13</v>
      </c>
      <c r="F228" s="546" t="s">
        <v>6</v>
      </c>
      <c r="G228" s="94">
        <v>43307</v>
      </c>
      <c r="H228" s="545" t="s">
        <v>1406</v>
      </c>
      <c r="I228" s="545" t="s">
        <v>947</v>
      </c>
      <c r="J228" s="545"/>
      <c r="K228" s="56"/>
      <c r="L228" s="545"/>
    </row>
    <row r="229" spans="1:13" s="550" customFormat="1" x14ac:dyDescent="0.25">
      <c r="A229" s="614"/>
      <c r="B229" s="584"/>
      <c r="C229" s="301" t="s">
        <v>38</v>
      </c>
      <c r="D229" s="123"/>
      <c r="E229" s="545">
        <f t="shared" si="11"/>
        <v>14</v>
      </c>
      <c r="F229" s="123" t="s">
        <v>1628</v>
      </c>
      <c r="G229" s="94">
        <v>43307</v>
      </c>
      <c r="H229" s="545" t="s">
        <v>1406</v>
      </c>
      <c r="I229" s="545" t="s">
        <v>947</v>
      </c>
      <c r="J229" s="545"/>
      <c r="K229" s="56"/>
      <c r="L229" s="545"/>
    </row>
    <row r="230" spans="1:13" s="550" customFormat="1" x14ac:dyDescent="0.25">
      <c r="A230" s="614"/>
      <c r="B230" s="584"/>
      <c r="C230" s="301" t="s">
        <v>39</v>
      </c>
      <c r="D230" s="123"/>
      <c r="E230" s="545">
        <f t="shared" si="11"/>
        <v>15</v>
      </c>
      <c r="F230" s="123" t="s">
        <v>78</v>
      </c>
      <c r="G230" s="94">
        <v>43307</v>
      </c>
      <c r="H230" s="545" t="s">
        <v>1406</v>
      </c>
      <c r="I230" s="545" t="s">
        <v>947</v>
      </c>
      <c r="J230" s="545"/>
      <c r="K230" s="56"/>
      <c r="L230" s="545"/>
    </row>
    <row r="231" spans="1:13" s="550" customFormat="1" x14ac:dyDescent="0.25">
      <c r="A231" s="614"/>
      <c r="B231" s="584"/>
      <c r="C231" s="301" t="s">
        <v>40</v>
      </c>
      <c r="D231" s="123"/>
      <c r="E231" s="545">
        <f t="shared" si="11"/>
        <v>16</v>
      </c>
      <c r="F231" s="123" t="s">
        <v>1628</v>
      </c>
      <c r="G231" s="94">
        <v>43307</v>
      </c>
      <c r="H231" s="545" t="s">
        <v>1406</v>
      </c>
      <c r="I231" s="545" t="s">
        <v>947</v>
      </c>
      <c r="J231" s="545"/>
      <c r="K231" s="56"/>
      <c r="L231" s="545"/>
    </row>
    <row r="232" spans="1:13" s="550" customFormat="1" x14ac:dyDescent="0.25">
      <c r="A232" s="614"/>
      <c r="B232" s="585"/>
      <c r="C232" s="301" t="s">
        <v>41</v>
      </c>
      <c r="D232" s="123"/>
      <c r="E232" s="545">
        <f t="shared" si="11"/>
        <v>17</v>
      </c>
      <c r="F232" s="123" t="s">
        <v>78</v>
      </c>
      <c r="G232" s="94">
        <v>43307</v>
      </c>
      <c r="H232" s="545" t="s">
        <v>1406</v>
      </c>
      <c r="I232" s="545" t="s">
        <v>947</v>
      </c>
      <c r="J232" s="545"/>
      <c r="K232" s="56"/>
      <c r="L232" s="545"/>
    </row>
    <row r="233" spans="1:13" s="94" customFormat="1" x14ac:dyDescent="0.25">
      <c r="A233" s="571">
        <v>9</v>
      </c>
      <c r="B233" s="594" t="s">
        <v>1643</v>
      </c>
      <c r="C233" s="546"/>
      <c r="D233" s="123"/>
      <c r="E233" s="545">
        <v>1</v>
      </c>
      <c r="F233" s="546" t="s">
        <v>272</v>
      </c>
      <c r="G233" s="94">
        <v>43307</v>
      </c>
      <c r="H233" s="545" t="s">
        <v>1406</v>
      </c>
      <c r="I233" s="545" t="s">
        <v>947</v>
      </c>
      <c r="J233" s="545"/>
      <c r="K233" s="56"/>
      <c r="L233" s="545"/>
      <c r="M233" s="550"/>
    </row>
    <row r="234" spans="1:13" s="94" customFormat="1" x14ac:dyDescent="0.25">
      <c r="A234" s="572"/>
      <c r="B234" s="595"/>
      <c r="C234" s="546"/>
      <c r="D234" s="123"/>
      <c r="E234" s="545">
        <f>E233+1</f>
        <v>2</v>
      </c>
      <c r="F234" s="546" t="s">
        <v>1655</v>
      </c>
      <c r="G234" s="94">
        <v>43307</v>
      </c>
      <c r="H234" s="545" t="s">
        <v>1406</v>
      </c>
      <c r="I234" s="545" t="s">
        <v>947</v>
      </c>
      <c r="J234" s="545"/>
      <c r="K234" s="56"/>
      <c r="L234" s="545"/>
      <c r="M234" s="550"/>
    </row>
    <row r="235" spans="1:13" s="94" customFormat="1" x14ac:dyDescent="0.25">
      <c r="A235" s="572"/>
      <c r="B235" s="595"/>
      <c r="C235" s="546"/>
      <c r="D235" s="123"/>
      <c r="E235" s="545">
        <f>E234+1</f>
        <v>3</v>
      </c>
      <c r="F235" s="546" t="s">
        <v>464</v>
      </c>
      <c r="G235" s="94">
        <v>43307</v>
      </c>
      <c r="H235" s="545" t="s">
        <v>1406</v>
      </c>
      <c r="I235" s="545" t="s">
        <v>947</v>
      </c>
      <c r="J235" s="545"/>
      <c r="K235" s="56"/>
      <c r="L235" s="545"/>
      <c r="M235" s="550"/>
    </row>
    <row r="236" spans="1:13" s="2" customFormat="1" x14ac:dyDescent="0.25">
      <c r="A236" s="5" t="s">
        <v>1656</v>
      </c>
      <c r="B236" s="6" t="s">
        <v>1022</v>
      </c>
      <c r="C236" s="103"/>
      <c r="D236" s="104"/>
      <c r="E236" s="105"/>
      <c r="F236" s="105"/>
      <c r="G236" s="105"/>
      <c r="H236" s="105"/>
      <c r="I236" s="105"/>
      <c r="J236" s="105"/>
      <c r="K236" s="105"/>
      <c r="L236" s="105"/>
      <c r="M236" s="106"/>
    </row>
    <row r="237" spans="1:13" s="550" customFormat="1" x14ac:dyDescent="0.25">
      <c r="A237" s="571">
        <v>1</v>
      </c>
      <c r="B237" s="594" t="s">
        <v>1622</v>
      </c>
      <c r="C237" s="546"/>
      <c r="D237" s="123"/>
      <c r="E237" s="545">
        <v>1</v>
      </c>
      <c r="F237" s="546" t="s">
        <v>153</v>
      </c>
      <c r="G237" s="94">
        <v>43307</v>
      </c>
      <c r="H237" s="545" t="s">
        <v>1406</v>
      </c>
      <c r="I237" s="545" t="s">
        <v>947</v>
      </c>
      <c r="J237" s="545"/>
      <c r="K237" s="56"/>
      <c r="L237" s="545"/>
    </row>
    <row r="238" spans="1:13" s="550" customFormat="1" x14ac:dyDescent="0.25">
      <c r="A238" s="572"/>
      <c r="B238" s="595"/>
      <c r="C238" s="546"/>
      <c r="D238" s="123"/>
      <c r="E238" s="545">
        <f>E237+1</f>
        <v>2</v>
      </c>
      <c r="F238" s="546" t="s">
        <v>1023</v>
      </c>
      <c r="G238" s="94">
        <v>43307</v>
      </c>
      <c r="H238" s="545" t="s">
        <v>1406</v>
      </c>
      <c r="I238" s="545" t="s">
        <v>947</v>
      </c>
      <c r="J238" s="545"/>
      <c r="K238" s="56"/>
      <c r="L238" s="545"/>
    </row>
    <row r="239" spans="1:13" s="2" customFormat="1" x14ac:dyDescent="0.25">
      <c r="A239" s="5" t="s">
        <v>1657</v>
      </c>
      <c r="B239" s="64" t="s">
        <v>1102</v>
      </c>
      <c r="C239" s="103"/>
      <c r="D239" s="104"/>
      <c r="E239" s="105"/>
      <c r="F239" s="105"/>
      <c r="G239" s="105"/>
      <c r="H239" s="105"/>
      <c r="I239" s="105"/>
      <c r="J239" s="105"/>
      <c r="K239" s="105"/>
      <c r="L239" s="105"/>
      <c r="M239" s="106"/>
    </row>
    <row r="240" spans="1:13" s="550" customFormat="1" x14ac:dyDescent="0.25">
      <c r="A240" s="571">
        <v>1</v>
      </c>
      <c r="B240" s="583" t="s">
        <v>1622</v>
      </c>
      <c r="C240" s="546"/>
      <c r="D240" s="123"/>
      <c r="E240" s="545">
        <v>1</v>
      </c>
      <c r="F240" s="546" t="s">
        <v>155</v>
      </c>
      <c r="G240" s="94">
        <v>43307</v>
      </c>
      <c r="H240" s="545" t="s">
        <v>1406</v>
      </c>
      <c r="I240" s="545" t="s">
        <v>947</v>
      </c>
      <c r="J240" s="545"/>
      <c r="K240" s="56"/>
      <c r="L240" s="545"/>
    </row>
    <row r="241" spans="1:13" s="550" customFormat="1" x14ac:dyDescent="0.25">
      <c r="A241" s="573"/>
      <c r="B241" s="585"/>
      <c r="C241" s="546"/>
      <c r="D241" s="534"/>
      <c r="E241" s="545">
        <f>E240+1</f>
        <v>2</v>
      </c>
      <c r="F241" s="546" t="s">
        <v>158</v>
      </c>
      <c r="G241" s="94">
        <v>43307</v>
      </c>
      <c r="H241" s="545" t="s">
        <v>1406</v>
      </c>
      <c r="I241" s="545" t="s">
        <v>947</v>
      </c>
      <c r="J241" s="545"/>
      <c r="K241" s="56"/>
      <c r="L241" s="545"/>
    </row>
    <row r="242" spans="1:13" s="550" customFormat="1" ht="14.25" customHeight="1" x14ac:dyDescent="0.25">
      <c r="A242" s="539">
        <v>2</v>
      </c>
      <c r="B242" s="536" t="s">
        <v>1658</v>
      </c>
      <c r="C242" s="546"/>
      <c r="D242" s="534"/>
      <c r="E242" s="545">
        <v>1</v>
      </c>
      <c r="F242" s="546" t="s">
        <v>1081</v>
      </c>
      <c r="G242" s="94">
        <v>43307</v>
      </c>
      <c r="H242" s="545" t="s">
        <v>1406</v>
      </c>
      <c r="I242" s="545" t="s">
        <v>947</v>
      </c>
      <c r="J242" s="545"/>
      <c r="K242" s="56"/>
      <c r="L242" s="545"/>
    </row>
    <row r="243" spans="1:13" s="550" customFormat="1" x14ac:dyDescent="0.25">
      <c r="A243" s="545">
        <v>3</v>
      </c>
      <c r="B243" s="546" t="s">
        <v>1625</v>
      </c>
      <c r="C243" s="546"/>
      <c r="D243" s="123"/>
      <c r="E243" s="545">
        <v>1</v>
      </c>
      <c r="F243" s="546" t="s">
        <v>783</v>
      </c>
      <c r="G243" s="94">
        <v>43307</v>
      </c>
      <c r="H243" s="545" t="s">
        <v>1406</v>
      </c>
      <c r="I243" s="545" t="s">
        <v>947</v>
      </c>
      <c r="J243" s="545"/>
      <c r="K243" s="56"/>
      <c r="L243" s="545"/>
    </row>
    <row r="244" spans="1:13" s="550" customFormat="1" x14ac:dyDescent="0.25">
      <c r="A244" s="571">
        <v>4</v>
      </c>
      <c r="B244" s="583" t="s">
        <v>1659</v>
      </c>
      <c r="C244" s="546"/>
      <c r="D244" s="123"/>
      <c r="E244" s="545">
        <v>1</v>
      </c>
      <c r="F244" s="546" t="s">
        <v>1024</v>
      </c>
      <c r="G244" s="94">
        <v>43307</v>
      </c>
      <c r="H244" s="545" t="s">
        <v>1406</v>
      </c>
      <c r="I244" s="545" t="s">
        <v>947</v>
      </c>
      <c r="J244" s="545"/>
      <c r="K244" s="56"/>
      <c r="L244" s="545"/>
    </row>
    <row r="245" spans="1:13" s="550" customFormat="1" ht="42.75" x14ac:dyDescent="0.25">
      <c r="A245" s="573"/>
      <c r="B245" s="585"/>
      <c r="C245" s="546" t="s">
        <v>1025</v>
      </c>
      <c r="D245" s="123"/>
      <c r="E245" s="545">
        <f>E244+1</f>
        <v>2</v>
      </c>
      <c r="F245" s="546" t="s">
        <v>1026</v>
      </c>
      <c r="G245" s="94">
        <v>43307</v>
      </c>
      <c r="H245" s="545" t="s">
        <v>1406</v>
      </c>
      <c r="I245" s="545" t="s">
        <v>947</v>
      </c>
      <c r="J245" s="545"/>
      <c r="K245" s="56"/>
      <c r="L245" s="545"/>
      <c r="M245" s="550" t="s">
        <v>1027</v>
      </c>
    </row>
    <row r="246" spans="1:13" s="550" customFormat="1" x14ac:dyDescent="0.25">
      <c r="A246" s="571">
        <v>5</v>
      </c>
      <c r="B246" s="583" t="s">
        <v>1028</v>
      </c>
      <c r="C246" s="100" t="s">
        <v>43</v>
      </c>
      <c r="D246" s="548"/>
      <c r="E246" s="560">
        <v>1</v>
      </c>
      <c r="F246" s="546" t="s">
        <v>156</v>
      </c>
      <c r="G246" s="94">
        <v>43307</v>
      </c>
      <c r="H246" s="545" t="s">
        <v>1406</v>
      </c>
      <c r="I246" s="545" t="s">
        <v>947</v>
      </c>
      <c r="J246" s="545"/>
      <c r="K246" s="56"/>
      <c r="L246" s="545"/>
    </row>
    <row r="247" spans="1:13" s="550" customFormat="1" x14ac:dyDescent="0.25">
      <c r="A247" s="572"/>
      <c r="B247" s="584"/>
      <c r="C247" s="100" t="s">
        <v>45</v>
      </c>
      <c r="D247" s="124"/>
      <c r="E247" s="545">
        <f>E246+1</f>
        <v>2</v>
      </c>
      <c r="F247" s="546">
        <v>1</v>
      </c>
      <c r="G247" s="94">
        <v>43307</v>
      </c>
      <c r="H247" s="545" t="s">
        <v>1406</v>
      </c>
      <c r="I247" s="545" t="s">
        <v>947</v>
      </c>
      <c r="J247" s="545"/>
      <c r="K247" s="56"/>
      <c r="L247" s="545"/>
    </row>
    <row r="248" spans="1:13" s="550" customFormat="1" x14ac:dyDescent="0.25">
      <c r="A248" s="572"/>
      <c r="B248" s="584"/>
      <c r="C248" s="101" t="s">
        <v>457</v>
      </c>
      <c r="D248" s="123"/>
      <c r="E248" s="545">
        <f t="shared" ref="E248:E253" si="12">E247+1</f>
        <v>3</v>
      </c>
      <c r="F248" s="124" t="s">
        <v>1082</v>
      </c>
      <c r="G248" s="94">
        <v>43307</v>
      </c>
      <c r="H248" s="545" t="s">
        <v>1406</v>
      </c>
      <c r="I248" s="545" t="s">
        <v>947</v>
      </c>
      <c r="J248" s="545"/>
      <c r="K248" s="56"/>
      <c r="L248" s="545"/>
    </row>
    <row r="249" spans="1:13" s="550" customFormat="1" x14ac:dyDescent="0.25">
      <c r="A249" s="572"/>
      <c r="B249" s="584"/>
      <c r="C249" s="101" t="s">
        <v>89</v>
      </c>
      <c r="D249" s="123"/>
      <c r="E249" s="545">
        <f t="shared" si="12"/>
        <v>4</v>
      </c>
      <c r="F249" s="546" t="s">
        <v>6</v>
      </c>
      <c r="G249" s="94">
        <v>43307</v>
      </c>
      <c r="H249" s="545" t="s">
        <v>1406</v>
      </c>
      <c r="I249" s="545" t="s">
        <v>947</v>
      </c>
      <c r="J249" s="545"/>
      <c r="K249" s="56"/>
      <c r="L249" s="545"/>
    </row>
    <row r="250" spans="1:13" s="550" customFormat="1" x14ac:dyDescent="0.25">
      <c r="A250" s="572"/>
      <c r="B250" s="584"/>
      <c r="C250" s="101" t="s">
        <v>92</v>
      </c>
      <c r="D250" s="123"/>
      <c r="E250" s="545">
        <f t="shared" si="12"/>
        <v>5</v>
      </c>
      <c r="F250" s="546" t="s">
        <v>6</v>
      </c>
      <c r="G250" s="94">
        <v>43307</v>
      </c>
      <c r="H250" s="545" t="s">
        <v>1406</v>
      </c>
      <c r="I250" s="545" t="s">
        <v>947</v>
      </c>
      <c r="J250" s="545"/>
      <c r="K250" s="56"/>
      <c r="L250" s="545"/>
    </row>
    <row r="251" spans="1:13" s="550" customFormat="1" x14ac:dyDescent="0.25">
      <c r="A251" s="572"/>
      <c r="B251" s="584"/>
      <c r="C251" s="101" t="s">
        <v>40</v>
      </c>
      <c r="D251" s="123"/>
      <c r="E251" s="545">
        <f t="shared" si="12"/>
        <v>6</v>
      </c>
      <c r="F251" s="123" t="s">
        <v>1628</v>
      </c>
      <c r="G251" s="94">
        <v>43307</v>
      </c>
      <c r="H251" s="545" t="s">
        <v>1406</v>
      </c>
      <c r="I251" s="545" t="s">
        <v>947</v>
      </c>
      <c r="J251" s="545"/>
      <c r="K251" s="56"/>
      <c r="L251" s="545"/>
    </row>
    <row r="252" spans="1:13" s="550" customFormat="1" x14ac:dyDescent="0.25">
      <c r="A252" s="572"/>
      <c r="B252" s="584"/>
      <c r="C252" s="101" t="s">
        <v>41</v>
      </c>
      <c r="D252" s="123"/>
      <c r="E252" s="545">
        <f t="shared" si="12"/>
        <v>7</v>
      </c>
      <c r="F252" s="123" t="s">
        <v>78</v>
      </c>
      <c r="G252" s="94">
        <v>43307</v>
      </c>
      <c r="H252" s="545" t="s">
        <v>1406</v>
      </c>
      <c r="I252" s="545" t="s">
        <v>947</v>
      </c>
      <c r="J252" s="545"/>
      <c r="K252" s="56"/>
      <c r="L252" s="545"/>
    </row>
    <row r="253" spans="1:13" s="550" customFormat="1" x14ac:dyDescent="0.25">
      <c r="A253" s="573"/>
      <c r="B253" s="585"/>
      <c r="C253" s="241" t="s">
        <v>1029</v>
      </c>
      <c r="D253" s="123"/>
      <c r="E253" s="560">
        <f t="shared" si="12"/>
        <v>8</v>
      </c>
      <c r="F253" s="546" t="s">
        <v>1030</v>
      </c>
      <c r="G253" s="94">
        <v>43307</v>
      </c>
      <c r="H253" s="545" t="s">
        <v>1406</v>
      </c>
      <c r="I253" s="545" t="s">
        <v>947</v>
      </c>
      <c r="J253" s="545"/>
      <c r="K253" s="56"/>
      <c r="L253" s="545"/>
    </row>
    <row r="254" spans="1:13" s="555" customFormat="1" ht="14.25" customHeight="1" x14ac:dyDescent="0.25">
      <c r="A254" s="571">
        <v>6</v>
      </c>
      <c r="B254" s="600" t="s">
        <v>972</v>
      </c>
      <c r="C254" s="100" t="s">
        <v>45</v>
      </c>
      <c r="D254" s="124"/>
      <c r="E254" s="545">
        <v>1</v>
      </c>
      <c r="F254" s="546">
        <v>1</v>
      </c>
      <c r="G254" s="94">
        <v>43307</v>
      </c>
      <c r="H254" s="545" t="s">
        <v>1406</v>
      </c>
      <c r="I254" s="545" t="s">
        <v>947</v>
      </c>
      <c r="J254" s="554"/>
      <c r="K254" s="179"/>
      <c r="L254" s="554"/>
    </row>
    <row r="255" spans="1:13" s="555" customFormat="1" x14ac:dyDescent="0.25">
      <c r="A255" s="572"/>
      <c r="B255" s="601"/>
      <c r="C255" s="101" t="s">
        <v>974</v>
      </c>
      <c r="D255" s="123"/>
      <c r="E255" s="545">
        <f>E254+1</f>
        <v>2</v>
      </c>
      <c r="F255" s="546" t="s">
        <v>65</v>
      </c>
      <c r="G255" s="94">
        <v>43307</v>
      </c>
      <c r="H255" s="545" t="s">
        <v>1406</v>
      </c>
      <c r="I255" s="545" t="s">
        <v>947</v>
      </c>
      <c r="J255" s="554"/>
      <c r="K255" s="179"/>
      <c r="L255" s="554"/>
    </row>
    <row r="256" spans="1:13" s="555" customFormat="1" x14ac:dyDescent="0.25">
      <c r="A256" s="572"/>
      <c r="B256" s="601"/>
      <c r="C256" s="101" t="s">
        <v>89</v>
      </c>
      <c r="D256" s="123"/>
      <c r="E256" s="545">
        <f t="shared" ref="E256:E268" si="13">E255+1</f>
        <v>3</v>
      </c>
      <c r="F256" s="546" t="s">
        <v>6</v>
      </c>
      <c r="G256" s="94">
        <v>43307</v>
      </c>
      <c r="H256" s="545" t="s">
        <v>1406</v>
      </c>
      <c r="I256" s="545" t="s">
        <v>947</v>
      </c>
      <c r="J256" s="554"/>
      <c r="K256" s="179"/>
      <c r="L256" s="554"/>
    </row>
    <row r="257" spans="1:12" s="555" customFormat="1" x14ac:dyDescent="0.25">
      <c r="A257" s="572"/>
      <c r="B257" s="601"/>
      <c r="C257" s="101" t="s">
        <v>90</v>
      </c>
      <c r="D257" s="123"/>
      <c r="E257" s="545">
        <f t="shared" si="13"/>
        <v>4</v>
      </c>
      <c r="F257" s="546" t="s">
        <v>42</v>
      </c>
      <c r="G257" s="94">
        <v>43307</v>
      </c>
      <c r="H257" s="545" t="s">
        <v>1406</v>
      </c>
      <c r="I257" s="545" t="s">
        <v>947</v>
      </c>
      <c r="J257" s="554"/>
      <c r="K257" s="179"/>
      <c r="L257" s="554"/>
    </row>
    <row r="258" spans="1:12" s="555" customFormat="1" x14ac:dyDescent="0.25">
      <c r="A258" s="572"/>
      <c r="B258" s="601"/>
      <c r="C258" s="101" t="s">
        <v>975</v>
      </c>
      <c r="D258" s="123"/>
      <c r="E258" s="545">
        <f t="shared" si="13"/>
        <v>5</v>
      </c>
      <c r="F258" s="546" t="s">
        <v>1627</v>
      </c>
      <c r="G258" s="94">
        <v>43307</v>
      </c>
      <c r="H258" s="545" t="s">
        <v>1406</v>
      </c>
      <c r="I258" s="545" t="s">
        <v>947</v>
      </c>
      <c r="J258" s="554"/>
      <c r="K258" s="179"/>
      <c r="L258" s="554"/>
    </row>
    <row r="259" spans="1:12" s="555" customFormat="1" ht="28.5" x14ac:dyDescent="0.25">
      <c r="A259" s="572"/>
      <c r="B259" s="601"/>
      <c r="C259" s="101" t="s">
        <v>976</v>
      </c>
      <c r="D259" s="123"/>
      <c r="E259" s="545">
        <f t="shared" si="13"/>
        <v>6</v>
      </c>
      <c r="F259" s="546" t="s">
        <v>1031</v>
      </c>
      <c r="G259" s="94">
        <v>43307</v>
      </c>
      <c r="H259" s="545" t="s">
        <v>1406</v>
      </c>
      <c r="I259" s="545" t="s">
        <v>947</v>
      </c>
      <c r="J259" s="554"/>
      <c r="K259" s="179"/>
      <c r="L259" s="554"/>
    </row>
    <row r="260" spans="1:12" s="555" customFormat="1" x14ac:dyDescent="0.25">
      <c r="A260" s="572"/>
      <c r="B260" s="601"/>
      <c r="C260" s="101" t="s">
        <v>1078</v>
      </c>
      <c r="D260" s="123"/>
      <c r="E260" s="545">
        <f t="shared" si="13"/>
        <v>7</v>
      </c>
      <c r="F260" s="546" t="s">
        <v>1633</v>
      </c>
      <c r="G260" s="94">
        <v>43307</v>
      </c>
      <c r="H260" s="545" t="s">
        <v>1406</v>
      </c>
      <c r="I260" s="545" t="s">
        <v>947</v>
      </c>
      <c r="J260" s="554"/>
      <c r="K260" s="179"/>
      <c r="L260" s="554"/>
    </row>
    <row r="261" spans="1:12" s="555" customFormat="1" x14ac:dyDescent="0.25">
      <c r="A261" s="572"/>
      <c r="B261" s="601"/>
      <c r="C261" s="101" t="s">
        <v>1079</v>
      </c>
      <c r="D261" s="123"/>
      <c r="E261" s="545">
        <f t="shared" si="13"/>
        <v>8</v>
      </c>
      <c r="F261" s="546" t="s">
        <v>1634</v>
      </c>
      <c r="G261" s="94">
        <v>43307</v>
      </c>
      <c r="H261" s="545" t="s">
        <v>1406</v>
      </c>
      <c r="I261" s="545" t="s">
        <v>947</v>
      </c>
      <c r="J261" s="554"/>
      <c r="K261" s="179"/>
      <c r="L261" s="554"/>
    </row>
    <row r="262" spans="1:12" s="555" customFormat="1" ht="28.5" x14ac:dyDescent="0.25">
      <c r="A262" s="572"/>
      <c r="B262" s="601"/>
      <c r="C262" s="611" t="s">
        <v>1635</v>
      </c>
      <c r="D262" s="123" t="s">
        <v>977</v>
      </c>
      <c r="E262" s="545">
        <f t="shared" si="13"/>
        <v>9</v>
      </c>
      <c r="F262" s="546" t="s">
        <v>1636</v>
      </c>
      <c r="G262" s="94">
        <v>43307</v>
      </c>
      <c r="H262" s="545" t="s">
        <v>1406</v>
      </c>
      <c r="I262" s="545" t="s">
        <v>947</v>
      </c>
      <c r="J262" s="554"/>
      <c r="K262" s="179"/>
      <c r="L262" s="554"/>
    </row>
    <row r="263" spans="1:12" s="555" customFormat="1" ht="28.5" x14ac:dyDescent="0.25">
      <c r="A263" s="572"/>
      <c r="B263" s="601"/>
      <c r="C263" s="613"/>
      <c r="D263" s="123" t="s">
        <v>1637</v>
      </c>
      <c r="E263" s="545">
        <f t="shared" si="13"/>
        <v>10</v>
      </c>
      <c r="F263" s="546" t="s">
        <v>1638</v>
      </c>
      <c r="G263" s="94">
        <v>43307</v>
      </c>
      <c r="H263" s="545" t="s">
        <v>1406</v>
      </c>
      <c r="I263" s="545" t="s">
        <v>947</v>
      </c>
      <c r="J263" s="554"/>
      <c r="K263" s="179"/>
      <c r="L263" s="554"/>
    </row>
    <row r="264" spans="1:12" s="555" customFormat="1" x14ac:dyDescent="0.25">
      <c r="A264" s="572"/>
      <c r="B264" s="601"/>
      <c r="C264" s="101" t="s">
        <v>37</v>
      </c>
      <c r="D264" s="123"/>
      <c r="E264" s="545">
        <f t="shared" si="13"/>
        <v>11</v>
      </c>
      <c r="F264" s="546" t="s">
        <v>6</v>
      </c>
      <c r="G264" s="94">
        <v>43307</v>
      </c>
      <c r="H264" s="545" t="s">
        <v>1406</v>
      </c>
      <c r="I264" s="545" t="s">
        <v>947</v>
      </c>
      <c r="J264" s="554"/>
      <c r="K264" s="179"/>
      <c r="L264" s="554"/>
    </row>
    <row r="265" spans="1:12" s="555" customFormat="1" x14ac:dyDescent="0.25">
      <c r="A265" s="572"/>
      <c r="B265" s="601"/>
      <c r="C265" s="101" t="s">
        <v>38</v>
      </c>
      <c r="D265" s="123"/>
      <c r="E265" s="545">
        <f t="shared" si="13"/>
        <v>12</v>
      </c>
      <c r="F265" s="123" t="s">
        <v>1628</v>
      </c>
      <c r="G265" s="94">
        <v>43307</v>
      </c>
      <c r="H265" s="545" t="s">
        <v>1406</v>
      </c>
      <c r="I265" s="545" t="s">
        <v>947</v>
      </c>
      <c r="J265" s="554"/>
      <c r="K265" s="179"/>
      <c r="L265" s="554"/>
    </row>
    <row r="266" spans="1:12" s="555" customFormat="1" x14ac:dyDescent="0.25">
      <c r="A266" s="572"/>
      <c r="B266" s="601"/>
      <c r="C266" s="101" t="s">
        <v>39</v>
      </c>
      <c r="D266" s="123"/>
      <c r="E266" s="545">
        <f t="shared" si="13"/>
        <v>13</v>
      </c>
      <c r="F266" s="123" t="s">
        <v>78</v>
      </c>
      <c r="G266" s="94">
        <v>43307</v>
      </c>
      <c r="H266" s="545" t="s">
        <v>1406</v>
      </c>
      <c r="I266" s="545" t="s">
        <v>947</v>
      </c>
      <c r="J266" s="554"/>
      <c r="K266" s="179"/>
      <c r="L266" s="554"/>
    </row>
    <row r="267" spans="1:12" s="555" customFormat="1" x14ac:dyDescent="0.25">
      <c r="A267" s="572"/>
      <c r="B267" s="601"/>
      <c r="C267" s="101" t="s">
        <v>40</v>
      </c>
      <c r="D267" s="123"/>
      <c r="E267" s="545">
        <f t="shared" si="13"/>
        <v>14</v>
      </c>
      <c r="F267" s="123" t="s">
        <v>1628</v>
      </c>
      <c r="G267" s="94">
        <v>43307</v>
      </c>
      <c r="H267" s="545" t="s">
        <v>1406</v>
      </c>
      <c r="I267" s="545" t="s">
        <v>947</v>
      </c>
      <c r="J267" s="554"/>
      <c r="K267" s="179"/>
      <c r="L267" s="554"/>
    </row>
    <row r="268" spans="1:12" s="555" customFormat="1" x14ac:dyDescent="0.25">
      <c r="A268" s="573"/>
      <c r="B268" s="602"/>
      <c r="C268" s="101" t="s">
        <v>41</v>
      </c>
      <c r="D268" s="123"/>
      <c r="E268" s="545">
        <f t="shared" si="13"/>
        <v>15</v>
      </c>
      <c r="F268" s="123" t="s">
        <v>78</v>
      </c>
      <c r="G268" s="94">
        <v>43307</v>
      </c>
      <c r="H268" s="545" t="s">
        <v>1406</v>
      </c>
      <c r="I268" s="545" t="s">
        <v>947</v>
      </c>
      <c r="J268" s="554"/>
      <c r="K268" s="179"/>
      <c r="L268" s="554"/>
    </row>
    <row r="269" spans="1:12" s="550" customFormat="1" x14ac:dyDescent="0.25">
      <c r="A269" s="571">
        <v>7</v>
      </c>
      <c r="B269" s="583" t="s">
        <v>1032</v>
      </c>
      <c r="C269" s="101" t="s">
        <v>43</v>
      </c>
      <c r="D269" s="123"/>
      <c r="E269" s="300">
        <v>1</v>
      </c>
      <c r="F269" s="546" t="s">
        <v>156</v>
      </c>
      <c r="G269" s="94">
        <v>43307</v>
      </c>
      <c r="H269" s="545" t="s">
        <v>1406</v>
      </c>
      <c r="I269" s="545" t="s">
        <v>947</v>
      </c>
      <c r="J269" s="545"/>
      <c r="K269" s="56"/>
      <c r="L269" s="545"/>
    </row>
    <row r="270" spans="1:12" s="550" customFormat="1" x14ac:dyDescent="0.25">
      <c r="A270" s="572"/>
      <c r="B270" s="584"/>
      <c r="C270" s="101" t="s">
        <v>45</v>
      </c>
      <c r="D270" s="123"/>
      <c r="E270" s="545">
        <f t="shared" ref="E270:E277" si="14">E269+1</f>
        <v>2</v>
      </c>
      <c r="F270" s="546">
        <v>1</v>
      </c>
      <c r="G270" s="94">
        <v>43307</v>
      </c>
      <c r="H270" s="545" t="s">
        <v>1406</v>
      </c>
      <c r="I270" s="545" t="s">
        <v>947</v>
      </c>
      <c r="J270" s="545"/>
      <c r="K270" s="56"/>
      <c r="L270" s="545"/>
    </row>
    <row r="271" spans="1:12" s="550" customFormat="1" x14ac:dyDescent="0.25">
      <c r="A271" s="572"/>
      <c r="B271" s="584"/>
      <c r="C271" s="101" t="s">
        <v>457</v>
      </c>
      <c r="D271" s="123"/>
      <c r="E271" s="545">
        <f t="shared" si="14"/>
        <v>3</v>
      </c>
      <c r="F271" s="124" t="s">
        <v>1033</v>
      </c>
      <c r="G271" s="94">
        <v>43307</v>
      </c>
      <c r="H271" s="545" t="s">
        <v>1406</v>
      </c>
      <c r="I271" s="545" t="s">
        <v>947</v>
      </c>
      <c r="J271" s="545"/>
      <c r="K271" s="56"/>
      <c r="L271" s="545"/>
    </row>
    <row r="272" spans="1:12" s="550" customFormat="1" x14ac:dyDescent="0.25">
      <c r="A272" s="572"/>
      <c r="B272" s="584"/>
      <c r="C272" s="301" t="s">
        <v>89</v>
      </c>
      <c r="D272" s="123"/>
      <c r="E272" s="545">
        <f t="shared" si="14"/>
        <v>4</v>
      </c>
      <c r="F272" s="546" t="s">
        <v>6</v>
      </c>
      <c r="G272" s="94">
        <v>43307</v>
      </c>
      <c r="H272" s="545" t="s">
        <v>1406</v>
      </c>
      <c r="I272" s="545" t="s">
        <v>947</v>
      </c>
      <c r="J272" s="545"/>
      <c r="K272" s="56"/>
      <c r="L272" s="545"/>
    </row>
    <row r="273" spans="1:13" s="550" customFormat="1" x14ac:dyDescent="0.25">
      <c r="A273" s="572"/>
      <c r="B273" s="584"/>
      <c r="C273" s="301" t="s">
        <v>92</v>
      </c>
      <c r="D273" s="123"/>
      <c r="E273" s="545">
        <f t="shared" si="14"/>
        <v>5</v>
      </c>
      <c r="F273" s="546" t="s">
        <v>1083</v>
      </c>
      <c r="G273" s="94">
        <v>43307</v>
      </c>
      <c r="H273" s="545" t="s">
        <v>1406</v>
      </c>
      <c r="I273" s="545" t="s">
        <v>947</v>
      </c>
      <c r="J273" s="545"/>
      <c r="K273" s="56"/>
      <c r="L273" s="545"/>
    </row>
    <row r="274" spans="1:13" s="550" customFormat="1" x14ac:dyDescent="0.25">
      <c r="A274" s="572"/>
      <c r="B274" s="584"/>
      <c r="C274" s="301" t="s">
        <v>139</v>
      </c>
      <c r="D274" s="123"/>
      <c r="E274" s="545">
        <f t="shared" si="14"/>
        <v>6</v>
      </c>
      <c r="F274" s="546" t="s">
        <v>1084</v>
      </c>
      <c r="G274" s="94">
        <v>43307</v>
      </c>
      <c r="H274" s="545" t="s">
        <v>1406</v>
      </c>
      <c r="I274" s="545" t="s">
        <v>947</v>
      </c>
      <c r="J274" s="545"/>
      <c r="K274" s="56"/>
      <c r="L274" s="545"/>
    </row>
    <row r="275" spans="1:13" s="550" customFormat="1" x14ac:dyDescent="0.25">
      <c r="A275" s="572"/>
      <c r="B275" s="584"/>
      <c r="C275" s="301" t="s">
        <v>40</v>
      </c>
      <c r="D275" s="123"/>
      <c r="E275" s="545">
        <f t="shared" si="14"/>
        <v>7</v>
      </c>
      <c r="F275" s="123" t="s">
        <v>1628</v>
      </c>
      <c r="G275" s="94">
        <v>43307</v>
      </c>
      <c r="H275" s="545" t="s">
        <v>1406</v>
      </c>
      <c r="I275" s="545" t="s">
        <v>947</v>
      </c>
      <c r="J275" s="545"/>
      <c r="K275" s="56"/>
      <c r="L275" s="545"/>
    </row>
    <row r="276" spans="1:13" s="550" customFormat="1" x14ac:dyDescent="0.25">
      <c r="A276" s="572"/>
      <c r="B276" s="584"/>
      <c r="C276" s="301" t="s">
        <v>41</v>
      </c>
      <c r="D276" s="123"/>
      <c r="E276" s="545">
        <f t="shared" si="14"/>
        <v>8</v>
      </c>
      <c r="F276" s="123" t="s">
        <v>78</v>
      </c>
      <c r="G276" s="94">
        <v>43307</v>
      </c>
      <c r="H276" s="545" t="s">
        <v>1406</v>
      </c>
      <c r="I276" s="545" t="s">
        <v>947</v>
      </c>
      <c r="J276" s="545"/>
      <c r="K276" s="56"/>
      <c r="L276" s="545"/>
    </row>
    <row r="277" spans="1:13" s="550" customFormat="1" x14ac:dyDescent="0.25">
      <c r="A277" s="573"/>
      <c r="B277" s="585"/>
      <c r="C277" s="241" t="s">
        <v>1029</v>
      </c>
      <c r="D277" s="123"/>
      <c r="E277" s="545">
        <f t="shared" si="14"/>
        <v>9</v>
      </c>
      <c r="F277" s="546" t="s">
        <v>1030</v>
      </c>
      <c r="G277" s="94">
        <v>43307</v>
      </c>
      <c r="H277" s="545" t="s">
        <v>1406</v>
      </c>
      <c r="I277" s="545" t="s">
        <v>947</v>
      </c>
      <c r="J277" s="545"/>
      <c r="K277" s="56"/>
      <c r="L277" s="545"/>
    </row>
    <row r="278" spans="1:13" s="94" customFormat="1" x14ac:dyDescent="0.25">
      <c r="A278" s="545">
        <v>8</v>
      </c>
      <c r="B278" s="550" t="s">
        <v>1643</v>
      </c>
      <c r="C278" s="546"/>
      <c r="D278" s="123"/>
      <c r="E278" s="545">
        <v>1</v>
      </c>
      <c r="F278" s="546" t="s">
        <v>464</v>
      </c>
      <c r="G278" s="94">
        <v>43307</v>
      </c>
      <c r="H278" s="545" t="s">
        <v>1406</v>
      </c>
      <c r="I278" s="545" t="s">
        <v>947</v>
      </c>
      <c r="J278" s="545"/>
      <c r="K278" s="56"/>
      <c r="L278" s="545"/>
      <c r="M278" s="550"/>
    </row>
    <row r="279" spans="1:13" s="555" customFormat="1" ht="28.5" x14ac:dyDescent="0.25">
      <c r="A279" s="630">
        <v>9</v>
      </c>
      <c r="B279" s="583" t="s">
        <v>1660</v>
      </c>
      <c r="C279" s="611" t="s">
        <v>1635</v>
      </c>
      <c r="D279" s="123" t="s">
        <v>977</v>
      </c>
      <c r="E279" s="545">
        <v>1</v>
      </c>
      <c r="F279" s="546" t="s">
        <v>987</v>
      </c>
      <c r="G279" s="94">
        <v>43307</v>
      </c>
      <c r="H279" s="545" t="s">
        <v>1406</v>
      </c>
      <c r="I279" s="545" t="s">
        <v>947</v>
      </c>
      <c r="J279" s="554"/>
      <c r="K279" s="179"/>
      <c r="L279" s="554"/>
    </row>
    <row r="280" spans="1:13" s="555" customFormat="1" ht="28.5" x14ac:dyDescent="0.25">
      <c r="A280" s="631"/>
      <c r="B280" s="585"/>
      <c r="C280" s="613"/>
      <c r="D280" s="123" t="s">
        <v>1637</v>
      </c>
      <c r="E280" s="545">
        <f>E279+1</f>
        <v>2</v>
      </c>
      <c r="F280" s="546" t="s">
        <v>988</v>
      </c>
      <c r="G280" s="94">
        <v>43307</v>
      </c>
      <c r="H280" s="545" t="s">
        <v>1406</v>
      </c>
      <c r="I280" s="545" t="s">
        <v>947</v>
      </c>
      <c r="J280" s="554"/>
      <c r="K280" s="179"/>
      <c r="L280" s="554"/>
    </row>
    <row r="281" spans="1:13" s="2" customFormat="1" x14ac:dyDescent="0.25">
      <c r="A281" s="5" t="s">
        <v>1661</v>
      </c>
      <c r="B281" s="6" t="s">
        <v>1034</v>
      </c>
      <c r="C281" s="103"/>
      <c r="D281" s="104"/>
      <c r="E281" s="105"/>
      <c r="F281" s="105"/>
      <c r="G281" s="105"/>
      <c r="H281" s="105"/>
      <c r="I281" s="105"/>
      <c r="J281" s="105"/>
      <c r="K281" s="105"/>
      <c r="L281" s="105"/>
      <c r="M281" s="106"/>
    </row>
    <row r="282" spans="1:13" s="550" customFormat="1" x14ac:dyDescent="0.25">
      <c r="A282" s="571">
        <v>1</v>
      </c>
      <c r="B282" s="594" t="s">
        <v>1104</v>
      </c>
      <c r="C282" s="546" t="s">
        <v>1005</v>
      </c>
      <c r="D282" s="123"/>
      <c r="E282" s="545">
        <v>1</v>
      </c>
      <c r="F282" s="546" t="s">
        <v>1035</v>
      </c>
      <c r="G282" s="94">
        <v>43307</v>
      </c>
      <c r="H282" s="545" t="s">
        <v>1406</v>
      </c>
      <c r="I282" s="545" t="s">
        <v>947</v>
      </c>
      <c r="J282" s="545"/>
      <c r="K282" s="56"/>
      <c r="L282" s="545"/>
    </row>
    <row r="283" spans="1:13" s="550" customFormat="1" x14ac:dyDescent="0.25">
      <c r="A283" s="572"/>
      <c r="B283" s="595"/>
      <c r="C283" s="546" t="s">
        <v>1622</v>
      </c>
      <c r="D283" s="546"/>
      <c r="E283" s="545">
        <f>E282+1</f>
        <v>2</v>
      </c>
      <c r="F283" s="546" t="s">
        <v>1085</v>
      </c>
      <c r="G283" s="94">
        <v>43307</v>
      </c>
      <c r="H283" s="545" t="s">
        <v>1406</v>
      </c>
      <c r="I283" s="545" t="s">
        <v>947</v>
      </c>
      <c r="J283" s="545"/>
      <c r="K283" s="56"/>
      <c r="L283" s="545"/>
    </row>
    <row r="284" spans="1:13" s="550" customFormat="1" x14ac:dyDescent="0.25">
      <c r="A284" s="572"/>
      <c r="B284" s="595"/>
      <c r="C284" s="546"/>
      <c r="D284" s="546"/>
      <c r="E284" s="545">
        <v>3</v>
      </c>
      <c r="F284" s="546" t="s">
        <v>1036</v>
      </c>
      <c r="G284" s="94">
        <v>43307</v>
      </c>
      <c r="H284" s="545" t="s">
        <v>1406</v>
      </c>
      <c r="I284" s="545" t="s">
        <v>947</v>
      </c>
      <c r="J284" s="545"/>
      <c r="K284" s="56"/>
      <c r="L284" s="545"/>
    </row>
    <row r="285" spans="1:13" s="550" customFormat="1" x14ac:dyDescent="0.25">
      <c r="A285" s="573"/>
      <c r="B285" s="595"/>
      <c r="C285" s="556" t="s">
        <v>1331</v>
      </c>
      <c r="D285" s="140"/>
      <c r="E285" s="554">
        <v>4</v>
      </c>
      <c r="F285" s="556" t="s">
        <v>35</v>
      </c>
      <c r="G285" s="94">
        <v>43307</v>
      </c>
      <c r="H285" s="545" t="s">
        <v>1406</v>
      </c>
      <c r="I285" s="545" t="s">
        <v>947</v>
      </c>
      <c r="J285" s="545"/>
      <c r="K285" s="56"/>
      <c r="L285" s="545"/>
    </row>
    <row r="286" spans="1:13" s="550" customFormat="1" ht="14.25" customHeight="1" x14ac:dyDescent="0.25">
      <c r="A286" s="539">
        <v>2</v>
      </c>
      <c r="B286" s="536" t="s">
        <v>1624</v>
      </c>
      <c r="C286" s="546" t="s">
        <v>1622</v>
      </c>
      <c r="D286" s="534"/>
      <c r="E286" s="545">
        <v>1</v>
      </c>
      <c r="F286" s="546" t="s">
        <v>1037</v>
      </c>
      <c r="G286" s="94">
        <v>43307</v>
      </c>
      <c r="H286" s="545" t="s">
        <v>1406</v>
      </c>
      <c r="I286" s="545" t="s">
        <v>947</v>
      </c>
      <c r="J286" s="545"/>
      <c r="K286" s="56"/>
      <c r="L286" s="545"/>
    </row>
    <row r="287" spans="1:13" s="550" customFormat="1" x14ac:dyDescent="0.25">
      <c r="A287" s="571">
        <v>3</v>
      </c>
      <c r="B287" s="632" t="s">
        <v>1625</v>
      </c>
      <c r="C287" s="100" t="s">
        <v>1622</v>
      </c>
      <c r="D287" s="100" t="s">
        <v>1622</v>
      </c>
      <c r="E287" s="560">
        <v>1</v>
      </c>
      <c r="F287" s="124" t="s">
        <v>1662</v>
      </c>
      <c r="G287" s="94">
        <v>43307</v>
      </c>
      <c r="H287" s="545" t="s">
        <v>1406</v>
      </c>
      <c r="I287" s="545" t="s">
        <v>947</v>
      </c>
      <c r="J287" s="545"/>
      <c r="K287" s="56"/>
      <c r="L287" s="545"/>
    </row>
    <row r="288" spans="1:13" s="550" customFormat="1" x14ac:dyDescent="0.25">
      <c r="A288" s="572"/>
      <c r="B288" s="633"/>
      <c r="C288" s="100" t="s">
        <v>1622</v>
      </c>
      <c r="D288" s="100" t="s">
        <v>1622</v>
      </c>
      <c r="E288" s="545">
        <f>E287+1</f>
        <v>2</v>
      </c>
      <c r="F288" s="546" t="s">
        <v>1086</v>
      </c>
      <c r="G288" s="94">
        <v>43307</v>
      </c>
      <c r="H288" s="545" t="s">
        <v>1406</v>
      </c>
      <c r="I288" s="545" t="s">
        <v>947</v>
      </c>
      <c r="J288" s="545"/>
      <c r="K288" s="56"/>
      <c r="L288" s="545"/>
    </row>
    <row r="289" spans="1:13" s="550" customFormat="1" x14ac:dyDescent="0.25">
      <c r="A289" s="571">
        <v>4</v>
      </c>
      <c r="B289" s="632" t="s">
        <v>1659</v>
      </c>
      <c r="C289" s="100" t="s">
        <v>1622</v>
      </c>
      <c r="D289" s="100" t="s">
        <v>1622</v>
      </c>
      <c r="E289" s="560">
        <v>1</v>
      </c>
      <c r="F289" s="124" t="s">
        <v>1038</v>
      </c>
      <c r="G289" s="94">
        <v>43307</v>
      </c>
      <c r="H289" s="545" t="s">
        <v>1406</v>
      </c>
      <c r="I289" s="545" t="s">
        <v>947</v>
      </c>
      <c r="J289" s="545"/>
      <c r="K289" s="56"/>
      <c r="L289" s="545"/>
    </row>
    <row r="290" spans="1:13" s="550" customFormat="1" x14ac:dyDescent="0.25">
      <c r="A290" s="572"/>
      <c r="B290" s="633"/>
      <c r="C290" s="546" t="s">
        <v>1025</v>
      </c>
      <c r="D290" s="123"/>
      <c r="E290" s="545">
        <f>E289+1</f>
        <v>2</v>
      </c>
      <c r="F290" s="546" t="s">
        <v>1039</v>
      </c>
      <c r="G290" s="94">
        <v>43307</v>
      </c>
      <c r="H290" s="545" t="s">
        <v>1406</v>
      </c>
      <c r="I290" s="545" t="s">
        <v>947</v>
      </c>
      <c r="J290" s="545"/>
      <c r="K290" s="56"/>
      <c r="L290" s="545"/>
      <c r="M290" s="550" t="s">
        <v>1027</v>
      </c>
    </row>
    <row r="291" spans="1:13" s="550" customFormat="1" x14ac:dyDescent="0.25">
      <c r="A291" s="572"/>
      <c r="B291" s="633"/>
      <c r="C291" s="100" t="s">
        <v>1622</v>
      </c>
      <c r="D291" s="100" t="s">
        <v>1622</v>
      </c>
      <c r="E291" s="545">
        <f>E290+1</f>
        <v>3</v>
      </c>
      <c r="F291" s="546" t="s">
        <v>1086</v>
      </c>
      <c r="G291" s="94">
        <v>43307</v>
      </c>
      <c r="H291" s="545" t="s">
        <v>1406</v>
      </c>
      <c r="I291" s="545" t="s">
        <v>947</v>
      </c>
      <c r="J291" s="545"/>
      <c r="K291" s="56"/>
      <c r="L291" s="545"/>
    </row>
    <row r="292" spans="1:13" s="550" customFormat="1" x14ac:dyDescent="0.25">
      <c r="A292" s="571">
        <v>5</v>
      </c>
      <c r="B292" s="583" t="s">
        <v>1040</v>
      </c>
      <c r="C292" s="534" t="s">
        <v>1013</v>
      </c>
      <c r="D292" s="534"/>
      <c r="E292" s="545">
        <v>1</v>
      </c>
      <c r="F292" s="546" t="s">
        <v>151</v>
      </c>
      <c r="G292" s="94">
        <v>43307</v>
      </c>
      <c r="H292" s="545" t="s">
        <v>1406</v>
      </c>
      <c r="I292" s="545" t="s">
        <v>947</v>
      </c>
      <c r="J292" s="545"/>
      <c r="K292" s="56"/>
      <c r="L292" s="545"/>
    </row>
    <row r="293" spans="1:13" s="550" customFormat="1" x14ac:dyDescent="0.25">
      <c r="A293" s="572"/>
      <c r="B293" s="584"/>
      <c r="C293" s="534" t="s">
        <v>1611</v>
      </c>
      <c r="D293" s="534"/>
      <c r="E293" s="545">
        <f>E292+1</f>
        <v>2</v>
      </c>
      <c r="F293" s="546" t="s">
        <v>159</v>
      </c>
      <c r="G293" s="94">
        <v>43307</v>
      </c>
      <c r="H293" s="545" t="s">
        <v>1406</v>
      </c>
      <c r="I293" s="545" t="s">
        <v>947</v>
      </c>
      <c r="J293" s="545"/>
      <c r="K293" s="56"/>
      <c r="L293" s="545"/>
    </row>
    <row r="294" spans="1:13" s="550" customFormat="1" x14ac:dyDescent="0.25">
      <c r="A294" s="572"/>
      <c r="B294" s="584"/>
      <c r="C294" s="100" t="s">
        <v>1622</v>
      </c>
      <c r="D294" s="127"/>
      <c r="E294" s="545">
        <f>E293+1</f>
        <v>3</v>
      </c>
      <c r="F294" s="546" t="s">
        <v>1019</v>
      </c>
      <c r="G294" s="94">
        <v>43307</v>
      </c>
      <c r="H294" s="545" t="s">
        <v>1406</v>
      </c>
      <c r="I294" s="545" t="s">
        <v>947</v>
      </c>
      <c r="J294" s="545"/>
      <c r="K294" s="56"/>
      <c r="L294" s="545"/>
    </row>
    <row r="295" spans="1:13" s="550" customFormat="1" x14ac:dyDescent="0.25">
      <c r="A295" s="571">
        <v>6</v>
      </c>
      <c r="B295" s="583" t="s">
        <v>1028</v>
      </c>
      <c r="C295" s="100" t="s">
        <v>43</v>
      </c>
      <c r="D295" s="548"/>
      <c r="E295" s="560">
        <v>1</v>
      </c>
      <c r="F295" s="546" t="s">
        <v>156</v>
      </c>
      <c r="G295" s="94">
        <v>43307</v>
      </c>
      <c r="H295" s="545" t="s">
        <v>1406</v>
      </c>
      <c r="I295" s="545" t="s">
        <v>947</v>
      </c>
      <c r="J295" s="545"/>
      <c r="K295" s="56"/>
      <c r="L295" s="545"/>
    </row>
    <row r="296" spans="1:13" s="550" customFormat="1" x14ac:dyDescent="0.25">
      <c r="A296" s="572"/>
      <c r="B296" s="584"/>
      <c r="C296" s="100" t="s">
        <v>45</v>
      </c>
      <c r="D296" s="124"/>
      <c r="E296" s="545">
        <f>E295+1</f>
        <v>2</v>
      </c>
      <c r="F296" s="546">
        <v>1</v>
      </c>
      <c r="G296" s="94">
        <v>43307</v>
      </c>
      <c r="H296" s="545" t="s">
        <v>1406</v>
      </c>
      <c r="I296" s="545" t="s">
        <v>947</v>
      </c>
      <c r="J296" s="545"/>
      <c r="K296" s="56"/>
      <c r="L296" s="545"/>
    </row>
    <row r="297" spans="1:13" s="550" customFormat="1" x14ac:dyDescent="0.25">
      <c r="A297" s="572"/>
      <c r="B297" s="584"/>
      <c r="C297" s="101" t="s">
        <v>457</v>
      </c>
      <c r="D297" s="123"/>
      <c r="E297" s="545">
        <f t="shared" ref="E297:E302" si="15">E296+1</f>
        <v>3</v>
      </c>
      <c r="F297" s="124" t="s">
        <v>1082</v>
      </c>
      <c r="G297" s="94">
        <v>43307</v>
      </c>
      <c r="H297" s="545" t="s">
        <v>1406</v>
      </c>
      <c r="I297" s="545" t="s">
        <v>947</v>
      </c>
      <c r="J297" s="545"/>
      <c r="K297" s="56"/>
      <c r="L297" s="545"/>
    </row>
    <row r="298" spans="1:13" s="550" customFormat="1" x14ac:dyDescent="0.25">
      <c r="A298" s="572"/>
      <c r="B298" s="584"/>
      <c r="C298" s="101" t="s">
        <v>89</v>
      </c>
      <c r="D298" s="123"/>
      <c r="E298" s="545">
        <f t="shared" si="15"/>
        <v>4</v>
      </c>
      <c r="F298" s="546" t="s">
        <v>6</v>
      </c>
      <c r="G298" s="94">
        <v>43307</v>
      </c>
      <c r="H298" s="545" t="s">
        <v>1406</v>
      </c>
      <c r="I298" s="545" t="s">
        <v>947</v>
      </c>
      <c r="J298" s="545"/>
      <c r="K298" s="56"/>
      <c r="L298" s="545"/>
    </row>
    <row r="299" spans="1:13" s="550" customFormat="1" x14ac:dyDescent="0.25">
      <c r="A299" s="572"/>
      <c r="B299" s="584"/>
      <c r="C299" s="101" t="s">
        <v>92</v>
      </c>
      <c r="D299" s="123"/>
      <c r="E299" s="545">
        <f t="shared" si="15"/>
        <v>5</v>
      </c>
      <c r="F299" s="546" t="s">
        <v>6</v>
      </c>
      <c r="G299" s="94">
        <v>43307</v>
      </c>
      <c r="H299" s="545" t="s">
        <v>1406</v>
      </c>
      <c r="I299" s="545" t="s">
        <v>947</v>
      </c>
      <c r="J299" s="545"/>
      <c r="K299" s="56"/>
      <c r="L299" s="545"/>
    </row>
    <row r="300" spans="1:13" s="550" customFormat="1" x14ac:dyDescent="0.25">
      <c r="A300" s="572"/>
      <c r="B300" s="584"/>
      <c r="C300" s="101" t="s">
        <v>40</v>
      </c>
      <c r="D300" s="123"/>
      <c r="E300" s="545">
        <f t="shared" si="15"/>
        <v>6</v>
      </c>
      <c r="F300" s="123" t="s">
        <v>1628</v>
      </c>
      <c r="G300" s="94">
        <v>43307</v>
      </c>
      <c r="H300" s="545" t="s">
        <v>1406</v>
      </c>
      <c r="I300" s="545" t="s">
        <v>947</v>
      </c>
      <c r="J300" s="545"/>
      <c r="K300" s="56"/>
      <c r="L300" s="545"/>
    </row>
    <row r="301" spans="1:13" s="550" customFormat="1" x14ac:dyDescent="0.25">
      <c r="A301" s="572"/>
      <c r="B301" s="584"/>
      <c r="C301" s="101" t="s">
        <v>41</v>
      </c>
      <c r="D301" s="123"/>
      <c r="E301" s="545">
        <f t="shared" si="15"/>
        <v>7</v>
      </c>
      <c r="F301" s="123" t="s">
        <v>78</v>
      </c>
      <c r="G301" s="94">
        <v>43307</v>
      </c>
      <c r="H301" s="545" t="s">
        <v>1406</v>
      </c>
      <c r="I301" s="545" t="s">
        <v>947</v>
      </c>
      <c r="J301" s="545"/>
      <c r="K301" s="56"/>
      <c r="L301" s="545"/>
    </row>
    <row r="302" spans="1:13" s="550" customFormat="1" x14ac:dyDescent="0.25">
      <c r="A302" s="573"/>
      <c r="B302" s="585"/>
      <c r="C302" s="241" t="s">
        <v>1029</v>
      </c>
      <c r="D302" s="123"/>
      <c r="E302" s="560">
        <f t="shared" si="15"/>
        <v>8</v>
      </c>
      <c r="F302" s="546" t="s">
        <v>1030</v>
      </c>
      <c r="G302" s="94">
        <v>43307</v>
      </c>
      <c r="H302" s="545" t="s">
        <v>1406</v>
      </c>
      <c r="I302" s="545" t="s">
        <v>947</v>
      </c>
      <c r="J302" s="545"/>
      <c r="K302" s="56"/>
      <c r="L302" s="545"/>
    </row>
    <row r="303" spans="1:13" s="555" customFormat="1" ht="14.25" customHeight="1" x14ac:dyDescent="0.25">
      <c r="A303" s="571">
        <v>7</v>
      </c>
      <c r="B303" s="600" t="s">
        <v>972</v>
      </c>
      <c r="C303" s="100" t="s">
        <v>45</v>
      </c>
      <c r="D303" s="124"/>
      <c r="E303" s="545">
        <v>1</v>
      </c>
      <c r="F303" s="546">
        <v>1</v>
      </c>
      <c r="G303" s="94">
        <v>43307</v>
      </c>
      <c r="H303" s="545" t="s">
        <v>1406</v>
      </c>
      <c r="I303" s="545" t="s">
        <v>947</v>
      </c>
      <c r="J303" s="554"/>
      <c r="K303" s="179"/>
      <c r="L303" s="554"/>
    </row>
    <row r="304" spans="1:13" s="555" customFormat="1" x14ac:dyDescent="0.25">
      <c r="A304" s="572"/>
      <c r="B304" s="601"/>
      <c r="C304" s="101" t="s">
        <v>974</v>
      </c>
      <c r="D304" s="123"/>
      <c r="E304" s="545">
        <f>E303+1</f>
        <v>2</v>
      </c>
      <c r="F304" s="546" t="s">
        <v>65</v>
      </c>
      <c r="G304" s="94">
        <v>43307</v>
      </c>
      <c r="H304" s="545" t="s">
        <v>1406</v>
      </c>
      <c r="I304" s="545" t="s">
        <v>947</v>
      </c>
      <c r="J304" s="554"/>
      <c r="K304" s="179"/>
      <c r="L304" s="554"/>
    </row>
    <row r="305" spans="1:12" s="555" customFormat="1" x14ac:dyDescent="0.25">
      <c r="A305" s="572"/>
      <c r="B305" s="601"/>
      <c r="C305" s="101" t="s">
        <v>89</v>
      </c>
      <c r="D305" s="123"/>
      <c r="E305" s="545">
        <f t="shared" ref="E305:E317" si="16">E304+1</f>
        <v>3</v>
      </c>
      <c r="F305" s="546" t="s">
        <v>6</v>
      </c>
      <c r="G305" s="94">
        <v>43307</v>
      </c>
      <c r="H305" s="545" t="s">
        <v>1406</v>
      </c>
      <c r="I305" s="545" t="s">
        <v>947</v>
      </c>
      <c r="J305" s="554"/>
      <c r="K305" s="179"/>
      <c r="L305" s="554"/>
    </row>
    <row r="306" spans="1:12" s="555" customFormat="1" x14ac:dyDescent="0.25">
      <c r="A306" s="572"/>
      <c r="B306" s="601"/>
      <c r="C306" s="101" t="s">
        <v>90</v>
      </c>
      <c r="D306" s="123"/>
      <c r="E306" s="545">
        <f t="shared" si="16"/>
        <v>4</v>
      </c>
      <c r="F306" s="546" t="s">
        <v>42</v>
      </c>
      <c r="G306" s="94">
        <v>43307</v>
      </c>
      <c r="H306" s="545" t="s">
        <v>1406</v>
      </c>
      <c r="I306" s="545" t="s">
        <v>947</v>
      </c>
      <c r="J306" s="554"/>
      <c r="K306" s="179"/>
      <c r="L306" s="554"/>
    </row>
    <row r="307" spans="1:12" s="555" customFormat="1" x14ac:dyDescent="0.25">
      <c r="A307" s="572"/>
      <c r="B307" s="601"/>
      <c r="C307" s="101" t="s">
        <v>975</v>
      </c>
      <c r="D307" s="123"/>
      <c r="E307" s="545">
        <f t="shared" si="16"/>
        <v>5</v>
      </c>
      <c r="F307" s="546" t="s">
        <v>1627</v>
      </c>
      <c r="G307" s="94">
        <v>43307</v>
      </c>
      <c r="H307" s="545" t="s">
        <v>1406</v>
      </c>
      <c r="I307" s="545" t="s">
        <v>947</v>
      </c>
      <c r="J307" s="554"/>
      <c r="K307" s="179"/>
      <c r="L307" s="554"/>
    </row>
    <row r="308" spans="1:12" s="555" customFormat="1" ht="28.5" x14ac:dyDescent="0.25">
      <c r="A308" s="572"/>
      <c r="B308" s="601"/>
      <c r="C308" s="101" t="s">
        <v>976</v>
      </c>
      <c r="D308" s="123"/>
      <c r="E308" s="545">
        <f t="shared" si="16"/>
        <v>6</v>
      </c>
      <c r="F308" s="546" t="s">
        <v>1031</v>
      </c>
      <c r="G308" s="94">
        <v>43307</v>
      </c>
      <c r="H308" s="545" t="s">
        <v>1406</v>
      </c>
      <c r="I308" s="545" t="s">
        <v>947</v>
      </c>
      <c r="J308" s="554"/>
      <c r="K308" s="179"/>
      <c r="L308" s="554"/>
    </row>
    <row r="309" spans="1:12" s="555" customFormat="1" x14ac:dyDescent="0.25">
      <c r="A309" s="572"/>
      <c r="B309" s="601"/>
      <c r="C309" s="101" t="s">
        <v>1078</v>
      </c>
      <c r="D309" s="123"/>
      <c r="E309" s="545">
        <f t="shared" si="16"/>
        <v>7</v>
      </c>
      <c r="F309" s="546" t="s">
        <v>1633</v>
      </c>
      <c r="G309" s="94">
        <v>43307</v>
      </c>
      <c r="H309" s="545" t="s">
        <v>1406</v>
      </c>
      <c r="I309" s="545" t="s">
        <v>947</v>
      </c>
      <c r="J309" s="554"/>
      <c r="K309" s="179"/>
      <c r="L309" s="554"/>
    </row>
    <row r="310" spans="1:12" s="555" customFormat="1" x14ac:dyDescent="0.25">
      <c r="A310" s="572"/>
      <c r="B310" s="601"/>
      <c r="C310" s="101" t="s">
        <v>1079</v>
      </c>
      <c r="D310" s="123"/>
      <c r="E310" s="545">
        <f t="shared" si="16"/>
        <v>8</v>
      </c>
      <c r="F310" s="546" t="s">
        <v>1634</v>
      </c>
      <c r="G310" s="94">
        <v>43307</v>
      </c>
      <c r="H310" s="545" t="s">
        <v>1406</v>
      </c>
      <c r="I310" s="545" t="s">
        <v>947</v>
      </c>
      <c r="J310" s="554"/>
      <c r="K310" s="179"/>
      <c r="L310" s="554"/>
    </row>
    <row r="311" spans="1:12" s="555" customFormat="1" ht="28.5" x14ac:dyDescent="0.25">
      <c r="A311" s="572"/>
      <c r="B311" s="601"/>
      <c r="C311" s="611" t="s">
        <v>1635</v>
      </c>
      <c r="D311" s="123" t="s">
        <v>977</v>
      </c>
      <c r="E311" s="545">
        <f t="shared" si="16"/>
        <v>9</v>
      </c>
      <c r="F311" s="546" t="s">
        <v>1636</v>
      </c>
      <c r="G311" s="94">
        <v>43307</v>
      </c>
      <c r="H311" s="545" t="s">
        <v>1406</v>
      </c>
      <c r="I311" s="545" t="s">
        <v>947</v>
      </c>
      <c r="J311" s="554"/>
      <c r="K311" s="179"/>
      <c r="L311" s="554"/>
    </row>
    <row r="312" spans="1:12" s="555" customFormat="1" ht="28.5" x14ac:dyDescent="0.25">
      <c r="A312" s="572"/>
      <c r="B312" s="601"/>
      <c r="C312" s="613"/>
      <c r="D312" s="123" t="s">
        <v>1637</v>
      </c>
      <c r="E312" s="545">
        <f t="shared" si="16"/>
        <v>10</v>
      </c>
      <c r="F312" s="546" t="s">
        <v>1638</v>
      </c>
      <c r="G312" s="94">
        <v>43307</v>
      </c>
      <c r="H312" s="545" t="s">
        <v>1406</v>
      </c>
      <c r="I312" s="545" t="s">
        <v>947</v>
      </c>
      <c r="J312" s="554"/>
      <c r="K312" s="179"/>
      <c r="L312" s="554"/>
    </row>
    <row r="313" spans="1:12" s="555" customFormat="1" x14ac:dyDescent="0.25">
      <c r="A313" s="572"/>
      <c r="B313" s="601"/>
      <c r="C313" s="101" t="s">
        <v>37</v>
      </c>
      <c r="D313" s="123"/>
      <c r="E313" s="545">
        <f t="shared" si="16"/>
        <v>11</v>
      </c>
      <c r="F313" s="546" t="s">
        <v>6</v>
      </c>
      <c r="G313" s="94">
        <v>43307</v>
      </c>
      <c r="H313" s="545" t="s">
        <v>1406</v>
      </c>
      <c r="I313" s="545" t="s">
        <v>947</v>
      </c>
      <c r="J313" s="554"/>
      <c r="K313" s="179"/>
      <c r="L313" s="554"/>
    </row>
    <row r="314" spans="1:12" s="555" customFormat="1" x14ac:dyDescent="0.25">
      <c r="A314" s="572"/>
      <c r="B314" s="601"/>
      <c r="C314" s="101" t="s">
        <v>38</v>
      </c>
      <c r="D314" s="123"/>
      <c r="E314" s="545">
        <f t="shared" si="16"/>
        <v>12</v>
      </c>
      <c r="F314" s="123" t="s">
        <v>1628</v>
      </c>
      <c r="G314" s="94">
        <v>43307</v>
      </c>
      <c r="H314" s="545" t="s">
        <v>1406</v>
      </c>
      <c r="I314" s="545" t="s">
        <v>947</v>
      </c>
      <c r="J314" s="554"/>
      <c r="K314" s="179"/>
      <c r="L314" s="554"/>
    </row>
    <row r="315" spans="1:12" s="555" customFormat="1" x14ac:dyDescent="0.25">
      <c r="A315" s="572"/>
      <c r="B315" s="601"/>
      <c r="C315" s="101" t="s">
        <v>39</v>
      </c>
      <c r="D315" s="123"/>
      <c r="E315" s="545">
        <f t="shared" si="16"/>
        <v>13</v>
      </c>
      <c r="F315" s="123" t="s">
        <v>78</v>
      </c>
      <c r="G315" s="94">
        <v>43307</v>
      </c>
      <c r="H315" s="545" t="s">
        <v>1406</v>
      </c>
      <c r="I315" s="545" t="s">
        <v>947</v>
      </c>
      <c r="J315" s="554"/>
      <c r="K315" s="179"/>
      <c r="L315" s="554"/>
    </row>
    <row r="316" spans="1:12" s="555" customFormat="1" x14ac:dyDescent="0.25">
      <c r="A316" s="572"/>
      <c r="B316" s="601"/>
      <c r="C316" s="101" t="s">
        <v>40</v>
      </c>
      <c r="D316" s="123"/>
      <c r="E316" s="545">
        <f t="shared" si="16"/>
        <v>14</v>
      </c>
      <c r="F316" s="123" t="s">
        <v>1628</v>
      </c>
      <c r="G316" s="94">
        <v>43307</v>
      </c>
      <c r="H316" s="545" t="s">
        <v>1406</v>
      </c>
      <c r="I316" s="545" t="s">
        <v>947</v>
      </c>
      <c r="J316" s="554"/>
      <c r="K316" s="179"/>
      <c r="L316" s="554"/>
    </row>
    <row r="317" spans="1:12" s="555" customFormat="1" x14ac:dyDescent="0.25">
      <c r="A317" s="573"/>
      <c r="B317" s="602"/>
      <c r="C317" s="101" t="s">
        <v>41</v>
      </c>
      <c r="D317" s="123"/>
      <c r="E317" s="545">
        <f t="shared" si="16"/>
        <v>15</v>
      </c>
      <c r="F317" s="123" t="s">
        <v>78</v>
      </c>
      <c r="G317" s="94">
        <v>43307</v>
      </c>
      <c r="H317" s="545" t="s">
        <v>1406</v>
      </c>
      <c r="I317" s="545" t="s">
        <v>947</v>
      </c>
      <c r="J317" s="554"/>
      <c r="K317" s="179"/>
      <c r="L317" s="554"/>
    </row>
    <row r="318" spans="1:12" s="550" customFormat="1" x14ac:dyDescent="0.25">
      <c r="A318" s="571">
        <v>8</v>
      </c>
      <c r="B318" s="583" t="s">
        <v>1032</v>
      </c>
      <c r="C318" s="101" t="s">
        <v>43</v>
      </c>
      <c r="D318" s="123"/>
      <c r="E318" s="300">
        <v>1</v>
      </c>
      <c r="F318" s="546" t="s">
        <v>156</v>
      </c>
      <c r="G318" s="94">
        <v>43307</v>
      </c>
      <c r="H318" s="545" t="s">
        <v>1406</v>
      </c>
      <c r="I318" s="545" t="s">
        <v>947</v>
      </c>
      <c r="J318" s="545"/>
      <c r="K318" s="56"/>
      <c r="L318" s="545"/>
    </row>
    <row r="319" spans="1:12" s="550" customFormat="1" x14ac:dyDescent="0.25">
      <c r="A319" s="572"/>
      <c r="B319" s="584"/>
      <c r="C319" s="101" t="s">
        <v>45</v>
      </c>
      <c r="D319" s="123"/>
      <c r="E319" s="545">
        <f t="shared" ref="E319:E326" si="17">E318+1</f>
        <v>2</v>
      </c>
      <c r="F319" s="546">
        <v>1</v>
      </c>
      <c r="G319" s="94">
        <v>43307</v>
      </c>
      <c r="H319" s="545" t="s">
        <v>1406</v>
      </c>
      <c r="I319" s="545" t="s">
        <v>947</v>
      </c>
      <c r="J319" s="545"/>
      <c r="K319" s="56"/>
      <c r="L319" s="545"/>
    </row>
    <row r="320" spans="1:12" s="550" customFormat="1" x14ac:dyDescent="0.25">
      <c r="A320" s="572"/>
      <c r="B320" s="584"/>
      <c r="C320" s="101" t="s">
        <v>457</v>
      </c>
      <c r="D320" s="123"/>
      <c r="E320" s="545">
        <f t="shared" si="17"/>
        <v>3</v>
      </c>
      <c r="F320" s="124" t="s">
        <v>1033</v>
      </c>
      <c r="G320" s="94">
        <v>43307</v>
      </c>
      <c r="H320" s="545" t="s">
        <v>1406</v>
      </c>
      <c r="I320" s="545" t="s">
        <v>947</v>
      </c>
      <c r="J320" s="545"/>
      <c r="K320" s="56"/>
      <c r="L320" s="545"/>
    </row>
    <row r="321" spans="1:12" s="550" customFormat="1" x14ac:dyDescent="0.25">
      <c r="A321" s="572"/>
      <c r="B321" s="584"/>
      <c r="C321" s="301" t="s">
        <v>89</v>
      </c>
      <c r="D321" s="123"/>
      <c r="E321" s="545">
        <f t="shared" si="17"/>
        <v>4</v>
      </c>
      <c r="F321" s="546" t="s">
        <v>6</v>
      </c>
      <c r="G321" s="94">
        <v>43307</v>
      </c>
      <c r="H321" s="545" t="s">
        <v>1406</v>
      </c>
      <c r="I321" s="545" t="s">
        <v>947</v>
      </c>
      <c r="J321" s="545"/>
      <c r="K321" s="56"/>
      <c r="L321" s="545"/>
    </row>
    <row r="322" spans="1:12" s="550" customFormat="1" x14ac:dyDescent="0.25">
      <c r="A322" s="572"/>
      <c r="B322" s="584"/>
      <c r="C322" s="301" t="s">
        <v>92</v>
      </c>
      <c r="D322" s="123"/>
      <c r="E322" s="545">
        <f t="shared" si="17"/>
        <v>5</v>
      </c>
      <c r="F322" s="546" t="s">
        <v>1083</v>
      </c>
      <c r="G322" s="94">
        <v>43307</v>
      </c>
      <c r="H322" s="545" t="s">
        <v>1406</v>
      </c>
      <c r="I322" s="545" t="s">
        <v>947</v>
      </c>
      <c r="J322" s="545"/>
      <c r="K322" s="56"/>
      <c r="L322" s="545"/>
    </row>
    <row r="323" spans="1:12" s="550" customFormat="1" x14ac:dyDescent="0.25">
      <c r="A323" s="572"/>
      <c r="B323" s="584"/>
      <c r="C323" s="301" t="s">
        <v>139</v>
      </c>
      <c r="D323" s="123"/>
      <c r="E323" s="545">
        <f t="shared" si="17"/>
        <v>6</v>
      </c>
      <c r="F323" s="546" t="s">
        <v>1084</v>
      </c>
      <c r="G323" s="94">
        <v>43307</v>
      </c>
      <c r="H323" s="545" t="s">
        <v>1406</v>
      </c>
      <c r="I323" s="545" t="s">
        <v>947</v>
      </c>
      <c r="J323" s="545"/>
      <c r="K323" s="56"/>
      <c r="L323" s="545"/>
    </row>
    <row r="324" spans="1:12" s="550" customFormat="1" x14ac:dyDescent="0.25">
      <c r="A324" s="572"/>
      <c r="B324" s="584"/>
      <c r="C324" s="301" t="s">
        <v>40</v>
      </c>
      <c r="D324" s="123"/>
      <c r="E324" s="545">
        <f t="shared" si="17"/>
        <v>7</v>
      </c>
      <c r="F324" s="123" t="s">
        <v>1628</v>
      </c>
      <c r="G324" s="94">
        <v>43307</v>
      </c>
      <c r="H324" s="545" t="s">
        <v>1406</v>
      </c>
      <c r="I324" s="545" t="s">
        <v>947</v>
      </c>
      <c r="J324" s="545"/>
      <c r="K324" s="56"/>
      <c r="L324" s="545"/>
    </row>
    <row r="325" spans="1:12" s="550" customFormat="1" x14ac:dyDescent="0.25">
      <c r="A325" s="572"/>
      <c r="B325" s="584"/>
      <c r="C325" s="301" t="s">
        <v>41</v>
      </c>
      <c r="D325" s="123"/>
      <c r="E325" s="545">
        <f t="shared" si="17"/>
        <v>8</v>
      </c>
      <c r="F325" s="123" t="s">
        <v>78</v>
      </c>
      <c r="G325" s="94">
        <v>43307</v>
      </c>
      <c r="H325" s="545" t="s">
        <v>1406</v>
      </c>
      <c r="I325" s="545" t="s">
        <v>947</v>
      </c>
      <c r="J325" s="545"/>
      <c r="K325" s="56"/>
      <c r="L325" s="545"/>
    </row>
    <row r="326" spans="1:12" s="550" customFormat="1" x14ac:dyDescent="0.25">
      <c r="A326" s="573"/>
      <c r="B326" s="585"/>
      <c r="C326" s="241" t="s">
        <v>1029</v>
      </c>
      <c r="D326" s="123"/>
      <c r="E326" s="545">
        <f t="shared" si="17"/>
        <v>9</v>
      </c>
      <c r="F326" s="546" t="s">
        <v>1030</v>
      </c>
      <c r="G326" s="94">
        <v>43307</v>
      </c>
      <c r="H326" s="545" t="s">
        <v>1406</v>
      </c>
      <c r="I326" s="545" t="s">
        <v>947</v>
      </c>
      <c r="J326" s="545"/>
      <c r="K326" s="56"/>
      <c r="L326" s="545"/>
    </row>
    <row r="327" spans="1:12" s="559" customFormat="1" ht="14.25" customHeight="1" x14ac:dyDescent="0.25">
      <c r="A327" s="606">
        <v>9</v>
      </c>
      <c r="B327" s="608" t="s">
        <v>1041</v>
      </c>
      <c r="C327" s="100" t="s">
        <v>45</v>
      </c>
      <c r="D327" s="124"/>
      <c r="E327" s="560">
        <v>1</v>
      </c>
      <c r="F327" s="124">
        <v>1</v>
      </c>
      <c r="G327" s="94">
        <v>43307</v>
      </c>
      <c r="H327" s="545" t="s">
        <v>1406</v>
      </c>
      <c r="I327" s="545" t="s">
        <v>947</v>
      </c>
      <c r="J327" s="560"/>
      <c r="K327" s="302"/>
      <c r="L327" s="558"/>
    </row>
    <row r="328" spans="1:12" s="559" customFormat="1" x14ac:dyDescent="0.25">
      <c r="A328" s="607"/>
      <c r="B328" s="609"/>
      <c r="C328" s="101" t="s">
        <v>1663</v>
      </c>
      <c r="D328" s="241"/>
      <c r="E328" s="560">
        <f>E327+1</f>
        <v>2</v>
      </c>
      <c r="F328" s="124" t="s">
        <v>65</v>
      </c>
      <c r="G328" s="94">
        <v>43307</v>
      </c>
      <c r="H328" s="545" t="s">
        <v>1406</v>
      </c>
      <c r="I328" s="545" t="s">
        <v>947</v>
      </c>
      <c r="J328" s="560"/>
      <c r="K328" s="302"/>
      <c r="L328" s="558"/>
    </row>
    <row r="329" spans="1:12" s="559" customFormat="1" x14ac:dyDescent="0.25">
      <c r="A329" s="607"/>
      <c r="B329" s="609"/>
      <c r="C329" s="101" t="s">
        <v>89</v>
      </c>
      <c r="D329" s="241"/>
      <c r="E329" s="560">
        <f t="shared" ref="E329:E335" si="18">E328+1</f>
        <v>3</v>
      </c>
      <c r="F329" s="124" t="s">
        <v>6</v>
      </c>
      <c r="G329" s="94">
        <v>43307</v>
      </c>
      <c r="H329" s="545" t="s">
        <v>1406</v>
      </c>
      <c r="I329" s="545" t="s">
        <v>947</v>
      </c>
      <c r="J329" s="560"/>
      <c r="K329" s="302"/>
      <c r="L329" s="558"/>
    </row>
    <row r="330" spans="1:12" s="559" customFormat="1" x14ac:dyDescent="0.25">
      <c r="A330" s="607"/>
      <c r="B330" s="609"/>
      <c r="C330" s="305" t="s">
        <v>983</v>
      </c>
      <c r="D330" s="241"/>
      <c r="E330" s="560">
        <f t="shared" si="18"/>
        <v>4</v>
      </c>
      <c r="F330" s="124" t="s">
        <v>42</v>
      </c>
      <c r="G330" s="94">
        <v>43307</v>
      </c>
      <c r="H330" s="545" t="s">
        <v>1406</v>
      </c>
      <c r="I330" s="545" t="s">
        <v>947</v>
      </c>
      <c r="J330" s="560"/>
      <c r="K330" s="302"/>
      <c r="L330" s="558"/>
    </row>
    <row r="331" spans="1:12" s="559" customFormat="1" x14ac:dyDescent="0.25">
      <c r="A331" s="607"/>
      <c r="B331" s="609"/>
      <c r="C331" s="241" t="s">
        <v>1641</v>
      </c>
      <c r="D331" s="241"/>
      <c r="E331" s="560">
        <f t="shared" si="18"/>
        <v>5</v>
      </c>
      <c r="F331" s="124" t="s">
        <v>1627</v>
      </c>
      <c r="G331" s="94">
        <v>43307</v>
      </c>
      <c r="H331" s="545" t="s">
        <v>1406</v>
      </c>
      <c r="I331" s="545" t="s">
        <v>947</v>
      </c>
      <c r="J331" s="560"/>
      <c r="K331" s="302"/>
      <c r="L331" s="558"/>
    </row>
    <row r="332" spans="1:12" s="559" customFormat="1" x14ac:dyDescent="0.25">
      <c r="A332" s="607"/>
      <c r="B332" s="609"/>
      <c r="C332" s="241" t="s">
        <v>1642</v>
      </c>
      <c r="D332" s="241"/>
      <c r="E332" s="560">
        <f t="shared" si="18"/>
        <v>6</v>
      </c>
      <c r="F332" s="124" t="s">
        <v>1042</v>
      </c>
      <c r="G332" s="94">
        <v>43307</v>
      </c>
      <c r="H332" s="545" t="s">
        <v>1406</v>
      </c>
      <c r="I332" s="545" t="s">
        <v>947</v>
      </c>
      <c r="J332" s="560"/>
      <c r="K332" s="302"/>
      <c r="L332" s="558"/>
    </row>
    <row r="333" spans="1:12" s="559" customFormat="1" x14ac:dyDescent="0.25">
      <c r="A333" s="607"/>
      <c r="B333" s="609"/>
      <c r="C333" s="101" t="s">
        <v>984</v>
      </c>
      <c r="D333" s="241"/>
      <c r="E333" s="560">
        <f t="shared" si="18"/>
        <v>7</v>
      </c>
      <c r="F333" s="124" t="s">
        <v>6</v>
      </c>
      <c r="G333" s="94">
        <v>43307</v>
      </c>
      <c r="H333" s="545" t="s">
        <v>1406</v>
      </c>
      <c r="I333" s="545" t="s">
        <v>947</v>
      </c>
      <c r="J333" s="560"/>
      <c r="K333" s="302"/>
      <c r="L333" s="558"/>
    </row>
    <row r="334" spans="1:12" s="559" customFormat="1" x14ac:dyDescent="0.25">
      <c r="A334" s="607"/>
      <c r="B334" s="609"/>
      <c r="C334" s="101" t="s">
        <v>985</v>
      </c>
      <c r="D334" s="241"/>
      <c r="E334" s="560">
        <f t="shared" si="18"/>
        <v>8</v>
      </c>
      <c r="F334" s="241" t="s">
        <v>1628</v>
      </c>
      <c r="G334" s="94">
        <v>43307</v>
      </c>
      <c r="H334" s="545" t="s">
        <v>1406</v>
      </c>
      <c r="I334" s="545" t="s">
        <v>947</v>
      </c>
      <c r="J334" s="560"/>
      <c r="K334" s="302"/>
      <c r="L334" s="558"/>
    </row>
    <row r="335" spans="1:12" s="559" customFormat="1" x14ac:dyDescent="0.25">
      <c r="A335" s="607"/>
      <c r="B335" s="609"/>
      <c r="C335" s="101" t="s">
        <v>986</v>
      </c>
      <c r="D335" s="241"/>
      <c r="E335" s="560">
        <f t="shared" si="18"/>
        <v>9</v>
      </c>
      <c r="F335" s="241" t="s">
        <v>78</v>
      </c>
      <c r="G335" s="94">
        <v>43307</v>
      </c>
      <c r="H335" s="545" t="s">
        <v>1406</v>
      </c>
      <c r="I335" s="545" t="s">
        <v>947</v>
      </c>
      <c r="J335" s="560"/>
      <c r="K335" s="302"/>
      <c r="L335" s="558"/>
    </row>
    <row r="336" spans="1:12" s="550" customFormat="1" x14ac:dyDescent="0.25">
      <c r="A336" s="545">
        <v>10</v>
      </c>
      <c r="B336" s="546" t="s">
        <v>1643</v>
      </c>
      <c r="C336" s="241"/>
      <c r="D336" s="123"/>
      <c r="E336" s="560">
        <v>1</v>
      </c>
      <c r="F336" s="546" t="s">
        <v>464</v>
      </c>
      <c r="G336" s="94">
        <v>43307</v>
      </c>
      <c r="H336" s="545" t="s">
        <v>1406</v>
      </c>
      <c r="I336" s="545" t="s">
        <v>947</v>
      </c>
      <c r="J336" s="545"/>
      <c r="K336" s="56"/>
      <c r="L336" s="545"/>
    </row>
    <row r="337" spans="1:13" s="2" customFormat="1" x14ac:dyDescent="0.25">
      <c r="A337" s="5" t="s">
        <v>1664</v>
      </c>
      <c r="B337" s="64" t="s">
        <v>1043</v>
      </c>
      <c r="C337" s="105"/>
      <c r="D337" s="107"/>
      <c r="E337" s="105"/>
      <c r="F337" s="105"/>
      <c r="G337" s="6"/>
      <c r="H337" s="6"/>
      <c r="I337" s="6"/>
      <c r="J337" s="6"/>
      <c r="K337" s="6"/>
      <c r="L337" s="6"/>
      <c r="M337" s="7"/>
    </row>
    <row r="338" spans="1:13" x14ac:dyDescent="0.25">
      <c r="A338" s="552">
        <v>1</v>
      </c>
      <c r="B338" s="553" t="s">
        <v>1624</v>
      </c>
      <c r="C338" s="546"/>
      <c r="D338" s="123"/>
      <c r="E338" s="545">
        <v>1</v>
      </c>
      <c r="F338" s="546" t="s">
        <v>1044</v>
      </c>
      <c r="G338" s="94">
        <v>43307</v>
      </c>
      <c r="H338" s="545" t="s">
        <v>1406</v>
      </c>
      <c r="I338" s="545" t="s">
        <v>947</v>
      </c>
    </row>
    <row r="339" spans="1:13" x14ac:dyDescent="0.25">
      <c r="A339" s="621">
        <v>2</v>
      </c>
      <c r="B339" s="623" t="s">
        <v>1625</v>
      </c>
      <c r="C339" s="546"/>
      <c r="D339" s="123"/>
      <c r="E339" s="545">
        <v>1</v>
      </c>
      <c r="F339" s="546" t="s">
        <v>272</v>
      </c>
      <c r="G339" s="94">
        <v>43307</v>
      </c>
      <c r="H339" s="545" t="s">
        <v>1406</v>
      </c>
      <c r="I339" s="545" t="s">
        <v>947</v>
      </c>
    </row>
    <row r="340" spans="1:13" x14ac:dyDescent="0.25">
      <c r="A340" s="622"/>
      <c r="B340" s="624"/>
      <c r="C340" s="546"/>
      <c r="D340" s="123"/>
      <c r="E340" s="545">
        <f>E339+1</f>
        <v>2</v>
      </c>
      <c r="F340" s="546" t="s">
        <v>1087</v>
      </c>
      <c r="G340" s="94">
        <v>43307</v>
      </c>
      <c r="H340" s="545" t="s">
        <v>1406</v>
      </c>
      <c r="I340" s="545" t="s">
        <v>947</v>
      </c>
    </row>
    <row r="341" spans="1:13" x14ac:dyDescent="0.25">
      <c r="A341" s="622"/>
      <c r="B341" s="624"/>
      <c r="C341" s="546"/>
      <c r="D341" s="546" t="s">
        <v>1088</v>
      </c>
      <c r="E341" s="545">
        <f>E340+1</f>
        <v>3</v>
      </c>
      <c r="F341" s="556" t="s">
        <v>873</v>
      </c>
      <c r="G341" s="94">
        <v>43307</v>
      </c>
      <c r="H341" s="545" t="s">
        <v>1406</v>
      </c>
      <c r="I341" s="545" t="s">
        <v>947</v>
      </c>
    </row>
    <row r="342" spans="1:13" s="561" customFormat="1" ht="28.5" x14ac:dyDescent="0.25">
      <c r="A342" s="622"/>
      <c r="B342" s="624"/>
      <c r="C342" s="611" t="s">
        <v>1045</v>
      </c>
      <c r="D342" s="611" t="s">
        <v>1665</v>
      </c>
      <c r="E342" s="545">
        <f>E341+1</f>
        <v>4</v>
      </c>
      <c r="F342" s="561" t="s">
        <v>140</v>
      </c>
      <c r="G342" s="94">
        <v>43307</v>
      </c>
      <c r="H342" s="545" t="s">
        <v>1406</v>
      </c>
      <c r="I342" s="545" t="s">
        <v>947</v>
      </c>
      <c r="J342" s="560"/>
      <c r="K342" s="225"/>
      <c r="L342" s="560"/>
    </row>
    <row r="343" spans="1:13" s="561" customFormat="1" x14ac:dyDescent="0.25">
      <c r="A343" s="622"/>
      <c r="B343" s="624"/>
      <c r="C343" s="612"/>
      <c r="D343" s="612"/>
      <c r="E343" s="560">
        <f>E342+1</f>
        <v>5</v>
      </c>
      <c r="F343" s="124" t="s">
        <v>1046</v>
      </c>
      <c r="G343" s="94">
        <v>43307</v>
      </c>
      <c r="H343" s="545" t="s">
        <v>1406</v>
      </c>
      <c r="I343" s="545" t="s">
        <v>947</v>
      </c>
      <c r="J343" s="560"/>
      <c r="K343" s="225"/>
      <c r="L343" s="560"/>
    </row>
    <row r="344" spans="1:13" s="561" customFormat="1" x14ac:dyDescent="0.25">
      <c r="A344" s="622"/>
      <c r="B344" s="624"/>
      <c r="C344" s="612"/>
      <c r="D344" s="613"/>
      <c r="E344" s="560">
        <f>E343+1</f>
        <v>6</v>
      </c>
      <c r="F344" s="124" t="s">
        <v>1047</v>
      </c>
      <c r="G344" s="94">
        <v>43307</v>
      </c>
      <c r="H344" s="545" t="s">
        <v>1406</v>
      </c>
      <c r="I344" s="545" t="s">
        <v>947</v>
      </c>
      <c r="J344" s="560"/>
      <c r="K344" s="225"/>
      <c r="L344" s="560"/>
    </row>
    <row r="345" spans="1:13" s="561" customFormat="1" x14ac:dyDescent="0.25">
      <c r="A345" s="622"/>
      <c r="B345" s="624"/>
      <c r="C345" s="608" t="s">
        <v>1048</v>
      </c>
      <c r="D345" s="534" t="s">
        <v>105</v>
      </c>
      <c r="E345" s="545">
        <f t="shared" ref="E345:E356" si="19">E344+1</f>
        <v>7</v>
      </c>
      <c r="F345" s="546" t="s">
        <v>1011</v>
      </c>
      <c r="G345" s="94">
        <v>43307</v>
      </c>
      <c r="H345" s="545" t="s">
        <v>1406</v>
      </c>
      <c r="I345" s="545" t="s">
        <v>947</v>
      </c>
      <c r="J345" s="560"/>
      <c r="K345" s="225"/>
      <c r="L345" s="560"/>
    </row>
    <row r="346" spans="1:13" s="550" customFormat="1" x14ac:dyDescent="0.25">
      <c r="A346" s="622"/>
      <c r="B346" s="624"/>
      <c r="C346" s="609"/>
      <c r="D346" s="534" t="s">
        <v>106</v>
      </c>
      <c r="E346" s="545">
        <f t="shared" si="19"/>
        <v>8</v>
      </c>
      <c r="F346" s="546" t="s">
        <v>1012</v>
      </c>
      <c r="G346" s="94">
        <v>43307</v>
      </c>
      <c r="H346" s="545" t="s">
        <v>1406</v>
      </c>
      <c r="I346" s="545" t="s">
        <v>947</v>
      </c>
      <c r="J346" s="545"/>
      <c r="K346" s="56"/>
      <c r="L346" s="545"/>
    </row>
    <row r="347" spans="1:13" s="550" customFormat="1" x14ac:dyDescent="0.25">
      <c r="A347" s="622"/>
      <c r="B347" s="624"/>
      <c r="C347" s="609"/>
      <c r="D347" s="534" t="s">
        <v>148</v>
      </c>
      <c r="E347" s="545">
        <f t="shared" si="19"/>
        <v>9</v>
      </c>
      <c r="F347" s="546" t="s">
        <v>342</v>
      </c>
      <c r="G347" s="94">
        <v>43307</v>
      </c>
      <c r="H347" s="545" t="s">
        <v>1406</v>
      </c>
      <c r="I347" s="545" t="s">
        <v>947</v>
      </c>
      <c r="J347" s="545"/>
      <c r="K347" s="56"/>
      <c r="L347" s="545"/>
    </row>
    <row r="348" spans="1:13" s="550" customFormat="1" x14ac:dyDescent="0.25">
      <c r="A348" s="622"/>
      <c r="B348" s="624"/>
      <c r="C348" s="609"/>
      <c r="D348" s="534" t="s">
        <v>149</v>
      </c>
      <c r="E348" s="545">
        <f t="shared" si="19"/>
        <v>10</v>
      </c>
      <c r="F348" s="546" t="s">
        <v>35</v>
      </c>
      <c r="G348" s="94">
        <v>43307</v>
      </c>
      <c r="H348" s="545" t="s">
        <v>1406</v>
      </c>
      <c r="I348" s="545" t="s">
        <v>947</v>
      </c>
      <c r="J348" s="545"/>
      <c r="K348" s="56"/>
      <c r="L348" s="545"/>
    </row>
    <row r="349" spans="1:13" s="550" customFormat="1" x14ac:dyDescent="0.25">
      <c r="A349" s="622"/>
      <c r="B349" s="624"/>
      <c r="C349" s="609"/>
      <c r="D349" s="546" t="s">
        <v>1005</v>
      </c>
      <c r="E349" s="545">
        <f t="shared" si="19"/>
        <v>11</v>
      </c>
      <c r="F349" s="546" t="s">
        <v>35</v>
      </c>
      <c r="G349" s="94">
        <v>43307</v>
      </c>
      <c r="H349" s="545" t="s">
        <v>1406</v>
      </c>
      <c r="I349" s="545" t="s">
        <v>947</v>
      </c>
      <c r="J349" s="545"/>
      <c r="K349" s="56"/>
      <c r="L349" s="545"/>
    </row>
    <row r="350" spans="1:13" s="561" customFormat="1" x14ac:dyDescent="0.25">
      <c r="A350" s="622"/>
      <c r="B350" s="624"/>
      <c r="C350" s="609"/>
      <c r="D350" s="548" t="s">
        <v>127</v>
      </c>
      <c r="E350" s="545">
        <f t="shared" si="19"/>
        <v>12</v>
      </c>
      <c r="F350" s="124" t="s">
        <v>1030</v>
      </c>
      <c r="G350" s="94">
        <v>43307</v>
      </c>
      <c r="H350" s="545" t="s">
        <v>1406</v>
      </c>
      <c r="I350" s="545" t="s">
        <v>947</v>
      </c>
      <c r="J350" s="560"/>
      <c r="K350" s="225"/>
      <c r="L350" s="560"/>
    </row>
    <row r="351" spans="1:13" s="561" customFormat="1" x14ac:dyDescent="0.25">
      <c r="A351" s="622"/>
      <c r="B351" s="624"/>
      <c r="C351" s="609"/>
      <c r="D351" s="124" t="s">
        <v>957</v>
      </c>
      <c r="E351" s="560">
        <f t="shared" si="19"/>
        <v>13</v>
      </c>
      <c r="F351" s="124" t="s">
        <v>498</v>
      </c>
      <c r="G351" s="94">
        <v>43307</v>
      </c>
      <c r="H351" s="545" t="s">
        <v>1406</v>
      </c>
      <c r="I351" s="545" t="s">
        <v>947</v>
      </c>
      <c r="J351" s="560"/>
      <c r="K351" s="225"/>
      <c r="L351" s="560"/>
    </row>
    <row r="352" spans="1:13" s="561" customFormat="1" x14ac:dyDescent="0.25">
      <c r="A352" s="622"/>
      <c r="B352" s="624"/>
      <c r="C352" s="609"/>
      <c r="D352" s="124" t="s">
        <v>343</v>
      </c>
      <c r="E352" s="560">
        <f t="shared" si="19"/>
        <v>14</v>
      </c>
      <c r="F352" s="124" t="s">
        <v>498</v>
      </c>
      <c r="G352" s="94">
        <v>43307</v>
      </c>
      <c r="H352" s="545" t="s">
        <v>1406</v>
      </c>
      <c r="I352" s="545" t="s">
        <v>947</v>
      </c>
      <c r="J352" s="560"/>
      <c r="K352" s="225"/>
      <c r="L352" s="560"/>
    </row>
    <row r="353" spans="1:13" s="561" customFormat="1" x14ac:dyDescent="0.25">
      <c r="A353" s="622"/>
      <c r="B353" s="624"/>
      <c r="C353" s="609"/>
      <c r="D353" s="306" t="s">
        <v>772</v>
      </c>
      <c r="E353" s="560">
        <f t="shared" si="19"/>
        <v>15</v>
      </c>
      <c r="F353" s="124" t="s">
        <v>498</v>
      </c>
      <c r="G353" s="94">
        <v>43307</v>
      </c>
      <c r="H353" s="545" t="s">
        <v>1406</v>
      </c>
      <c r="I353" s="545" t="s">
        <v>947</v>
      </c>
      <c r="J353" s="560"/>
      <c r="K353" s="225"/>
      <c r="L353" s="560"/>
    </row>
    <row r="354" spans="1:13" s="561" customFormat="1" x14ac:dyDescent="0.25">
      <c r="A354" s="622"/>
      <c r="B354" s="624"/>
      <c r="C354" s="609"/>
      <c r="D354" s="306" t="s">
        <v>101</v>
      </c>
      <c r="E354" s="560">
        <f t="shared" si="19"/>
        <v>16</v>
      </c>
      <c r="F354" s="124" t="s">
        <v>498</v>
      </c>
      <c r="G354" s="94">
        <v>43307</v>
      </c>
      <c r="H354" s="545" t="s">
        <v>1406</v>
      </c>
      <c r="I354" s="545" t="s">
        <v>947</v>
      </c>
      <c r="J354" s="560"/>
      <c r="K354" s="225"/>
      <c r="L354" s="560"/>
    </row>
    <row r="355" spans="1:13" s="561" customFormat="1" x14ac:dyDescent="0.25">
      <c r="A355" s="622"/>
      <c r="B355" s="624"/>
      <c r="C355" s="609"/>
      <c r="D355" s="547" t="s">
        <v>1013</v>
      </c>
      <c r="E355" s="560">
        <f t="shared" si="19"/>
        <v>17</v>
      </c>
      <c r="F355" s="124" t="s">
        <v>151</v>
      </c>
      <c r="G355" s="94">
        <v>43307</v>
      </c>
      <c r="H355" s="545" t="s">
        <v>1406</v>
      </c>
      <c r="I355" s="545" t="s">
        <v>947</v>
      </c>
      <c r="J355" s="560"/>
      <c r="K355" s="225"/>
      <c r="L355" s="560"/>
    </row>
    <row r="356" spans="1:13" s="561" customFormat="1" x14ac:dyDescent="0.25">
      <c r="A356" s="622"/>
      <c r="B356" s="624"/>
      <c r="C356" s="609"/>
      <c r="D356" s="547" t="s">
        <v>139</v>
      </c>
      <c r="E356" s="560">
        <f t="shared" si="19"/>
        <v>18</v>
      </c>
      <c r="F356" s="124" t="s">
        <v>159</v>
      </c>
      <c r="G356" s="94">
        <v>43307</v>
      </c>
      <c r="H356" s="545" t="s">
        <v>1406</v>
      </c>
      <c r="I356" s="545" t="s">
        <v>947</v>
      </c>
      <c r="J356" s="560"/>
      <c r="K356" s="225"/>
      <c r="L356" s="560"/>
    </row>
    <row r="357" spans="1:13" s="309" customFormat="1" x14ac:dyDescent="0.25">
      <c r="A357" s="621">
        <v>3</v>
      </c>
      <c r="B357" s="623" t="s">
        <v>274</v>
      </c>
      <c r="C357" s="600" t="s">
        <v>1666</v>
      </c>
      <c r="D357" s="241"/>
      <c r="E357" s="560">
        <v>1</v>
      </c>
      <c r="F357" s="124" t="s">
        <v>1049</v>
      </c>
      <c r="G357" s="94">
        <v>43307</v>
      </c>
      <c r="H357" s="545" t="s">
        <v>1406</v>
      </c>
      <c r="I357" s="545" t="s">
        <v>947</v>
      </c>
      <c r="J357" s="307"/>
      <c r="K357" s="308"/>
      <c r="L357" s="307"/>
    </row>
    <row r="358" spans="1:13" s="309" customFormat="1" x14ac:dyDescent="0.25">
      <c r="A358" s="622"/>
      <c r="B358" s="624"/>
      <c r="C358" s="602"/>
      <c r="D358" s="241" t="s">
        <v>1025</v>
      </c>
      <c r="E358" s="560">
        <f>E357+1</f>
        <v>2</v>
      </c>
      <c r="F358" s="124" t="s">
        <v>1039</v>
      </c>
      <c r="G358" s="94">
        <v>43307</v>
      </c>
      <c r="H358" s="545" t="s">
        <v>1406</v>
      </c>
      <c r="I358" s="545" t="s">
        <v>947</v>
      </c>
      <c r="J358" s="560"/>
      <c r="K358" s="225"/>
      <c r="L358" s="560"/>
      <c r="M358" s="561" t="s">
        <v>1027</v>
      </c>
    </row>
    <row r="359" spans="1:13" s="152" customFormat="1" ht="28.5" x14ac:dyDescent="0.25">
      <c r="A359" s="622"/>
      <c r="B359" s="624"/>
      <c r="C359" s="150" t="s">
        <v>1612</v>
      </c>
      <c r="D359" s="96"/>
      <c r="E359" s="97"/>
      <c r="F359" s="150"/>
      <c r="G359" s="271"/>
      <c r="H359" s="272"/>
      <c r="I359" s="58"/>
      <c r="J359" s="58"/>
      <c r="K359" s="273"/>
      <c r="L359" s="58"/>
    </row>
    <row r="360" spans="1:13" s="152" customFormat="1" x14ac:dyDescent="0.25">
      <c r="A360" s="622"/>
      <c r="B360" s="624"/>
      <c r="C360" s="313" t="s">
        <v>1089</v>
      </c>
      <c r="D360" s="96"/>
      <c r="E360" s="97"/>
      <c r="F360" s="150"/>
      <c r="G360" s="271"/>
      <c r="H360" s="272"/>
      <c r="I360" s="58"/>
      <c r="J360" s="58"/>
      <c r="K360" s="273"/>
      <c r="L360" s="58"/>
    </row>
    <row r="361" spans="1:13" s="269" customFormat="1" ht="33.75" customHeight="1" x14ac:dyDescent="0.25">
      <c r="A361" s="622"/>
      <c r="B361" s="624"/>
      <c r="C361" s="600"/>
      <c r="D361" s="255" t="s">
        <v>100</v>
      </c>
      <c r="E361" s="560">
        <f>E358+1</f>
        <v>3</v>
      </c>
      <c r="F361" s="254" t="s">
        <v>1667</v>
      </c>
      <c r="G361" s="94">
        <v>43307</v>
      </c>
      <c r="H361" s="545" t="s">
        <v>1406</v>
      </c>
      <c r="I361" s="545" t="s">
        <v>947</v>
      </c>
      <c r="J361" s="276"/>
      <c r="K361" s="277"/>
      <c r="L361" s="278"/>
      <c r="M361" s="279"/>
    </row>
    <row r="362" spans="1:13" s="269" customFormat="1" x14ac:dyDescent="0.25">
      <c r="A362" s="622"/>
      <c r="B362" s="624"/>
      <c r="C362" s="601"/>
      <c r="D362" s="255" t="s">
        <v>957</v>
      </c>
      <c r="E362" s="253">
        <f t="shared" ref="E362:E365" si="20">E361+1</f>
        <v>4</v>
      </c>
      <c r="F362" s="254" t="s">
        <v>342</v>
      </c>
      <c r="G362" s="94">
        <v>43307</v>
      </c>
      <c r="H362" s="545" t="s">
        <v>1406</v>
      </c>
      <c r="I362" s="545" t="s">
        <v>947</v>
      </c>
      <c r="J362" s="276"/>
      <c r="K362" s="277"/>
      <c r="L362" s="278"/>
      <c r="M362" s="279"/>
    </row>
    <row r="363" spans="1:13" s="269" customFormat="1" x14ac:dyDescent="0.25">
      <c r="A363" s="622"/>
      <c r="B363" s="624"/>
      <c r="C363" s="601"/>
      <c r="D363" s="255" t="s">
        <v>1668</v>
      </c>
      <c r="E363" s="253">
        <f t="shared" si="20"/>
        <v>5</v>
      </c>
      <c r="F363" s="254" t="s">
        <v>342</v>
      </c>
      <c r="G363" s="94">
        <v>43307</v>
      </c>
      <c r="H363" s="545" t="s">
        <v>1406</v>
      </c>
      <c r="I363" s="545" t="s">
        <v>947</v>
      </c>
      <c r="J363" s="276"/>
      <c r="K363" s="277"/>
      <c r="L363" s="278"/>
      <c r="M363" s="279"/>
    </row>
    <row r="364" spans="1:13" s="269" customFormat="1" x14ac:dyDescent="0.25">
      <c r="A364" s="622"/>
      <c r="B364" s="624"/>
      <c r="C364" s="601"/>
      <c r="D364" s="255" t="s">
        <v>772</v>
      </c>
      <c r="E364" s="253">
        <f>E363+1</f>
        <v>6</v>
      </c>
      <c r="F364" s="254" t="s">
        <v>342</v>
      </c>
      <c r="G364" s="94">
        <v>43307</v>
      </c>
      <c r="H364" s="545" t="s">
        <v>1406</v>
      </c>
      <c r="I364" s="545" t="s">
        <v>947</v>
      </c>
      <c r="J364" s="276"/>
      <c r="K364" s="280"/>
      <c r="L364" s="281"/>
      <c r="M364" s="279"/>
    </row>
    <row r="365" spans="1:13" s="269" customFormat="1" x14ac:dyDescent="0.25">
      <c r="A365" s="622"/>
      <c r="B365" s="624"/>
      <c r="C365" s="601"/>
      <c r="D365" s="255" t="s">
        <v>101</v>
      </c>
      <c r="E365" s="253">
        <f t="shared" si="20"/>
        <v>7</v>
      </c>
      <c r="F365" s="254" t="s">
        <v>342</v>
      </c>
      <c r="G365" s="94">
        <v>43307</v>
      </c>
      <c r="H365" s="545" t="s">
        <v>1406</v>
      </c>
      <c r="I365" s="545" t="s">
        <v>947</v>
      </c>
      <c r="J365" s="276"/>
      <c r="K365" s="277"/>
      <c r="L365" s="278"/>
      <c r="M365" s="279"/>
    </row>
    <row r="366" spans="1:13" s="152" customFormat="1" x14ac:dyDescent="0.25">
      <c r="A366" s="622"/>
      <c r="B366" s="624"/>
      <c r="C366" s="150" t="s">
        <v>1090</v>
      </c>
      <c r="D366" s="96"/>
      <c r="E366" s="97"/>
      <c r="F366" s="150"/>
      <c r="G366" s="271"/>
      <c r="H366" s="272"/>
      <c r="I366" s="58"/>
      <c r="J366" s="58"/>
      <c r="K366" s="273"/>
      <c r="L366" s="58"/>
    </row>
    <row r="367" spans="1:13" s="269" customFormat="1" x14ac:dyDescent="0.25">
      <c r="A367" s="622"/>
      <c r="B367" s="624"/>
      <c r="C367" s="627"/>
      <c r="D367" s="255" t="s">
        <v>100</v>
      </c>
      <c r="E367" s="253">
        <f>E365+1</f>
        <v>8</v>
      </c>
      <c r="F367" s="254" t="s">
        <v>801</v>
      </c>
      <c r="G367" s="94">
        <v>43307</v>
      </c>
      <c r="H367" s="545" t="s">
        <v>1406</v>
      </c>
      <c r="I367" s="545" t="s">
        <v>947</v>
      </c>
      <c r="J367" s="276"/>
      <c r="K367" s="277"/>
      <c r="L367" s="278"/>
      <c r="M367" s="279"/>
    </row>
    <row r="368" spans="1:13" s="269" customFormat="1" x14ac:dyDescent="0.25">
      <c r="A368" s="622"/>
      <c r="B368" s="624"/>
      <c r="C368" s="628"/>
      <c r="D368" s="255" t="s">
        <v>957</v>
      </c>
      <c r="E368" s="253">
        <f>E367+1</f>
        <v>9</v>
      </c>
      <c r="F368" s="254" t="s">
        <v>773</v>
      </c>
      <c r="G368" s="94">
        <v>43307</v>
      </c>
      <c r="H368" s="545" t="s">
        <v>1406</v>
      </c>
      <c r="I368" s="545" t="s">
        <v>947</v>
      </c>
      <c r="J368" s="276"/>
      <c r="K368" s="280"/>
      <c r="L368" s="281"/>
      <c r="M368" s="279"/>
    </row>
    <row r="369" spans="1:13" s="269" customFormat="1" x14ac:dyDescent="0.25">
      <c r="A369" s="622"/>
      <c r="B369" s="624"/>
      <c r="C369" s="628"/>
      <c r="D369" s="255" t="s">
        <v>1668</v>
      </c>
      <c r="E369" s="253">
        <f>E368+1</f>
        <v>10</v>
      </c>
      <c r="F369" s="254" t="s">
        <v>1050</v>
      </c>
      <c r="G369" s="94">
        <v>43307</v>
      </c>
      <c r="H369" s="545" t="s">
        <v>1406</v>
      </c>
      <c r="I369" s="545" t="s">
        <v>947</v>
      </c>
      <c r="J369" s="276"/>
      <c r="K369" s="277"/>
      <c r="L369" s="278"/>
      <c r="M369" s="279"/>
    </row>
    <row r="370" spans="1:13" s="269" customFormat="1" x14ac:dyDescent="0.25">
      <c r="A370" s="622"/>
      <c r="B370" s="624"/>
      <c r="C370" s="628"/>
      <c r="D370" s="255" t="s">
        <v>772</v>
      </c>
      <c r="E370" s="253">
        <f>E369+1</f>
        <v>11</v>
      </c>
      <c r="F370" s="254" t="s">
        <v>773</v>
      </c>
      <c r="G370" s="94">
        <v>43307</v>
      </c>
      <c r="H370" s="545" t="s">
        <v>1406</v>
      </c>
      <c r="I370" s="545" t="s">
        <v>947</v>
      </c>
      <c r="J370" s="276"/>
      <c r="K370" s="277"/>
      <c r="L370" s="278"/>
      <c r="M370" s="279"/>
    </row>
    <row r="371" spans="1:13" s="269" customFormat="1" x14ac:dyDescent="0.25">
      <c r="A371" s="622"/>
      <c r="B371" s="624"/>
      <c r="C371" s="629"/>
      <c r="D371" s="255" t="s">
        <v>101</v>
      </c>
      <c r="E371" s="253">
        <f>E370+1</f>
        <v>12</v>
      </c>
      <c r="F371" s="254" t="s">
        <v>773</v>
      </c>
      <c r="G371" s="94">
        <v>43307</v>
      </c>
      <c r="H371" s="545" t="s">
        <v>1406</v>
      </c>
      <c r="I371" s="545" t="s">
        <v>947</v>
      </c>
      <c r="J371" s="276"/>
      <c r="K371" s="277"/>
      <c r="L371" s="278"/>
      <c r="M371" s="279"/>
    </row>
    <row r="372" spans="1:13" s="152" customFormat="1" ht="28.5" x14ac:dyDescent="0.25">
      <c r="A372" s="622"/>
      <c r="B372" s="624"/>
      <c r="C372" s="150" t="s">
        <v>1613</v>
      </c>
      <c r="D372" s="96"/>
      <c r="E372" s="97"/>
      <c r="F372" s="150"/>
      <c r="G372" s="271"/>
      <c r="H372" s="272"/>
      <c r="I372" s="58"/>
      <c r="J372" s="58"/>
      <c r="K372" s="273"/>
      <c r="L372" s="58"/>
    </row>
    <row r="373" spans="1:13" s="152" customFormat="1" x14ac:dyDescent="0.25">
      <c r="A373" s="622"/>
      <c r="B373" s="624"/>
      <c r="C373" s="150" t="s">
        <v>1669</v>
      </c>
      <c r="D373" s="96"/>
      <c r="E373" s="97"/>
      <c r="F373" s="150"/>
      <c r="G373" s="271"/>
      <c r="H373" s="272"/>
      <c r="I373" s="58"/>
      <c r="J373" s="58"/>
      <c r="K373" s="273"/>
      <c r="L373" s="58"/>
    </row>
    <row r="374" spans="1:13" s="269" customFormat="1" x14ac:dyDescent="0.25">
      <c r="A374" s="622"/>
      <c r="B374" s="624"/>
      <c r="C374" s="627"/>
      <c r="D374" s="255" t="s">
        <v>100</v>
      </c>
      <c r="E374" s="253">
        <f>E371+1</f>
        <v>13</v>
      </c>
      <c r="F374" s="254" t="s">
        <v>801</v>
      </c>
      <c r="G374" s="94">
        <v>43307</v>
      </c>
      <c r="H374" s="545" t="s">
        <v>1406</v>
      </c>
      <c r="I374" s="545" t="s">
        <v>947</v>
      </c>
      <c r="J374" s="276"/>
      <c r="K374" s="277"/>
      <c r="L374" s="278"/>
      <c r="M374" s="279"/>
    </row>
    <row r="375" spans="1:13" s="269" customFormat="1" x14ac:dyDescent="0.25">
      <c r="A375" s="622"/>
      <c r="B375" s="624"/>
      <c r="C375" s="628"/>
      <c r="D375" s="255" t="s">
        <v>957</v>
      </c>
      <c r="E375" s="253">
        <f t="shared" ref="E375:E383" si="21">E374+1</f>
        <v>14</v>
      </c>
      <c r="F375" s="254" t="s">
        <v>342</v>
      </c>
      <c r="G375" s="94">
        <v>43307</v>
      </c>
      <c r="H375" s="545" t="s">
        <v>1406</v>
      </c>
      <c r="I375" s="545" t="s">
        <v>947</v>
      </c>
      <c r="J375" s="276"/>
      <c r="K375" s="280"/>
      <c r="L375" s="281"/>
      <c r="M375" s="279"/>
    </row>
    <row r="376" spans="1:13" s="269" customFormat="1" x14ac:dyDescent="0.25">
      <c r="A376" s="622"/>
      <c r="B376" s="624"/>
      <c r="C376" s="628"/>
      <c r="D376" s="255" t="s">
        <v>1668</v>
      </c>
      <c r="E376" s="253">
        <f t="shared" si="21"/>
        <v>15</v>
      </c>
      <c r="F376" s="254" t="s">
        <v>342</v>
      </c>
      <c r="G376" s="94">
        <v>43307</v>
      </c>
      <c r="H376" s="545" t="s">
        <v>1406</v>
      </c>
      <c r="I376" s="545" t="s">
        <v>947</v>
      </c>
      <c r="J376" s="276"/>
      <c r="K376" s="277"/>
      <c r="L376" s="278"/>
      <c r="M376" s="279"/>
    </row>
    <row r="377" spans="1:13" s="269" customFormat="1" x14ac:dyDescent="0.25">
      <c r="A377" s="622"/>
      <c r="B377" s="624"/>
      <c r="C377" s="628"/>
      <c r="D377" s="255" t="s">
        <v>772</v>
      </c>
      <c r="E377" s="253">
        <f t="shared" si="21"/>
        <v>16</v>
      </c>
      <c r="F377" s="254" t="s">
        <v>789</v>
      </c>
      <c r="G377" s="94">
        <v>43307</v>
      </c>
      <c r="H377" s="545" t="s">
        <v>1406</v>
      </c>
      <c r="I377" s="545" t="s">
        <v>947</v>
      </c>
      <c r="J377" s="276"/>
      <c r="K377" s="277"/>
      <c r="L377" s="278"/>
      <c r="M377" s="279"/>
    </row>
    <row r="378" spans="1:13" s="269" customFormat="1" x14ac:dyDescent="0.25">
      <c r="A378" s="622"/>
      <c r="B378" s="624"/>
      <c r="C378" s="628"/>
      <c r="D378" s="255" t="s">
        <v>101</v>
      </c>
      <c r="E378" s="253">
        <f t="shared" si="21"/>
        <v>17</v>
      </c>
      <c r="F378" s="254" t="s">
        <v>789</v>
      </c>
      <c r="G378" s="94">
        <v>43307</v>
      </c>
      <c r="H378" s="545" t="s">
        <v>1406</v>
      </c>
      <c r="I378" s="545" t="s">
        <v>947</v>
      </c>
      <c r="J378" s="276"/>
      <c r="K378" s="277"/>
      <c r="L378" s="278"/>
      <c r="M378" s="279"/>
    </row>
    <row r="379" spans="1:13" s="152" customFormat="1" x14ac:dyDescent="0.25">
      <c r="A379" s="622"/>
      <c r="B379" s="624"/>
      <c r="C379" s="150" t="s">
        <v>1090</v>
      </c>
      <c r="D379" s="96"/>
      <c r="E379" s="97"/>
      <c r="F379" s="150"/>
      <c r="G379" s="271"/>
      <c r="H379" s="272"/>
      <c r="I379" s="58"/>
      <c r="J379" s="58"/>
      <c r="K379" s="273"/>
      <c r="L379" s="58"/>
    </row>
    <row r="380" spans="1:13" s="269" customFormat="1" x14ac:dyDescent="0.25">
      <c r="A380" s="622"/>
      <c r="B380" s="624"/>
      <c r="C380" s="627"/>
      <c r="D380" s="255" t="s">
        <v>100</v>
      </c>
      <c r="E380" s="253">
        <f>E378+1</f>
        <v>18</v>
      </c>
      <c r="F380" s="254" t="s">
        <v>801</v>
      </c>
      <c r="G380" s="94">
        <v>43307</v>
      </c>
      <c r="H380" s="545" t="s">
        <v>1406</v>
      </c>
      <c r="I380" s="545" t="s">
        <v>947</v>
      </c>
      <c r="J380" s="276"/>
      <c r="K380" s="277"/>
      <c r="L380" s="278"/>
      <c r="M380" s="279"/>
    </row>
    <row r="381" spans="1:13" s="269" customFormat="1" x14ac:dyDescent="0.25">
      <c r="A381" s="622"/>
      <c r="B381" s="624"/>
      <c r="C381" s="628"/>
      <c r="D381" s="255" t="s">
        <v>957</v>
      </c>
      <c r="E381" s="253">
        <f t="shared" si="21"/>
        <v>19</v>
      </c>
      <c r="F381" s="254" t="s">
        <v>498</v>
      </c>
      <c r="G381" s="94">
        <v>43307</v>
      </c>
      <c r="H381" s="545" t="s">
        <v>1406</v>
      </c>
      <c r="I381" s="545" t="s">
        <v>947</v>
      </c>
      <c r="J381" s="276"/>
      <c r="K381" s="280"/>
      <c r="L381" s="281"/>
      <c r="M381" s="279"/>
    </row>
    <row r="382" spans="1:13" s="269" customFormat="1" x14ac:dyDescent="0.25">
      <c r="A382" s="622"/>
      <c r="B382" s="624"/>
      <c r="C382" s="628"/>
      <c r="D382" s="255" t="s">
        <v>1668</v>
      </c>
      <c r="E382" s="253">
        <f t="shared" si="21"/>
        <v>20</v>
      </c>
      <c r="F382" s="254" t="s">
        <v>1050</v>
      </c>
      <c r="G382" s="94">
        <v>43307</v>
      </c>
      <c r="H382" s="545" t="s">
        <v>1406</v>
      </c>
      <c r="I382" s="545" t="s">
        <v>947</v>
      </c>
      <c r="J382" s="276"/>
      <c r="K382" s="277"/>
      <c r="L382" s="278"/>
      <c r="M382" s="279"/>
    </row>
    <row r="383" spans="1:13" s="269" customFormat="1" x14ac:dyDescent="0.25">
      <c r="A383" s="622"/>
      <c r="B383" s="624"/>
      <c r="C383" s="628"/>
      <c r="D383" s="255" t="s">
        <v>772</v>
      </c>
      <c r="E383" s="253">
        <f t="shared" si="21"/>
        <v>21</v>
      </c>
      <c r="F383" s="254" t="s">
        <v>789</v>
      </c>
      <c r="G383" s="94">
        <v>43307</v>
      </c>
      <c r="H383" s="545" t="s">
        <v>1406</v>
      </c>
      <c r="I383" s="545" t="s">
        <v>947</v>
      </c>
      <c r="J383" s="276"/>
      <c r="K383" s="277"/>
      <c r="L383" s="278"/>
      <c r="M383" s="279"/>
    </row>
    <row r="384" spans="1:13" s="269" customFormat="1" x14ac:dyDescent="0.25">
      <c r="A384" s="625"/>
      <c r="B384" s="626"/>
      <c r="C384" s="629"/>
      <c r="D384" s="255" t="s">
        <v>101</v>
      </c>
      <c r="E384" s="253">
        <f>E383+1</f>
        <v>22</v>
      </c>
      <c r="F384" s="254" t="s">
        <v>789</v>
      </c>
      <c r="G384" s="94">
        <v>43307</v>
      </c>
      <c r="H384" s="545" t="s">
        <v>1406</v>
      </c>
      <c r="I384" s="545" t="s">
        <v>947</v>
      </c>
      <c r="J384" s="276"/>
      <c r="K384" s="277"/>
      <c r="L384" s="278"/>
      <c r="M384" s="279"/>
    </row>
    <row r="385" spans="1:13" s="2" customFormat="1" x14ac:dyDescent="0.25">
      <c r="A385" s="63" t="s">
        <v>1670</v>
      </c>
      <c r="B385" s="64" t="s">
        <v>803</v>
      </c>
      <c r="C385" s="105"/>
      <c r="D385" s="107"/>
      <c r="E385" s="105"/>
      <c r="F385" s="105"/>
      <c r="G385" s="6"/>
      <c r="H385" s="6"/>
      <c r="I385" s="6"/>
      <c r="J385" s="6"/>
      <c r="K385" s="6"/>
      <c r="L385" s="6"/>
      <c r="M385" s="7"/>
    </row>
    <row r="386" spans="1:13" ht="32.25" customHeight="1" x14ac:dyDescent="0.25">
      <c r="A386" s="586">
        <v>1</v>
      </c>
      <c r="B386" s="589" t="s">
        <v>804</v>
      </c>
      <c r="C386" s="583" t="s">
        <v>805</v>
      </c>
      <c r="D386" s="546"/>
      <c r="E386" s="545">
        <v>1</v>
      </c>
      <c r="F386" s="546" t="s">
        <v>806</v>
      </c>
      <c r="G386" s="94">
        <v>43307</v>
      </c>
      <c r="H386" s="545" t="s">
        <v>1406</v>
      </c>
      <c r="I386" s="545" t="s">
        <v>947</v>
      </c>
    </row>
    <row r="387" spans="1:13" x14ac:dyDescent="0.25">
      <c r="A387" s="587"/>
      <c r="B387" s="590"/>
      <c r="C387" s="584"/>
      <c r="D387" s="123"/>
      <c r="E387" s="545">
        <f>E386+1</f>
        <v>2</v>
      </c>
      <c r="F387" s="546" t="s">
        <v>807</v>
      </c>
      <c r="G387" s="94">
        <v>43307</v>
      </c>
      <c r="H387" s="545" t="s">
        <v>1406</v>
      </c>
      <c r="I387" s="545" t="s">
        <v>947</v>
      </c>
    </row>
    <row r="388" spans="1:13" ht="28.5" x14ac:dyDescent="0.25">
      <c r="A388" s="587"/>
      <c r="B388" s="590"/>
      <c r="C388" s="584"/>
      <c r="D388" s="123"/>
      <c r="E388" s="545">
        <f>E387+1</f>
        <v>3</v>
      </c>
      <c r="F388" s="546" t="s">
        <v>1051</v>
      </c>
      <c r="G388" s="94">
        <v>43307</v>
      </c>
      <c r="H388" s="545" t="s">
        <v>1406</v>
      </c>
      <c r="I388" s="545" t="s">
        <v>947</v>
      </c>
      <c r="M388" s="553" t="s">
        <v>1671</v>
      </c>
    </row>
    <row r="389" spans="1:13" x14ac:dyDescent="0.25">
      <c r="A389" s="588"/>
      <c r="B389" s="591"/>
      <c r="C389" s="585"/>
      <c r="D389" s="123"/>
      <c r="E389" s="545">
        <f>E388+1</f>
        <v>4</v>
      </c>
      <c r="F389" s="546" t="s">
        <v>808</v>
      </c>
      <c r="G389" s="94">
        <v>43307</v>
      </c>
      <c r="H389" s="545" t="s">
        <v>1406</v>
      </c>
      <c r="I389" s="545" t="s">
        <v>947</v>
      </c>
    </row>
    <row r="390" spans="1:13" ht="14.25" customHeight="1" x14ac:dyDescent="0.25">
      <c r="A390" s="586">
        <v>2</v>
      </c>
      <c r="B390" s="618" t="s">
        <v>809</v>
      </c>
      <c r="C390" s="583" t="s">
        <v>810</v>
      </c>
      <c r="D390" s="123"/>
      <c r="E390" s="545">
        <v>1</v>
      </c>
      <c r="F390" s="546" t="s">
        <v>811</v>
      </c>
      <c r="G390" s="94">
        <v>43307</v>
      </c>
      <c r="H390" s="545" t="s">
        <v>1406</v>
      </c>
      <c r="I390" s="545" t="s">
        <v>947</v>
      </c>
    </row>
    <row r="391" spans="1:13" x14ac:dyDescent="0.25">
      <c r="A391" s="588"/>
      <c r="B391" s="618"/>
      <c r="C391" s="585"/>
      <c r="D391" s="123"/>
      <c r="E391" s="545">
        <v>2</v>
      </c>
      <c r="F391" s="546" t="s">
        <v>812</v>
      </c>
      <c r="G391" s="94">
        <v>43307</v>
      </c>
      <c r="H391" s="545" t="s">
        <v>1406</v>
      </c>
      <c r="I391" s="545" t="s">
        <v>947</v>
      </c>
      <c r="K391" s="282"/>
      <c r="L391" s="28"/>
    </row>
    <row r="392" spans="1:13" s="2" customFormat="1" x14ac:dyDescent="0.25">
      <c r="A392" s="5" t="s">
        <v>1672</v>
      </c>
      <c r="B392" s="64" t="s">
        <v>814</v>
      </c>
      <c r="C392" s="105"/>
      <c r="D392" s="107"/>
      <c r="E392" s="105"/>
      <c r="F392" s="105"/>
      <c r="G392" s="6"/>
      <c r="H392" s="6"/>
      <c r="I392" s="6"/>
      <c r="J392" s="6"/>
      <c r="K392" s="6"/>
      <c r="L392" s="6"/>
      <c r="M392" s="7"/>
    </row>
    <row r="393" spans="1:13" ht="33" customHeight="1" x14ac:dyDescent="0.25">
      <c r="A393" s="586">
        <v>1</v>
      </c>
      <c r="B393" s="589" t="s">
        <v>815</v>
      </c>
      <c r="C393" s="583" t="s">
        <v>816</v>
      </c>
      <c r="D393" s="546"/>
      <c r="E393" s="545">
        <v>1</v>
      </c>
      <c r="F393" s="556" t="s">
        <v>1673</v>
      </c>
      <c r="G393" s="94">
        <v>43307</v>
      </c>
      <c r="H393" s="545" t="s">
        <v>1406</v>
      </c>
      <c r="I393" s="545" t="s">
        <v>947</v>
      </c>
    </row>
    <row r="394" spans="1:13" x14ac:dyDescent="0.25">
      <c r="A394" s="587"/>
      <c r="B394" s="590"/>
      <c r="C394" s="584"/>
      <c r="D394" s="123"/>
      <c r="E394" s="545">
        <f t="shared" ref="E394:E400" si="22">E393+1</f>
        <v>2</v>
      </c>
      <c r="F394" s="546" t="s">
        <v>818</v>
      </c>
      <c r="G394" s="94">
        <v>43307</v>
      </c>
      <c r="H394" s="545" t="s">
        <v>1406</v>
      </c>
      <c r="I394" s="545" t="s">
        <v>947</v>
      </c>
    </row>
    <row r="395" spans="1:13" ht="28.5" x14ac:dyDescent="0.25">
      <c r="A395" s="587"/>
      <c r="B395" s="590"/>
      <c r="C395" s="584"/>
      <c r="D395" s="123"/>
      <c r="E395" s="545">
        <f t="shared" si="22"/>
        <v>3</v>
      </c>
      <c r="F395" s="546" t="s">
        <v>819</v>
      </c>
      <c r="G395" s="94">
        <v>43307</v>
      </c>
      <c r="H395" s="545" t="s">
        <v>1406</v>
      </c>
      <c r="I395" s="545" t="s">
        <v>947</v>
      </c>
    </row>
    <row r="396" spans="1:13" ht="28.5" x14ac:dyDescent="0.25">
      <c r="A396" s="587"/>
      <c r="B396" s="590"/>
      <c r="C396" s="584"/>
      <c r="D396" s="123"/>
      <c r="E396" s="545">
        <f t="shared" si="22"/>
        <v>4</v>
      </c>
      <c r="F396" s="546" t="s">
        <v>820</v>
      </c>
      <c r="G396" s="94">
        <v>43307</v>
      </c>
      <c r="H396" s="545" t="s">
        <v>1406</v>
      </c>
      <c r="I396" s="545" t="s">
        <v>947</v>
      </c>
      <c r="M396" s="553" t="s">
        <v>1674</v>
      </c>
    </row>
    <row r="397" spans="1:13" x14ac:dyDescent="0.25">
      <c r="A397" s="587"/>
      <c r="B397" s="590"/>
      <c r="C397" s="584"/>
      <c r="D397" s="123"/>
      <c r="E397" s="545">
        <f t="shared" si="22"/>
        <v>5</v>
      </c>
      <c r="F397" s="546" t="s">
        <v>808</v>
      </c>
      <c r="G397" s="94">
        <v>43307</v>
      </c>
      <c r="H397" s="545" t="s">
        <v>1406</v>
      </c>
      <c r="I397" s="545" t="s">
        <v>947</v>
      </c>
    </row>
    <row r="398" spans="1:13" x14ac:dyDescent="0.25">
      <c r="A398" s="587"/>
      <c r="B398" s="590"/>
      <c r="C398" s="584"/>
      <c r="D398" s="123"/>
      <c r="E398" s="545">
        <f t="shared" si="22"/>
        <v>6</v>
      </c>
      <c r="F398" s="546" t="s">
        <v>1052</v>
      </c>
      <c r="G398" s="94">
        <v>43307</v>
      </c>
      <c r="H398" s="545" t="s">
        <v>1406</v>
      </c>
      <c r="I398" s="545" t="s">
        <v>947</v>
      </c>
    </row>
    <row r="399" spans="1:13" ht="36.75" customHeight="1" x14ac:dyDescent="0.25">
      <c r="A399" s="587"/>
      <c r="B399" s="590"/>
      <c r="C399" s="583" t="s">
        <v>821</v>
      </c>
      <c r="D399" s="546"/>
      <c r="E399" s="545">
        <f t="shared" si="22"/>
        <v>7</v>
      </c>
      <c r="F399" s="546" t="s">
        <v>1053</v>
      </c>
      <c r="G399" s="94">
        <v>43307</v>
      </c>
      <c r="H399" s="545" t="s">
        <v>1406</v>
      </c>
      <c r="I399" s="545" t="s">
        <v>947</v>
      </c>
    </row>
    <row r="400" spans="1:13" ht="28.5" x14ac:dyDescent="0.25">
      <c r="A400" s="587"/>
      <c r="B400" s="590"/>
      <c r="C400" s="584"/>
      <c r="D400" s="123"/>
      <c r="E400" s="545">
        <f t="shared" si="22"/>
        <v>8</v>
      </c>
      <c r="F400" s="546" t="s">
        <v>820</v>
      </c>
      <c r="G400" s="94">
        <v>43307</v>
      </c>
      <c r="H400" s="545" t="s">
        <v>1406</v>
      </c>
      <c r="I400" s="545" t="s">
        <v>947</v>
      </c>
    </row>
    <row r="401" spans="1:13" x14ac:dyDescent="0.25">
      <c r="A401" s="587"/>
      <c r="B401" s="590"/>
      <c r="C401" s="584"/>
      <c r="D401" s="123"/>
      <c r="E401" s="545">
        <f>E400+1</f>
        <v>9</v>
      </c>
      <c r="F401" s="546" t="s">
        <v>808</v>
      </c>
      <c r="G401" s="94">
        <v>43307</v>
      </c>
      <c r="H401" s="545" t="s">
        <v>1406</v>
      </c>
      <c r="I401" s="545" t="s">
        <v>947</v>
      </c>
    </row>
    <row r="402" spans="1:13" ht="28.5" x14ac:dyDescent="0.25">
      <c r="A402" s="587"/>
      <c r="B402" s="590"/>
      <c r="C402" s="584"/>
      <c r="D402" s="123"/>
      <c r="E402" s="545">
        <f>E401+1</f>
        <v>10</v>
      </c>
      <c r="F402" s="546" t="s">
        <v>819</v>
      </c>
      <c r="G402" s="94">
        <v>43307</v>
      </c>
      <c r="H402" s="545" t="s">
        <v>1406</v>
      </c>
      <c r="I402" s="545" t="s">
        <v>947</v>
      </c>
    </row>
    <row r="403" spans="1:13" x14ac:dyDescent="0.25">
      <c r="A403" s="587"/>
      <c r="B403" s="590"/>
      <c r="C403" s="584"/>
      <c r="D403" s="123"/>
      <c r="E403" s="545">
        <f>E402+1</f>
        <v>11</v>
      </c>
      <c r="F403" s="546" t="s">
        <v>822</v>
      </c>
      <c r="G403" s="94">
        <v>43307</v>
      </c>
      <c r="H403" s="545" t="s">
        <v>1406</v>
      </c>
      <c r="I403" s="545" t="s">
        <v>947</v>
      </c>
    </row>
    <row r="404" spans="1:13" ht="14.25" customHeight="1" x14ac:dyDescent="0.25">
      <c r="A404" s="586">
        <v>2</v>
      </c>
      <c r="B404" s="618" t="s">
        <v>809</v>
      </c>
      <c r="C404" s="583" t="s">
        <v>810</v>
      </c>
      <c r="D404" s="123"/>
      <c r="E404" s="545">
        <v>1</v>
      </c>
      <c r="F404" s="546" t="s">
        <v>1675</v>
      </c>
      <c r="G404" s="94">
        <v>43307</v>
      </c>
      <c r="H404" s="545" t="s">
        <v>1406</v>
      </c>
      <c r="I404" s="545" t="s">
        <v>947</v>
      </c>
    </row>
    <row r="405" spans="1:13" ht="28.5" x14ac:dyDescent="0.25">
      <c r="A405" s="588"/>
      <c r="B405" s="618"/>
      <c r="C405" s="585"/>
      <c r="D405" s="123"/>
      <c r="E405" s="545">
        <f>E404+1</f>
        <v>2</v>
      </c>
      <c r="F405" s="546" t="s">
        <v>824</v>
      </c>
      <c r="G405" s="94">
        <v>43307</v>
      </c>
      <c r="H405" s="545" t="s">
        <v>1406</v>
      </c>
      <c r="I405" s="545" t="s">
        <v>947</v>
      </c>
      <c r="K405" s="282"/>
      <c r="L405" s="28"/>
    </row>
    <row r="406" spans="1:13" s="2" customFormat="1" x14ac:dyDescent="0.25">
      <c r="A406" s="63" t="s">
        <v>1676</v>
      </c>
      <c r="B406" s="64" t="s">
        <v>826</v>
      </c>
      <c r="C406" s="105"/>
      <c r="D406" s="107"/>
      <c r="E406" s="105"/>
      <c r="F406" s="105"/>
      <c r="G406" s="6"/>
      <c r="H406" s="6"/>
      <c r="I406" s="6"/>
      <c r="J406" s="6"/>
      <c r="K406" s="6"/>
      <c r="L406" s="6"/>
      <c r="M406" s="7"/>
    </row>
    <row r="407" spans="1:13" ht="14.25" customHeight="1" x14ac:dyDescent="0.25">
      <c r="A407" s="586">
        <v>1</v>
      </c>
      <c r="B407" s="619" t="s">
        <v>827</v>
      </c>
      <c r="C407" s="536" t="s">
        <v>828</v>
      </c>
      <c r="D407" s="546"/>
      <c r="E407" s="545">
        <v>1</v>
      </c>
      <c r="F407" s="546" t="s">
        <v>783</v>
      </c>
      <c r="G407" s="94">
        <v>43307</v>
      </c>
      <c r="H407" s="545" t="s">
        <v>1406</v>
      </c>
      <c r="I407" s="545" t="s">
        <v>947</v>
      </c>
    </row>
    <row r="408" spans="1:13" ht="14.25" customHeight="1" x14ac:dyDescent="0.25">
      <c r="A408" s="587"/>
      <c r="B408" s="620"/>
      <c r="C408" s="583" t="s">
        <v>829</v>
      </c>
      <c r="D408" s="546"/>
      <c r="E408" s="545">
        <f>E407+1</f>
        <v>2</v>
      </c>
      <c r="F408" s="546" t="s">
        <v>1677</v>
      </c>
      <c r="G408" s="94">
        <v>43307</v>
      </c>
      <c r="H408" s="545" t="s">
        <v>1406</v>
      </c>
      <c r="I408" s="545" t="s">
        <v>947</v>
      </c>
    </row>
    <row r="409" spans="1:13" ht="14.25" customHeight="1" x14ac:dyDescent="0.25">
      <c r="A409" s="587"/>
      <c r="B409" s="620"/>
      <c r="C409" s="585"/>
      <c r="D409" s="546"/>
      <c r="E409" s="545">
        <f>E408+1</f>
        <v>3</v>
      </c>
      <c r="F409" s="546" t="s">
        <v>831</v>
      </c>
      <c r="G409" s="94">
        <v>43307</v>
      </c>
      <c r="H409" s="545" t="s">
        <v>1406</v>
      </c>
      <c r="I409" s="545" t="s">
        <v>947</v>
      </c>
    </row>
    <row r="410" spans="1:13" ht="14.25" customHeight="1" x14ac:dyDescent="0.25">
      <c r="A410" s="587"/>
      <c r="B410" s="620"/>
      <c r="C410" s="583" t="s">
        <v>832</v>
      </c>
      <c r="D410" s="546"/>
      <c r="E410" s="545">
        <f>E409+1</f>
        <v>4</v>
      </c>
      <c r="F410" s="546" t="s">
        <v>833</v>
      </c>
      <c r="G410" s="94">
        <v>43307</v>
      </c>
      <c r="H410" s="545" t="s">
        <v>1406</v>
      </c>
      <c r="I410" s="545" t="s">
        <v>947</v>
      </c>
    </row>
    <row r="411" spans="1:13" ht="14.25" customHeight="1" x14ac:dyDescent="0.25">
      <c r="A411" s="587"/>
      <c r="B411" s="620"/>
      <c r="C411" s="585"/>
      <c r="D411" s="546"/>
      <c r="E411" s="545">
        <f>E410+1</f>
        <v>5</v>
      </c>
      <c r="F411" s="546" t="s">
        <v>831</v>
      </c>
      <c r="G411" s="94">
        <v>43307</v>
      </c>
      <c r="H411" s="545" t="s">
        <v>1406</v>
      </c>
      <c r="I411" s="545" t="s">
        <v>947</v>
      </c>
    </row>
    <row r="412" spans="1:13" s="2" customFormat="1" x14ac:dyDescent="0.25">
      <c r="A412" s="63" t="s">
        <v>1678</v>
      </c>
      <c r="B412" s="64" t="s">
        <v>1097</v>
      </c>
      <c r="C412" s="105"/>
      <c r="D412" s="107"/>
      <c r="E412" s="105"/>
      <c r="F412" s="105"/>
      <c r="G412" s="6"/>
      <c r="H412" s="6"/>
      <c r="I412" s="6"/>
      <c r="J412" s="6"/>
      <c r="K412" s="6"/>
      <c r="L412" s="6"/>
      <c r="M412" s="7"/>
    </row>
    <row r="413" spans="1:13" ht="28.5" x14ac:dyDescent="0.25">
      <c r="A413" s="586">
        <v>1</v>
      </c>
      <c r="B413" s="583" t="s">
        <v>1098</v>
      </c>
      <c r="C413" s="583"/>
      <c r="D413" s="123"/>
      <c r="E413" s="545">
        <v>1</v>
      </c>
      <c r="F413" s="546" t="s">
        <v>838</v>
      </c>
      <c r="G413" s="94">
        <v>43307</v>
      </c>
      <c r="H413" s="545" t="s">
        <v>1406</v>
      </c>
      <c r="I413" s="545" t="s">
        <v>947</v>
      </c>
      <c r="K413" s="282"/>
      <c r="L413" s="28"/>
    </row>
    <row r="414" spans="1:13" x14ac:dyDescent="0.25">
      <c r="A414" s="587"/>
      <c r="B414" s="584"/>
      <c r="C414" s="584"/>
      <c r="D414" s="123" t="s">
        <v>839</v>
      </c>
      <c r="E414" s="545">
        <f>E413+1</f>
        <v>2</v>
      </c>
      <c r="F414" s="546" t="s">
        <v>840</v>
      </c>
      <c r="G414" s="94">
        <v>43307</v>
      </c>
      <c r="H414" s="545" t="s">
        <v>1406</v>
      </c>
      <c r="I414" s="545" t="s">
        <v>947</v>
      </c>
    </row>
    <row r="415" spans="1:13" ht="28.5" x14ac:dyDescent="0.25">
      <c r="A415" s="587"/>
      <c r="B415" s="584"/>
      <c r="C415" s="584"/>
      <c r="D415" s="123" t="s">
        <v>841</v>
      </c>
      <c r="E415" s="545">
        <f>E414+1</f>
        <v>3</v>
      </c>
      <c r="F415" s="546" t="s">
        <v>842</v>
      </c>
      <c r="G415" s="94">
        <v>43307</v>
      </c>
      <c r="H415" s="545" t="s">
        <v>1406</v>
      </c>
      <c r="I415" s="545" t="s">
        <v>947</v>
      </c>
    </row>
    <row r="416" spans="1:13" x14ac:dyDescent="0.25">
      <c r="A416" s="587"/>
      <c r="B416" s="584"/>
      <c r="C416" s="584"/>
      <c r="D416" s="123" t="s">
        <v>843</v>
      </c>
      <c r="E416" s="545">
        <f>E415+1</f>
        <v>4</v>
      </c>
      <c r="F416" s="546" t="s">
        <v>844</v>
      </c>
      <c r="G416" s="94">
        <v>43307</v>
      </c>
      <c r="H416" s="545" t="s">
        <v>1406</v>
      </c>
      <c r="I416" s="545" t="s">
        <v>947</v>
      </c>
      <c r="K416" s="282"/>
      <c r="L416" s="28"/>
    </row>
    <row r="417" spans="1:13" x14ac:dyDescent="0.25">
      <c r="A417" s="588"/>
      <c r="B417" s="585"/>
      <c r="C417" s="585"/>
      <c r="D417" s="123" t="s">
        <v>1679</v>
      </c>
      <c r="E417" s="545">
        <f>E416+1</f>
        <v>5</v>
      </c>
      <c r="F417" s="546" t="s">
        <v>846</v>
      </c>
      <c r="G417" s="94">
        <v>43307</v>
      </c>
      <c r="H417" s="545" t="s">
        <v>1406</v>
      </c>
      <c r="I417" s="545" t="s">
        <v>947</v>
      </c>
      <c r="K417" s="282"/>
      <c r="L417" s="28"/>
    </row>
    <row r="418" spans="1:13" s="2" customFormat="1" x14ac:dyDescent="0.25">
      <c r="A418" s="63" t="s">
        <v>1680</v>
      </c>
      <c r="B418" s="64" t="s">
        <v>848</v>
      </c>
      <c r="C418" s="105"/>
      <c r="D418" s="107"/>
      <c r="E418" s="105"/>
      <c r="F418" s="105"/>
      <c r="G418" s="6"/>
      <c r="H418" s="6"/>
      <c r="I418" s="6"/>
      <c r="J418" s="6"/>
      <c r="K418" s="6"/>
      <c r="L418" s="6"/>
      <c r="M418" s="7"/>
    </row>
    <row r="419" spans="1:13" x14ac:dyDescent="0.25">
      <c r="A419" s="549">
        <v>1</v>
      </c>
      <c r="B419" s="123" t="s">
        <v>1099</v>
      </c>
      <c r="C419" s="123"/>
      <c r="D419" s="123"/>
      <c r="E419" s="545">
        <v>1</v>
      </c>
      <c r="F419" s="546" t="s">
        <v>783</v>
      </c>
      <c r="G419" s="94">
        <v>43307</v>
      </c>
      <c r="H419" s="545" t="s">
        <v>1406</v>
      </c>
      <c r="I419" s="545" t="s">
        <v>947</v>
      </c>
      <c r="J419" s="549"/>
    </row>
    <row r="420" spans="1:13" x14ac:dyDescent="0.25">
      <c r="A420" s="586">
        <v>2</v>
      </c>
      <c r="B420" s="603" t="s">
        <v>1681</v>
      </c>
      <c r="C420" s="123"/>
      <c r="D420" s="123"/>
      <c r="E420" s="545">
        <v>1</v>
      </c>
      <c r="F420" s="546" t="s">
        <v>264</v>
      </c>
      <c r="G420" s="94">
        <v>43307</v>
      </c>
      <c r="H420" s="545" t="s">
        <v>1406</v>
      </c>
      <c r="I420" s="545" t="s">
        <v>947</v>
      </c>
      <c r="J420" s="549"/>
    </row>
    <row r="421" spans="1:13" x14ac:dyDescent="0.25">
      <c r="A421" s="588"/>
      <c r="B421" s="605"/>
      <c r="C421" s="546"/>
      <c r="D421" s="123"/>
      <c r="E421" s="545">
        <f t="shared" ref="E421:E430" si="23">E420+1</f>
        <v>2</v>
      </c>
      <c r="F421" s="546" t="s">
        <v>450</v>
      </c>
      <c r="G421" s="94">
        <v>43307</v>
      </c>
      <c r="H421" s="545" t="s">
        <v>1406</v>
      </c>
      <c r="I421" s="545" t="s">
        <v>947</v>
      </c>
      <c r="J421" s="549"/>
    </row>
    <row r="422" spans="1:13" x14ac:dyDescent="0.25">
      <c r="A422" s="617">
        <v>3</v>
      </c>
      <c r="B422" s="615" t="s">
        <v>103</v>
      </c>
      <c r="C422" s="616" t="s">
        <v>266</v>
      </c>
      <c r="D422" s="123"/>
      <c r="E422" s="545">
        <v>1</v>
      </c>
      <c r="F422" s="546" t="s">
        <v>267</v>
      </c>
      <c r="G422" s="94">
        <v>43307</v>
      </c>
      <c r="H422" s="545" t="s">
        <v>1406</v>
      </c>
      <c r="I422" s="545" t="s">
        <v>947</v>
      </c>
      <c r="J422" s="549"/>
    </row>
    <row r="423" spans="1:13" x14ac:dyDescent="0.25">
      <c r="A423" s="617"/>
      <c r="B423" s="615"/>
      <c r="C423" s="616"/>
      <c r="D423" s="123"/>
      <c r="E423" s="545">
        <f t="shared" si="23"/>
        <v>2</v>
      </c>
      <c r="F423" s="546" t="s">
        <v>1682</v>
      </c>
      <c r="G423" s="94">
        <v>43307</v>
      </c>
      <c r="H423" s="545" t="s">
        <v>1406</v>
      </c>
      <c r="I423" s="545" t="s">
        <v>947</v>
      </c>
      <c r="J423" s="549"/>
    </row>
    <row r="424" spans="1:13" x14ac:dyDescent="0.25">
      <c r="A424" s="617"/>
      <c r="B424" s="615"/>
      <c r="C424" s="616" t="s">
        <v>269</v>
      </c>
      <c r="D424" s="123"/>
      <c r="E424" s="545">
        <v>3</v>
      </c>
      <c r="F424" s="546" t="s">
        <v>267</v>
      </c>
      <c r="G424" s="94">
        <v>43307</v>
      </c>
      <c r="H424" s="545" t="s">
        <v>1406</v>
      </c>
      <c r="I424" s="545" t="s">
        <v>947</v>
      </c>
      <c r="J424" s="549"/>
    </row>
    <row r="425" spans="1:13" x14ac:dyDescent="0.25">
      <c r="A425" s="617"/>
      <c r="B425" s="615"/>
      <c r="C425" s="616"/>
      <c r="D425" s="123"/>
      <c r="E425" s="545">
        <v>4</v>
      </c>
      <c r="F425" s="546" t="s">
        <v>1054</v>
      </c>
      <c r="G425" s="94">
        <v>43307</v>
      </c>
      <c r="H425" s="545" t="s">
        <v>1406</v>
      </c>
      <c r="I425" s="545" t="s">
        <v>947</v>
      </c>
      <c r="J425" s="549"/>
    </row>
    <row r="426" spans="1:13" x14ac:dyDescent="0.25">
      <c r="A426" s="541">
        <v>4</v>
      </c>
      <c r="B426" s="542" t="s">
        <v>1624</v>
      </c>
      <c r="C426" s="546"/>
      <c r="D426" s="123"/>
      <c r="E426" s="545">
        <v>1</v>
      </c>
      <c r="F426" s="546" t="s">
        <v>1683</v>
      </c>
      <c r="G426" s="94">
        <v>43307</v>
      </c>
      <c r="H426" s="545" t="s">
        <v>1406</v>
      </c>
      <c r="I426" s="545" t="s">
        <v>947</v>
      </c>
      <c r="J426" s="549"/>
    </row>
    <row r="427" spans="1:13" x14ac:dyDescent="0.25">
      <c r="A427" s="617">
        <v>5</v>
      </c>
      <c r="B427" s="615" t="s">
        <v>1625</v>
      </c>
      <c r="C427" s="546"/>
      <c r="D427" s="123"/>
      <c r="E427" s="545">
        <v>1</v>
      </c>
      <c r="F427" s="546" t="s">
        <v>272</v>
      </c>
      <c r="G427" s="94">
        <v>43307</v>
      </c>
      <c r="H427" s="545" t="s">
        <v>1406</v>
      </c>
      <c r="I427" s="545" t="s">
        <v>947</v>
      </c>
      <c r="J427" s="549"/>
    </row>
    <row r="428" spans="1:13" x14ac:dyDescent="0.25">
      <c r="A428" s="617"/>
      <c r="B428" s="615"/>
      <c r="C428" s="546" t="s">
        <v>851</v>
      </c>
      <c r="D428" s="123"/>
      <c r="E428" s="545">
        <f t="shared" si="23"/>
        <v>2</v>
      </c>
      <c r="F428" s="546" t="s">
        <v>1684</v>
      </c>
      <c r="G428" s="94">
        <v>43307</v>
      </c>
      <c r="H428" s="545" t="s">
        <v>1406</v>
      </c>
      <c r="I428" s="545" t="s">
        <v>947</v>
      </c>
      <c r="J428" s="549"/>
      <c r="K428" s="282"/>
      <c r="L428" s="28"/>
    </row>
    <row r="429" spans="1:13" x14ac:dyDescent="0.25">
      <c r="A429" s="617"/>
      <c r="B429" s="615"/>
      <c r="C429" s="543" t="s">
        <v>853</v>
      </c>
      <c r="D429" s="123"/>
      <c r="E429" s="545">
        <f t="shared" si="23"/>
        <v>3</v>
      </c>
      <c r="F429" s="546" t="s">
        <v>1685</v>
      </c>
      <c r="G429" s="94">
        <v>43307</v>
      </c>
      <c r="H429" s="545" t="s">
        <v>1406</v>
      </c>
      <c r="I429" s="545" t="s">
        <v>947</v>
      </c>
      <c r="J429" s="549"/>
    </row>
    <row r="430" spans="1:13" x14ac:dyDescent="0.25">
      <c r="A430" s="617"/>
      <c r="B430" s="615"/>
      <c r="C430" s="546"/>
      <c r="D430" s="123"/>
      <c r="E430" s="545">
        <f t="shared" si="23"/>
        <v>4</v>
      </c>
      <c r="F430" s="546" t="s">
        <v>273</v>
      </c>
      <c r="G430" s="94">
        <v>43307</v>
      </c>
      <c r="H430" s="545" t="s">
        <v>1406</v>
      </c>
      <c r="I430" s="545" t="s">
        <v>947</v>
      </c>
      <c r="J430" s="549"/>
    </row>
    <row r="431" spans="1:13" x14ac:dyDescent="0.25">
      <c r="A431" s="617">
        <v>6</v>
      </c>
      <c r="B431" s="615" t="s">
        <v>274</v>
      </c>
      <c r="C431" s="546"/>
      <c r="D431" s="123"/>
      <c r="E431" s="545">
        <v>1</v>
      </c>
      <c r="F431" s="546" t="s">
        <v>411</v>
      </c>
      <c r="G431" s="94">
        <v>43307</v>
      </c>
      <c r="H431" s="545" t="s">
        <v>1406</v>
      </c>
      <c r="I431" s="545" t="s">
        <v>947</v>
      </c>
      <c r="J431" s="549"/>
    </row>
    <row r="432" spans="1:13" x14ac:dyDescent="0.25">
      <c r="A432" s="617"/>
      <c r="B432" s="615"/>
      <c r="C432" s="546"/>
      <c r="D432" s="123"/>
      <c r="E432" s="545">
        <f>E431+1</f>
        <v>2</v>
      </c>
      <c r="F432" s="546" t="s">
        <v>455</v>
      </c>
      <c r="G432" s="94">
        <v>43307</v>
      </c>
      <c r="H432" s="545" t="s">
        <v>1406</v>
      </c>
      <c r="I432" s="545" t="s">
        <v>947</v>
      </c>
      <c r="J432" s="549"/>
    </row>
    <row r="433" spans="1:13" x14ac:dyDescent="0.25">
      <c r="A433" s="617"/>
      <c r="B433" s="615"/>
      <c r="C433" s="546"/>
      <c r="D433" s="123"/>
      <c r="E433" s="545">
        <f>E432+1</f>
        <v>3</v>
      </c>
      <c r="F433" s="546" t="s">
        <v>1055</v>
      </c>
      <c r="G433" s="94">
        <v>43307</v>
      </c>
      <c r="H433" s="545" t="s">
        <v>1406</v>
      </c>
      <c r="I433" s="545" t="s">
        <v>947</v>
      </c>
      <c r="J433" s="549"/>
      <c r="K433" s="282"/>
    </row>
    <row r="434" spans="1:13" x14ac:dyDescent="0.25">
      <c r="A434" s="617">
        <v>7</v>
      </c>
      <c r="B434" s="616" t="s">
        <v>1100</v>
      </c>
      <c r="C434" s="123" t="s">
        <v>43</v>
      </c>
      <c r="D434" s="123"/>
      <c r="E434" s="545">
        <v>1</v>
      </c>
      <c r="F434" s="546" t="s">
        <v>156</v>
      </c>
      <c r="G434" s="94">
        <v>43307</v>
      </c>
      <c r="H434" s="545" t="s">
        <v>1406</v>
      </c>
      <c r="I434" s="545" t="s">
        <v>947</v>
      </c>
      <c r="J434" s="549"/>
    </row>
    <row r="435" spans="1:13" x14ac:dyDescent="0.25">
      <c r="A435" s="617"/>
      <c r="B435" s="616"/>
      <c r="C435" s="123" t="s">
        <v>45</v>
      </c>
      <c r="D435" s="123"/>
      <c r="E435" s="545">
        <f>E434+1</f>
        <v>2</v>
      </c>
      <c r="F435" s="546" t="s">
        <v>1091</v>
      </c>
      <c r="G435" s="94">
        <v>43307</v>
      </c>
      <c r="H435" s="545" t="s">
        <v>1406</v>
      </c>
      <c r="I435" s="545" t="s">
        <v>947</v>
      </c>
      <c r="J435" s="549"/>
    </row>
    <row r="436" spans="1:13" x14ac:dyDescent="0.25">
      <c r="A436" s="617"/>
      <c r="B436" s="616"/>
      <c r="C436" s="123" t="s">
        <v>422</v>
      </c>
      <c r="D436" s="123"/>
      <c r="E436" s="545">
        <f>E435+1</f>
        <v>3</v>
      </c>
      <c r="F436" s="546" t="s">
        <v>6</v>
      </c>
      <c r="G436" s="94">
        <v>43307</v>
      </c>
      <c r="H436" s="545" t="s">
        <v>1406</v>
      </c>
      <c r="I436" s="545" t="s">
        <v>947</v>
      </c>
      <c r="J436" s="549"/>
    </row>
    <row r="437" spans="1:13" ht="28.5" x14ac:dyDescent="0.25">
      <c r="A437" s="617"/>
      <c r="B437" s="616"/>
      <c r="C437" s="123" t="s">
        <v>1686</v>
      </c>
      <c r="D437" s="123"/>
      <c r="E437" s="545">
        <f>E436+1</f>
        <v>4</v>
      </c>
      <c r="F437" s="546" t="s">
        <v>1687</v>
      </c>
      <c r="G437" s="94">
        <v>43307</v>
      </c>
      <c r="H437" s="545" t="s">
        <v>1406</v>
      </c>
      <c r="I437" s="545" t="s">
        <v>947</v>
      </c>
      <c r="J437" s="549"/>
    </row>
    <row r="438" spans="1:13" x14ac:dyDescent="0.25">
      <c r="A438" s="617"/>
      <c r="B438" s="616"/>
      <c r="C438" s="123" t="s">
        <v>1688</v>
      </c>
      <c r="D438" s="123"/>
      <c r="E438" s="545">
        <f>E437+1</f>
        <v>5</v>
      </c>
      <c r="F438" s="546" t="s">
        <v>1689</v>
      </c>
      <c r="G438" s="94">
        <v>43307</v>
      </c>
      <c r="H438" s="545" t="s">
        <v>1406</v>
      </c>
      <c r="I438" s="545" t="s">
        <v>947</v>
      </c>
      <c r="J438" s="549"/>
    </row>
    <row r="439" spans="1:13" x14ac:dyDescent="0.25">
      <c r="A439" s="617"/>
      <c r="B439" s="616"/>
      <c r="C439" s="123" t="s">
        <v>859</v>
      </c>
      <c r="D439" s="123"/>
      <c r="E439" s="545">
        <f>E438+1</f>
        <v>6</v>
      </c>
      <c r="F439" s="546" t="s">
        <v>462</v>
      </c>
      <c r="G439" s="94">
        <v>43307</v>
      </c>
      <c r="H439" s="545" t="s">
        <v>1406</v>
      </c>
      <c r="I439" s="545" t="s">
        <v>947</v>
      </c>
      <c r="J439" s="549"/>
    </row>
    <row r="440" spans="1:13" x14ac:dyDescent="0.25">
      <c r="A440" s="617">
        <v>8</v>
      </c>
      <c r="B440" s="615" t="s">
        <v>1643</v>
      </c>
      <c r="C440" s="546"/>
      <c r="D440" s="123"/>
      <c r="E440" s="545">
        <v>1</v>
      </c>
      <c r="F440" s="546" t="s">
        <v>272</v>
      </c>
      <c r="G440" s="94">
        <v>43307</v>
      </c>
      <c r="H440" s="545" t="s">
        <v>1406</v>
      </c>
      <c r="I440" s="545" t="s">
        <v>947</v>
      </c>
      <c r="J440" s="549"/>
    </row>
    <row r="441" spans="1:13" ht="14.25" customHeight="1" x14ac:dyDescent="0.25">
      <c r="A441" s="617"/>
      <c r="B441" s="615"/>
      <c r="C441" s="546"/>
      <c r="D441" s="123"/>
      <c r="E441" s="545">
        <f>E440+1</f>
        <v>2</v>
      </c>
      <c r="F441" s="546" t="s">
        <v>1092</v>
      </c>
      <c r="G441" s="94">
        <v>43307</v>
      </c>
      <c r="H441" s="545" t="s">
        <v>1406</v>
      </c>
      <c r="I441" s="545" t="s">
        <v>947</v>
      </c>
      <c r="J441" s="549"/>
      <c r="K441" s="282"/>
      <c r="L441" s="28"/>
    </row>
    <row r="442" spans="1:13" x14ac:dyDescent="0.25">
      <c r="A442" s="617"/>
      <c r="B442" s="615"/>
      <c r="C442" s="546"/>
      <c r="D442" s="123"/>
      <c r="E442" s="545">
        <f>E441+1</f>
        <v>3</v>
      </c>
      <c r="F442" s="546" t="s">
        <v>464</v>
      </c>
      <c r="G442" s="94">
        <v>43307</v>
      </c>
      <c r="H442" s="545" t="s">
        <v>1406</v>
      </c>
      <c r="I442" s="545" t="s">
        <v>947</v>
      </c>
      <c r="J442" s="549"/>
    </row>
    <row r="443" spans="1:13" x14ac:dyDescent="0.25">
      <c r="A443" s="617"/>
      <c r="B443" s="615"/>
      <c r="C443" s="546"/>
      <c r="D443" s="123"/>
      <c r="E443" s="545">
        <f>E442+1</f>
        <v>4</v>
      </c>
      <c r="F443" s="546" t="s">
        <v>273</v>
      </c>
      <c r="G443" s="94">
        <v>43307</v>
      </c>
      <c r="H443" s="545" t="s">
        <v>1406</v>
      </c>
      <c r="I443" s="545" t="s">
        <v>947</v>
      </c>
      <c r="J443" s="549"/>
      <c r="K443" s="284"/>
      <c r="L443" s="285"/>
      <c r="M443" s="286"/>
    </row>
    <row r="444" spans="1:13" s="2" customFormat="1" x14ac:dyDescent="0.25">
      <c r="A444" s="5" t="s">
        <v>1690</v>
      </c>
      <c r="B444" s="64" t="s">
        <v>1056</v>
      </c>
      <c r="C444" s="105"/>
      <c r="D444" s="107"/>
      <c r="E444" s="105"/>
      <c r="F444" s="105"/>
      <c r="G444" s="6"/>
      <c r="H444" s="6"/>
      <c r="I444" s="6"/>
      <c r="J444" s="6"/>
      <c r="K444" s="6"/>
      <c r="L444" s="6"/>
      <c r="M444" s="7"/>
    </row>
    <row r="445" spans="1:13" s="550" customFormat="1" ht="28.5" x14ac:dyDescent="0.25">
      <c r="A445" s="571">
        <v>1</v>
      </c>
      <c r="B445" s="594" t="s">
        <v>1622</v>
      </c>
      <c r="C445" s="583" t="s">
        <v>127</v>
      </c>
      <c r="D445" s="534" t="s">
        <v>1057</v>
      </c>
      <c r="E445" s="545">
        <v>1</v>
      </c>
      <c r="F445" s="546" t="s">
        <v>1093</v>
      </c>
      <c r="G445" s="94">
        <v>43307</v>
      </c>
      <c r="H445" s="545" t="s">
        <v>1406</v>
      </c>
      <c r="I445" s="545" t="s">
        <v>947</v>
      </c>
      <c r="J445" s="545"/>
      <c r="K445" s="56"/>
      <c r="L445" s="540"/>
    </row>
    <row r="446" spans="1:13" s="550" customFormat="1" ht="19.5" customHeight="1" x14ac:dyDescent="0.25">
      <c r="A446" s="572"/>
      <c r="B446" s="595"/>
      <c r="C446" s="585"/>
      <c r="D446" s="534" t="s">
        <v>1058</v>
      </c>
      <c r="E446" s="545">
        <f>E445+1</f>
        <v>2</v>
      </c>
      <c r="F446" s="546" t="s">
        <v>1094</v>
      </c>
      <c r="G446" s="94">
        <v>43307</v>
      </c>
      <c r="H446" s="545" t="s">
        <v>1406</v>
      </c>
      <c r="I446" s="545" t="s">
        <v>947</v>
      </c>
      <c r="J446" s="545"/>
      <c r="K446" s="56"/>
      <c r="L446" s="545"/>
    </row>
    <row r="447" spans="1:13" s="550" customFormat="1" x14ac:dyDescent="0.25">
      <c r="A447" s="571">
        <v>2</v>
      </c>
      <c r="B447" s="583" t="s">
        <v>103</v>
      </c>
      <c r="C447" s="546" t="s">
        <v>124</v>
      </c>
      <c r="D447" s="534"/>
      <c r="E447" s="545">
        <v>1</v>
      </c>
      <c r="F447" s="546" t="s">
        <v>132</v>
      </c>
      <c r="G447" s="94">
        <v>43307</v>
      </c>
      <c r="H447" s="545" t="s">
        <v>1406</v>
      </c>
      <c r="I447" s="545" t="s">
        <v>947</v>
      </c>
      <c r="J447" s="545"/>
      <c r="K447" s="56"/>
      <c r="L447" s="545"/>
    </row>
    <row r="448" spans="1:13" s="550" customFormat="1" x14ac:dyDescent="0.25">
      <c r="A448" s="572"/>
      <c r="B448" s="584"/>
      <c r="C448" s="583" t="s">
        <v>133</v>
      </c>
      <c r="D448" s="534"/>
      <c r="E448" s="545">
        <f>E447+1</f>
        <v>2</v>
      </c>
      <c r="F448" s="546" t="s">
        <v>132</v>
      </c>
      <c r="G448" s="94">
        <v>43307</v>
      </c>
      <c r="H448" s="545" t="s">
        <v>1406</v>
      </c>
      <c r="I448" s="545" t="s">
        <v>947</v>
      </c>
      <c r="J448" s="545"/>
      <c r="K448" s="56"/>
      <c r="L448" s="545"/>
    </row>
    <row r="449" spans="1:12" s="550" customFormat="1" x14ac:dyDescent="0.25">
      <c r="A449" s="572"/>
      <c r="B449" s="584"/>
      <c r="C449" s="585"/>
      <c r="D449" s="534"/>
      <c r="E449" s="545">
        <f>E448+1</f>
        <v>3</v>
      </c>
      <c r="F449" s="546" t="s">
        <v>1095</v>
      </c>
      <c r="G449" s="94">
        <v>43307</v>
      </c>
      <c r="H449" s="545" t="s">
        <v>1406</v>
      </c>
      <c r="I449" s="545" t="s">
        <v>947</v>
      </c>
      <c r="J449" s="545"/>
      <c r="K449" s="56"/>
      <c r="L449" s="545"/>
    </row>
    <row r="450" spans="1:12" s="555" customFormat="1" ht="28.5" x14ac:dyDescent="0.25">
      <c r="A450" s="545">
        <v>3</v>
      </c>
      <c r="B450" s="287" t="s">
        <v>1622</v>
      </c>
      <c r="C450" s="123"/>
      <c r="D450" s="123"/>
      <c r="E450" s="545">
        <v>1</v>
      </c>
      <c r="F450" s="546" t="s">
        <v>1059</v>
      </c>
      <c r="G450" s="94">
        <v>43307</v>
      </c>
      <c r="H450" s="545" t="s">
        <v>1406</v>
      </c>
      <c r="I450" s="545" t="s">
        <v>947</v>
      </c>
      <c r="J450" s="554"/>
      <c r="K450" s="179"/>
      <c r="L450" s="554"/>
    </row>
    <row r="451" spans="1:12" s="555" customFormat="1" x14ac:dyDescent="0.25">
      <c r="A451" s="614">
        <v>4</v>
      </c>
      <c r="B451" s="615" t="s">
        <v>103</v>
      </c>
      <c r="C451" s="616" t="s">
        <v>266</v>
      </c>
      <c r="D451" s="123"/>
      <c r="E451" s="545">
        <v>1</v>
      </c>
      <c r="F451" s="546" t="s">
        <v>267</v>
      </c>
      <c r="G451" s="94">
        <v>43307</v>
      </c>
      <c r="H451" s="545" t="s">
        <v>1406</v>
      </c>
      <c r="I451" s="545" t="s">
        <v>947</v>
      </c>
      <c r="J451" s="554"/>
      <c r="K451" s="179"/>
      <c r="L451" s="554"/>
    </row>
    <row r="452" spans="1:12" s="555" customFormat="1" x14ac:dyDescent="0.25">
      <c r="A452" s="614"/>
      <c r="B452" s="615"/>
      <c r="C452" s="616"/>
      <c r="D452" s="123"/>
      <c r="E452" s="545">
        <f t="shared" ref="E452:E475" si="24">E451+1</f>
        <v>2</v>
      </c>
      <c r="F452" s="546" t="s">
        <v>268</v>
      </c>
      <c r="G452" s="94">
        <v>43307</v>
      </c>
      <c r="H452" s="545" t="s">
        <v>1406</v>
      </c>
      <c r="I452" s="545" t="s">
        <v>947</v>
      </c>
      <c r="J452" s="554"/>
      <c r="K452" s="179"/>
      <c r="L452" s="554"/>
    </row>
    <row r="453" spans="1:12" s="555" customFormat="1" x14ac:dyDescent="0.25">
      <c r="A453" s="614"/>
      <c r="B453" s="615"/>
      <c r="C453" s="616" t="s">
        <v>269</v>
      </c>
      <c r="D453" s="123"/>
      <c r="E453" s="545">
        <f t="shared" si="24"/>
        <v>3</v>
      </c>
      <c r="F453" s="546" t="s">
        <v>267</v>
      </c>
      <c r="G453" s="94">
        <v>43307</v>
      </c>
      <c r="H453" s="545" t="s">
        <v>1406</v>
      </c>
      <c r="I453" s="545" t="s">
        <v>947</v>
      </c>
      <c r="J453" s="554"/>
      <c r="K453" s="179"/>
      <c r="L453" s="554"/>
    </row>
    <row r="454" spans="1:12" s="555" customFormat="1" x14ac:dyDescent="0.25">
      <c r="A454" s="614"/>
      <c r="B454" s="615"/>
      <c r="C454" s="616"/>
      <c r="D454" s="123"/>
      <c r="E454" s="545">
        <f t="shared" si="24"/>
        <v>4</v>
      </c>
      <c r="F454" s="546" t="s">
        <v>863</v>
      </c>
      <c r="G454" s="94">
        <v>43307</v>
      </c>
      <c r="H454" s="545" t="s">
        <v>1406</v>
      </c>
      <c r="I454" s="545" t="s">
        <v>947</v>
      </c>
      <c r="J454" s="554"/>
      <c r="K454" s="179"/>
      <c r="L454" s="554"/>
    </row>
    <row r="455" spans="1:12" s="555" customFormat="1" x14ac:dyDescent="0.25">
      <c r="A455" s="614"/>
      <c r="B455" s="615"/>
      <c r="C455" s="616"/>
      <c r="D455" s="123"/>
      <c r="E455" s="545">
        <f t="shared" si="24"/>
        <v>5</v>
      </c>
      <c r="F455" s="546" t="s">
        <v>1095</v>
      </c>
      <c r="G455" s="94">
        <v>43307</v>
      </c>
      <c r="H455" s="545" t="s">
        <v>1406</v>
      </c>
      <c r="I455" s="545" t="s">
        <v>947</v>
      </c>
      <c r="J455" s="554"/>
      <c r="K455" s="179"/>
      <c r="L455" s="554"/>
    </row>
    <row r="456" spans="1:12" s="555" customFormat="1" x14ac:dyDescent="0.25">
      <c r="A456" s="545">
        <v>5</v>
      </c>
      <c r="B456" s="550" t="s">
        <v>1624</v>
      </c>
      <c r="C456" s="546"/>
      <c r="D456" s="123"/>
      <c r="E456" s="545">
        <v>1</v>
      </c>
      <c r="F456" s="546" t="s">
        <v>1691</v>
      </c>
      <c r="G456" s="94">
        <v>43307</v>
      </c>
      <c r="H456" s="545" t="s">
        <v>1406</v>
      </c>
      <c r="I456" s="545" t="s">
        <v>947</v>
      </c>
      <c r="J456" s="554"/>
      <c r="K456" s="179"/>
      <c r="L456" s="554"/>
    </row>
    <row r="457" spans="1:12" s="555" customFormat="1" x14ac:dyDescent="0.25">
      <c r="A457" s="571">
        <v>6</v>
      </c>
      <c r="B457" s="583" t="s">
        <v>1625</v>
      </c>
      <c r="C457" s="546"/>
      <c r="D457" s="123"/>
      <c r="E457" s="545">
        <v>1</v>
      </c>
      <c r="F457" s="546" t="s">
        <v>865</v>
      </c>
      <c r="G457" s="94">
        <v>43307</v>
      </c>
      <c r="H457" s="545" t="s">
        <v>1406</v>
      </c>
      <c r="I457" s="545" t="s">
        <v>947</v>
      </c>
      <c r="J457" s="554"/>
      <c r="K457" s="179"/>
      <c r="L457" s="554"/>
    </row>
    <row r="458" spans="1:12" x14ac:dyDescent="0.25">
      <c r="A458" s="572"/>
      <c r="B458" s="584"/>
      <c r="C458" s="583" t="s">
        <v>1060</v>
      </c>
      <c r="D458" s="123"/>
      <c r="E458" s="545">
        <f t="shared" si="24"/>
        <v>2</v>
      </c>
      <c r="F458" s="546" t="s">
        <v>264</v>
      </c>
      <c r="G458" s="94">
        <v>43307</v>
      </c>
      <c r="H458" s="545" t="s">
        <v>1406</v>
      </c>
      <c r="I458" s="545" t="s">
        <v>947</v>
      </c>
      <c r="J458" s="549"/>
    </row>
    <row r="459" spans="1:12" ht="28.5" x14ac:dyDescent="0.25">
      <c r="A459" s="572"/>
      <c r="B459" s="584"/>
      <c r="C459" s="584"/>
      <c r="D459" s="123"/>
      <c r="E459" s="545">
        <f t="shared" si="24"/>
        <v>3</v>
      </c>
      <c r="F459" s="546" t="s">
        <v>1692</v>
      </c>
      <c r="G459" s="94">
        <v>43307</v>
      </c>
      <c r="H459" s="545" t="s">
        <v>1406</v>
      </c>
      <c r="I459" s="545" t="s">
        <v>947</v>
      </c>
      <c r="J459" s="549"/>
      <c r="K459" s="282"/>
      <c r="L459" s="28"/>
    </row>
    <row r="460" spans="1:12" x14ac:dyDescent="0.25">
      <c r="A460" s="572"/>
      <c r="B460" s="584"/>
      <c r="C460" s="584"/>
      <c r="D460" s="603" t="s">
        <v>1693</v>
      </c>
      <c r="E460" s="545">
        <f t="shared" si="24"/>
        <v>4</v>
      </c>
      <c r="F460" s="546" t="s">
        <v>267</v>
      </c>
      <c r="G460" s="94">
        <v>43307</v>
      </c>
      <c r="H460" s="545" t="s">
        <v>1406</v>
      </c>
      <c r="I460" s="545" t="s">
        <v>947</v>
      </c>
      <c r="J460" s="549"/>
    </row>
    <row r="461" spans="1:12" x14ac:dyDescent="0.25">
      <c r="A461" s="572"/>
      <c r="B461" s="584"/>
      <c r="C461" s="584"/>
      <c r="D461" s="605"/>
      <c r="E461" s="545">
        <f t="shared" si="24"/>
        <v>5</v>
      </c>
      <c r="F461" s="546" t="s">
        <v>1682</v>
      </c>
      <c r="G461" s="94">
        <v>43307</v>
      </c>
      <c r="H461" s="545" t="s">
        <v>1406</v>
      </c>
      <c r="I461" s="545" t="s">
        <v>947</v>
      </c>
      <c r="J461" s="549"/>
    </row>
    <row r="462" spans="1:12" x14ac:dyDescent="0.25">
      <c r="A462" s="572"/>
      <c r="B462" s="584"/>
      <c r="C462" s="584"/>
      <c r="D462" s="603" t="s">
        <v>1694</v>
      </c>
      <c r="E462" s="545">
        <f t="shared" si="24"/>
        <v>6</v>
      </c>
      <c r="F462" s="546" t="s">
        <v>267</v>
      </c>
      <c r="G462" s="94">
        <v>43307</v>
      </c>
      <c r="H462" s="545" t="s">
        <v>1406</v>
      </c>
      <c r="I462" s="545" t="s">
        <v>947</v>
      </c>
      <c r="J462" s="549"/>
    </row>
    <row r="463" spans="1:12" ht="28.5" x14ac:dyDescent="0.25">
      <c r="A463" s="572"/>
      <c r="B463" s="584"/>
      <c r="C463" s="585"/>
      <c r="D463" s="605"/>
      <c r="E463" s="545">
        <f t="shared" si="24"/>
        <v>7</v>
      </c>
      <c r="F463" s="546" t="s">
        <v>1096</v>
      </c>
      <c r="G463" s="94">
        <v>43307</v>
      </c>
      <c r="H463" s="545" t="s">
        <v>1406</v>
      </c>
      <c r="I463" s="545" t="s">
        <v>947</v>
      </c>
      <c r="J463" s="549"/>
    </row>
    <row r="464" spans="1:12" x14ac:dyDescent="0.25">
      <c r="A464" s="572"/>
      <c r="B464" s="584"/>
      <c r="C464" s="583" t="s">
        <v>1061</v>
      </c>
      <c r="D464" s="123"/>
      <c r="E464" s="545">
        <f t="shared" si="24"/>
        <v>8</v>
      </c>
      <c r="F464" s="546" t="s">
        <v>264</v>
      </c>
      <c r="G464" s="94">
        <v>43307</v>
      </c>
      <c r="H464" s="545" t="s">
        <v>1406</v>
      </c>
      <c r="I464" s="545" t="s">
        <v>947</v>
      </c>
      <c r="J464" s="549"/>
    </row>
    <row r="465" spans="1:12" ht="28.5" x14ac:dyDescent="0.25">
      <c r="A465" s="572"/>
      <c r="B465" s="584"/>
      <c r="C465" s="584"/>
      <c r="D465" s="123"/>
      <c r="E465" s="545">
        <f t="shared" si="24"/>
        <v>9</v>
      </c>
      <c r="F465" s="546" t="s">
        <v>1695</v>
      </c>
      <c r="G465" s="94">
        <v>43307</v>
      </c>
      <c r="H465" s="545" t="s">
        <v>1406</v>
      </c>
      <c r="I465" s="545" t="s">
        <v>947</v>
      </c>
      <c r="J465" s="549"/>
      <c r="K465" s="282"/>
      <c r="L465" s="28"/>
    </row>
    <row r="466" spans="1:12" x14ac:dyDescent="0.25">
      <c r="A466" s="572"/>
      <c r="B466" s="584"/>
      <c r="C466" s="584"/>
      <c r="D466" s="603" t="s">
        <v>1693</v>
      </c>
      <c r="E466" s="545">
        <f t="shared" si="24"/>
        <v>10</v>
      </c>
      <c r="F466" s="546" t="s">
        <v>267</v>
      </c>
      <c r="G466" s="94">
        <v>43307</v>
      </c>
      <c r="H466" s="545" t="s">
        <v>1406</v>
      </c>
      <c r="I466" s="545" t="s">
        <v>947</v>
      </c>
      <c r="J466" s="549"/>
    </row>
    <row r="467" spans="1:12" x14ac:dyDescent="0.25">
      <c r="A467" s="572"/>
      <c r="B467" s="584"/>
      <c r="C467" s="584"/>
      <c r="D467" s="605"/>
      <c r="E467" s="545">
        <f t="shared" si="24"/>
        <v>11</v>
      </c>
      <c r="F467" s="546" t="s">
        <v>1682</v>
      </c>
      <c r="G467" s="94">
        <v>43307</v>
      </c>
      <c r="H467" s="545" t="s">
        <v>1406</v>
      </c>
      <c r="I467" s="545" t="s">
        <v>947</v>
      </c>
      <c r="J467" s="549"/>
    </row>
    <row r="468" spans="1:12" x14ac:dyDescent="0.25">
      <c r="A468" s="572"/>
      <c r="B468" s="584"/>
      <c r="C468" s="584"/>
      <c r="D468" s="603" t="s">
        <v>1694</v>
      </c>
      <c r="E468" s="545">
        <f t="shared" si="24"/>
        <v>12</v>
      </c>
      <c r="F468" s="546" t="s">
        <v>267</v>
      </c>
      <c r="G468" s="94">
        <v>43307</v>
      </c>
      <c r="H468" s="545" t="s">
        <v>1406</v>
      </c>
      <c r="I468" s="545" t="s">
        <v>947</v>
      </c>
      <c r="J468" s="549"/>
    </row>
    <row r="469" spans="1:12" ht="28.5" x14ac:dyDescent="0.25">
      <c r="A469" s="572"/>
      <c r="B469" s="584"/>
      <c r="C469" s="585"/>
      <c r="D469" s="605"/>
      <c r="E469" s="545">
        <f t="shared" si="24"/>
        <v>13</v>
      </c>
      <c r="F469" s="546" t="s">
        <v>1096</v>
      </c>
      <c r="G469" s="94">
        <v>43307</v>
      </c>
      <c r="H469" s="545" t="s">
        <v>1406</v>
      </c>
      <c r="I469" s="545" t="s">
        <v>947</v>
      </c>
      <c r="J469" s="549"/>
    </row>
    <row r="470" spans="1:12" x14ac:dyDescent="0.25">
      <c r="A470" s="572"/>
      <c r="B470" s="584"/>
      <c r="C470" s="583" t="s">
        <v>853</v>
      </c>
      <c r="D470" s="123"/>
      <c r="E470" s="545">
        <f t="shared" si="24"/>
        <v>14</v>
      </c>
      <c r="F470" s="546" t="s">
        <v>1696</v>
      </c>
      <c r="G470" s="94">
        <v>43307</v>
      </c>
      <c r="H470" s="545" t="s">
        <v>1406</v>
      </c>
      <c r="I470" s="545" t="s">
        <v>947</v>
      </c>
      <c r="J470" s="549"/>
    </row>
    <row r="471" spans="1:12" s="555" customFormat="1" x14ac:dyDescent="0.25">
      <c r="A471" s="572"/>
      <c r="B471" s="584"/>
      <c r="C471" s="585"/>
      <c r="D471" s="123"/>
      <c r="E471" s="545">
        <f t="shared" si="24"/>
        <v>15</v>
      </c>
      <c r="F471" s="546" t="s">
        <v>1697</v>
      </c>
      <c r="G471" s="94">
        <v>43307</v>
      </c>
      <c r="H471" s="545" t="s">
        <v>1406</v>
      </c>
      <c r="I471" s="545" t="s">
        <v>947</v>
      </c>
      <c r="J471" s="554"/>
      <c r="K471" s="179"/>
      <c r="L471" s="554"/>
    </row>
    <row r="472" spans="1:12" s="555" customFormat="1" x14ac:dyDescent="0.25">
      <c r="A472" s="572"/>
      <c r="B472" s="584"/>
      <c r="C472" s="546"/>
      <c r="D472" s="123"/>
      <c r="E472" s="545">
        <f t="shared" si="24"/>
        <v>16</v>
      </c>
      <c r="F472" s="546" t="s">
        <v>1698</v>
      </c>
      <c r="G472" s="94">
        <v>43307</v>
      </c>
      <c r="H472" s="545" t="s">
        <v>1406</v>
      </c>
      <c r="I472" s="545" t="s">
        <v>947</v>
      </c>
      <c r="J472" s="554"/>
      <c r="K472" s="179"/>
      <c r="L472" s="554"/>
    </row>
    <row r="473" spans="1:12" s="555" customFormat="1" x14ac:dyDescent="0.25">
      <c r="A473" s="571">
        <v>7</v>
      </c>
      <c r="B473" s="583" t="s">
        <v>274</v>
      </c>
      <c r="C473" s="546"/>
      <c r="D473" s="123"/>
      <c r="E473" s="545">
        <v>1</v>
      </c>
      <c r="F473" s="546" t="s">
        <v>865</v>
      </c>
      <c r="G473" s="94">
        <v>43307</v>
      </c>
      <c r="H473" s="545" t="s">
        <v>1406</v>
      </c>
      <c r="I473" s="545" t="s">
        <v>947</v>
      </c>
      <c r="J473" s="554"/>
      <c r="K473" s="179"/>
      <c r="L473" s="554"/>
    </row>
    <row r="474" spans="1:12" s="555" customFormat="1" x14ac:dyDescent="0.25">
      <c r="A474" s="572"/>
      <c r="B474" s="584"/>
      <c r="C474" s="546"/>
      <c r="D474" s="546"/>
      <c r="E474" s="545">
        <f t="shared" si="24"/>
        <v>2</v>
      </c>
      <c r="F474" s="546" t="s">
        <v>873</v>
      </c>
      <c r="G474" s="94">
        <v>43307</v>
      </c>
      <c r="H474" s="545" t="s">
        <v>1406</v>
      </c>
      <c r="I474" s="545" t="s">
        <v>947</v>
      </c>
      <c r="J474" s="554"/>
      <c r="K474" s="179"/>
      <c r="L474" s="554"/>
    </row>
    <row r="475" spans="1:12" s="555" customFormat="1" x14ac:dyDescent="0.25">
      <c r="A475" s="572"/>
      <c r="B475" s="584"/>
      <c r="C475" s="546"/>
      <c r="D475" s="123"/>
      <c r="E475" s="545">
        <f t="shared" si="24"/>
        <v>3</v>
      </c>
      <c r="F475" s="546" t="s">
        <v>1062</v>
      </c>
      <c r="G475" s="94">
        <v>43307</v>
      </c>
      <c r="H475" s="545" t="s">
        <v>1406</v>
      </c>
      <c r="I475" s="545" t="s">
        <v>947</v>
      </c>
      <c r="J475" s="554"/>
      <c r="K475" s="179"/>
      <c r="L475" s="554"/>
    </row>
    <row r="476" spans="1:12" s="555" customFormat="1" ht="32.25" customHeight="1" x14ac:dyDescent="0.25">
      <c r="A476" s="545">
        <v>8</v>
      </c>
      <c r="B476" s="550" t="s">
        <v>1699</v>
      </c>
      <c r="C476" s="546"/>
      <c r="D476" s="123"/>
      <c r="E476" s="545">
        <v>1</v>
      </c>
      <c r="F476" s="546" t="s">
        <v>1700</v>
      </c>
      <c r="G476" s="94">
        <v>43307</v>
      </c>
      <c r="H476" s="545" t="s">
        <v>1406</v>
      </c>
      <c r="I476" s="545" t="s">
        <v>947</v>
      </c>
      <c r="J476" s="554"/>
      <c r="K476" s="179"/>
      <c r="L476" s="554"/>
    </row>
    <row r="477" spans="1:12" s="555" customFormat="1" ht="51" customHeight="1" x14ac:dyDescent="0.25">
      <c r="A477" s="538">
        <v>9</v>
      </c>
      <c r="B477" s="536" t="s">
        <v>1701</v>
      </c>
      <c r="C477" s="546"/>
      <c r="D477" s="123"/>
      <c r="E477" s="545">
        <v>1</v>
      </c>
      <c r="F477" s="546" t="s">
        <v>873</v>
      </c>
      <c r="G477" s="94">
        <v>43307</v>
      </c>
      <c r="H477" s="545" t="s">
        <v>1406</v>
      </c>
      <c r="I477" s="545" t="s">
        <v>947</v>
      </c>
      <c r="J477" s="554"/>
      <c r="K477" s="179"/>
      <c r="L477" s="554"/>
    </row>
    <row r="478" spans="1:12" s="555" customFormat="1" x14ac:dyDescent="0.25">
      <c r="A478" s="571">
        <v>10</v>
      </c>
      <c r="B478" s="583" t="s">
        <v>1101</v>
      </c>
      <c r="C478" s="546"/>
      <c r="D478" s="123"/>
      <c r="E478" s="545">
        <v>1</v>
      </c>
      <c r="F478" s="546" t="s">
        <v>1063</v>
      </c>
      <c r="G478" s="94">
        <v>43307</v>
      </c>
      <c r="H478" s="545" t="s">
        <v>1406</v>
      </c>
      <c r="I478" s="545" t="s">
        <v>947</v>
      </c>
      <c r="J478" s="554"/>
      <c r="K478" s="179"/>
      <c r="L478" s="554"/>
    </row>
    <row r="479" spans="1:12" s="555" customFormat="1" ht="36" customHeight="1" x14ac:dyDescent="0.25">
      <c r="A479" s="572"/>
      <c r="B479" s="584"/>
      <c r="C479" s="546"/>
      <c r="D479" s="123"/>
      <c r="E479" s="545">
        <f>E478+1</f>
        <v>2</v>
      </c>
      <c r="F479" s="546" t="s">
        <v>873</v>
      </c>
      <c r="G479" s="94">
        <v>43307</v>
      </c>
      <c r="H479" s="545" t="s">
        <v>1406</v>
      </c>
      <c r="I479" s="545" t="s">
        <v>947</v>
      </c>
      <c r="J479" s="554"/>
      <c r="K479" s="179"/>
      <c r="L479" s="554"/>
    </row>
    <row r="480" spans="1:12" s="561" customFormat="1" ht="62.25" customHeight="1" x14ac:dyDescent="0.25">
      <c r="A480" s="606">
        <v>11</v>
      </c>
      <c r="B480" s="608" t="s">
        <v>1702</v>
      </c>
      <c r="C480" s="608" t="s">
        <v>1613</v>
      </c>
      <c r="D480" s="241"/>
      <c r="E480" s="560">
        <v>1</v>
      </c>
      <c r="F480" s="124" t="s">
        <v>1064</v>
      </c>
      <c r="G480" s="94">
        <v>43307</v>
      </c>
      <c r="H480" s="545" t="s">
        <v>1406</v>
      </c>
      <c r="I480" s="545" t="s">
        <v>947</v>
      </c>
      <c r="J480" s="560"/>
      <c r="K480" s="56"/>
      <c r="L480" s="540"/>
    </row>
    <row r="481" spans="1:12" s="561" customFormat="1" x14ac:dyDescent="0.25">
      <c r="A481" s="607"/>
      <c r="B481" s="609"/>
      <c r="C481" s="609"/>
      <c r="D481" s="241"/>
      <c r="E481" s="545">
        <f t="shared" ref="E481:E498" si="25">E480+1</f>
        <v>2</v>
      </c>
      <c r="F481" s="124" t="s">
        <v>1065</v>
      </c>
      <c r="G481" s="94">
        <v>43307</v>
      </c>
      <c r="H481" s="545" t="s">
        <v>1406</v>
      </c>
      <c r="I481" s="545" t="s">
        <v>947</v>
      </c>
      <c r="J481" s="560"/>
      <c r="K481" s="225"/>
      <c r="L481" s="560"/>
    </row>
    <row r="482" spans="1:12" s="561" customFormat="1" ht="28.5" x14ac:dyDescent="0.25">
      <c r="A482" s="607"/>
      <c r="B482" s="609"/>
      <c r="C482" s="609"/>
      <c r="D482" s="241"/>
      <c r="E482" s="545">
        <f t="shared" si="25"/>
        <v>3</v>
      </c>
      <c r="F482" s="124" t="s">
        <v>1066</v>
      </c>
      <c r="G482" s="94">
        <v>43307</v>
      </c>
      <c r="H482" s="545" t="s">
        <v>1406</v>
      </c>
      <c r="I482" s="545" t="s">
        <v>947</v>
      </c>
      <c r="J482" s="560"/>
      <c r="K482" s="225"/>
      <c r="L482" s="560"/>
    </row>
    <row r="483" spans="1:12" s="561" customFormat="1" ht="42.75" x14ac:dyDescent="0.25">
      <c r="A483" s="607"/>
      <c r="B483" s="609"/>
      <c r="C483" s="609"/>
      <c r="D483" s="241"/>
      <c r="E483" s="545">
        <v>4</v>
      </c>
      <c r="F483" s="124" t="s">
        <v>1348</v>
      </c>
      <c r="G483" s="94">
        <v>43307</v>
      </c>
      <c r="H483" s="545" t="s">
        <v>1406</v>
      </c>
      <c r="I483" s="545" t="s">
        <v>947</v>
      </c>
      <c r="J483" s="560"/>
      <c r="K483" s="225"/>
      <c r="L483" s="560"/>
    </row>
    <row r="484" spans="1:12" s="561" customFormat="1" ht="28.5" x14ac:dyDescent="0.25">
      <c r="A484" s="607"/>
      <c r="B484" s="609"/>
      <c r="C484" s="610"/>
      <c r="D484" s="241"/>
      <c r="E484" s="545">
        <v>5</v>
      </c>
      <c r="F484" s="124" t="s">
        <v>1703</v>
      </c>
      <c r="G484" s="94">
        <v>43307</v>
      </c>
      <c r="H484" s="545" t="s">
        <v>1406</v>
      </c>
      <c r="I484" s="545" t="s">
        <v>947</v>
      </c>
      <c r="J484" s="560"/>
      <c r="K484" s="225"/>
      <c r="L484" s="560"/>
    </row>
    <row r="485" spans="1:12" s="561" customFormat="1" ht="14.25" customHeight="1" x14ac:dyDescent="0.25">
      <c r="A485" s="607"/>
      <c r="B485" s="609"/>
      <c r="C485" s="608" t="s">
        <v>1612</v>
      </c>
      <c r="D485" s="611" t="s">
        <v>1068</v>
      </c>
      <c r="E485" s="545">
        <f t="shared" si="25"/>
        <v>6</v>
      </c>
      <c r="F485" s="124" t="s">
        <v>1064</v>
      </c>
      <c r="G485" s="94">
        <v>43307</v>
      </c>
      <c r="H485" s="545" t="s">
        <v>1406</v>
      </c>
      <c r="I485" s="545" t="s">
        <v>947</v>
      </c>
      <c r="J485" s="560"/>
      <c r="K485" s="225"/>
      <c r="L485" s="560"/>
    </row>
    <row r="486" spans="1:12" s="561" customFormat="1" ht="28.5" x14ac:dyDescent="0.25">
      <c r="A486" s="607"/>
      <c r="B486" s="609"/>
      <c r="C486" s="609"/>
      <c r="D486" s="612"/>
      <c r="E486" s="545">
        <f t="shared" si="25"/>
        <v>7</v>
      </c>
      <c r="F486" s="124" t="s">
        <v>1069</v>
      </c>
      <c r="G486" s="94">
        <v>43307</v>
      </c>
      <c r="H486" s="545" t="s">
        <v>1406</v>
      </c>
      <c r="I486" s="545" t="s">
        <v>947</v>
      </c>
      <c r="J486" s="560"/>
      <c r="K486" s="225"/>
      <c r="L486" s="560"/>
    </row>
    <row r="487" spans="1:12" s="561" customFormat="1" ht="28.5" x14ac:dyDescent="0.25">
      <c r="A487" s="607"/>
      <c r="B487" s="609"/>
      <c r="C487" s="609"/>
      <c r="D487" s="612"/>
      <c r="E487" s="545">
        <f t="shared" si="25"/>
        <v>8</v>
      </c>
      <c r="F487" s="124" t="s">
        <v>1066</v>
      </c>
      <c r="G487" s="94">
        <v>43307</v>
      </c>
      <c r="H487" s="545" t="s">
        <v>1406</v>
      </c>
      <c r="I487" s="545" t="s">
        <v>947</v>
      </c>
      <c r="J487" s="560"/>
      <c r="K487" s="225"/>
      <c r="L487" s="560"/>
    </row>
    <row r="488" spans="1:12" s="561" customFormat="1" ht="42.75" x14ac:dyDescent="0.25">
      <c r="A488" s="607"/>
      <c r="B488" s="609"/>
      <c r="C488" s="609"/>
      <c r="D488" s="612"/>
      <c r="E488" s="545">
        <f t="shared" si="25"/>
        <v>9</v>
      </c>
      <c r="F488" s="124" t="s">
        <v>1348</v>
      </c>
      <c r="G488" s="94">
        <v>43307</v>
      </c>
      <c r="H488" s="545" t="s">
        <v>1406</v>
      </c>
      <c r="I488" s="545" t="s">
        <v>947</v>
      </c>
      <c r="J488" s="560"/>
      <c r="K488" s="225"/>
      <c r="L488" s="560"/>
    </row>
    <row r="489" spans="1:12" s="561" customFormat="1" ht="28.5" x14ac:dyDescent="0.25">
      <c r="A489" s="607"/>
      <c r="B489" s="609"/>
      <c r="C489" s="609"/>
      <c r="D489" s="612"/>
      <c r="E489" s="545">
        <f t="shared" si="25"/>
        <v>10</v>
      </c>
      <c r="F489" s="124" t="s">
        <v>1070</v>
      </c>
      <c r="G489" s="94">
        <v>43307</v>
      </c>
      <c r="H489" s="545" t="s">
        <v>1406</v>
      </c>
      <c r="I489" s="545" t="s">
        <v>947</v>
      </c>
      <c r="J489" s="560"/>
      <c r="K489" s="225"/>
      <c r="L489" s="560"/>
    </row>
    <row r="490" spans="1:12" s="561" customFormat="1" x14ac:dyDescent="0.25">
      <c r="A490" s="607"/>
      <c r="B490" s="609"/>
      <c r="C490" s="609"/>
      <c r="D490" s="612"/>
      <c r="E490" s="545">
        <f t="shared" si="25"/>
        <v>11</v>
      </c>
      <c r="F490" s="428" t="s">
        <v>1704</v>
      </c>
      <c r="G490" s="94">
        <v>43307</v>
      </c>
      <c r="H490" s="545" t="s">
        <v>1406</v>
      </c>
      <c r="I490" s="545" t="s">
        <v>947</v>
      </c>
      <c r="J490" s="560"/>
      <c r="K490" s="225"/>
      <c r="L490" s="560"/>
    </row>
    <row r="491" spans="1:12" s="561" customFormat="1" ht="14.25" customHeight="1" x14ac:dyDescent="0.25">
      <c r="A491" s="607"/>
      <c r="B491" s="609"/>
      <c r="C491" s="609"/>
      <c r="D491" s="611" t="s">
        <v>1071</v>
      </c>
      <c r="E491" s="545">
        <f t="shared" si="25"/>
        <v>12</v>
      </c>
      <c r="F491" s="124" t="s">
        <v>1064</v>
      </c>
      <c r="G491" s="94">
        <v>43307</v>
      </c>
      <c r="H491" s="545" t="s">
        <v>1406</v>
      </c>
      <c r="I491" s="545" t="s">
        <v>947</v>
      </c>
      <c r="J491" s="560"/>
      <c r="K491" s="225"/>
      <c r="L491" s="560"/>
    </row>
    <row r="492" spans="1:12" s="561" customFormat="1" ht="28.5" x14ac:dyDescent="0.25">
      <c r="A492" s="607"/>
      <c r="B492" s="609"/>
      <c r="C492" s="609"/>
      <c r="D492" s="612"/>
      <c r="E492" s="545">
        <f t="shared" si="25"/>
        <v>13</v>
      </c>
      <c r="F492" s="124" t="s">
        <v>1069</v>
      </c>
      <c r="G492" s="94">
        <v>43307</v>
      </c>
      <c r="H492" s="545" t="s">
        <v>1406</v>
      </c>
      <c r="I492" s="545" t="s">
        <v>947</v>
      </c>
      <c r="J492" s="560"/>
      <c r="K492" s="225"/>
      <c r="L492" s="560"/>
    </row>
    <row r="493" spans="1:12" s="561" customFormat="1" ht="28.5" x14ac:dyDescent="0.25">
      <c r="A493" s="607"/>
      <c r="B493" s="609"/>
      <c r="C493" s="609"/>
      <c r="D493" s="612"/>
      <c r="E493" s="545">
        <f t="shared" si="25"/>
        <v>14</v>
      </c>
      <c r="F493" s="124" t="s">
        <v>1066</v>
      </c>
      <c r="G493" s="94">
        <v>43307</v>
      </c>
      <c r="H493" s="545" t="s">
        <v>1406</v>
      </c>
      <c r="I493" s="545" t="s">
        <v>947</v>
      </c>
      <c r="J493" s="560"/>
      <c r="K493" s="225"/>
      <c r="L493" s="560"/>
    </row>
    <row r="494" spans="1:12" s="561" customFormat="1" ht="42.75" x14ac:dyDescent="0.25">
      <c r="A494" s="607"/>
      <c r="B494" s="609"/>
      <c r="C494" s="609"/>
      <c r="D494" s="612"/>
      <c r="E494" s="545">
        <f t="shared" si="25"/>
        <v>15</v>
      </c>
      <c r="F494" s="191" t="s">
        <v>1336</v>
      </c>
      <c r="G494" s="94">
        <v>43307</v>
      </c>
      <c r="H494" s="545" t="s">
        <v>1406</v>
      </c>
      <c r="I494" s="545" t="s">
        <v>947</v>
      </c>
      <c r="J494" s="560"/>
      <c r="K494" s="225"/>
      <c r="L494" s="560"/>
    </row>
    <row r="495" spans="1:12" s="561" customFormat="1" ht="28.5" x14ac:dyDescent="0.25">
      <c r="A495" s="607"/>
      <c r="B495" s="609"/>
      <c r="C495" s="609"/>
      <c r="D495" s="613"/>
      <c r="E495" s="545">
        <f t="shared" si="25"/>
        <v>16</v>
      </c>
      <c r="F495" s="428" t="s">
        <v>1705</v>
      </c>
      <c r="G495" s="94">
        <v>43307</v>
      </c>
      <c r="H495" s="545" t="s">
        <v>1406</v>
      </c>
      <c r="I495" s="545" t="s">
        <v>947</v>
      </c>
      <c r="J495" s="560"/>
      <c r="K495" s="225"/>
      <c r="L495" s="560"/>
    </row>
    <row r="496" spans="1:12" s="561" customFormat="1" ht="14.25" customHeight="1" x14ac:dyDescent="0.25">
      <c r="A496" s="607"/>
      <c r="B496" s="609"/>
      <c r="C496" s="609"/>
      <c r="D496" s="611" t="s">
        <v>1072</v>
      </c>
      <c r="E496" s="545">
        <f t="shared" si="25"/>
        <v>17</v>
      </c>
      <c r="F496" s="191" t="s">
        <v>1064</v>
      </c>
      <c r="G496" s="94">
        <v>43307</v>
      </c>
      <c r="H496" s="545" t="s">
        <v>1406</v>
      </c>
      <c r="I496" s="545" t="s">
        <v>947</v>
      </c>
      <c r="J496" s="560"/>
      <c r="K496" s="225"/>
      <c r="L496" s="560"/>
    </row>
    <row r="497" spans="1:12" s="561" customFormat="1" x14ac:dyDescent="0.25">
      <c r="A497" s="607"/>
      <c r="B497" s="609"/>
      <c r="C497" s="609"/>
      <c r="D497" s="612"/>
      <c r="E497" s="545">
        <f t="shared" si="25"/>
        <v>18</v>
      </c>
      <c r="F497" s="191" t="s">
        <v>1065</v>
      </c>
      <c r="G497" s="94">
        <v>43307</v>
      </c>
      <c r="H497" s="545" t="s">
        <v>1406</v>
      </c>
      <c r="I497" s="545" t="s">
        <v>947</v>
      </c>
      <c r="J497" s="560"/>
      <c r="K497" s="225"/>
      <c r="L497" s="560"/>
    </row>
    <row r="498" spans="1:12" s="561" customFormat="1" ht="28.5" x14ac:dyDescent="0.25">
      <c r="A498" s="607"/>
      <c r="B498" s="609"/>
      <c r="C498" s="609"/>
      <c r="D498" s="612"/>
      <c r="E498" s="545">
        <f t="shared" si="25"/>
        <v>19</v>
      </c>
      <c r="F498" s="191" t="s">
        <v>1066</v>
      </c>
      <c r="G498" s="94">
        <v>43307</v>
      </c>
      <c r="H498" s="545" t="s">
        <v>1406</v>
      </c>
      <c r="I498" s="545" t="s">
        <v>947</v>
      </c>
      <c r="J498" s="560"/>
      <c r="K498" s="225"/>
      <c r="L498" s="560"/>
    </row>
    <row r="499" spans="1:12" s="561" customFormat="1" ht="42.75" x14ac:dyDescent="0.25">
      <c r="A499" s="607"/>
      <c r="B499" s="609"/>
      <c r="C499" s="609"/>
      <c r="D499" s="612"/>
      <c r="E499" s="545">
        <f>E498+1</f>
        <v>20</v>
      </c>
      <c r="F499" s="191" t="s">
        <v>1336</v>
      </c>
      <c r="G499" s="94">
        <v>43307</v>
      </c>
      <c r="H499" s="545" t="s">
        <v>1406</v>
      </c>
      <c r="I499" s="545" t="s">
        <v>947</v>
      </c>
      <c r="J499" s="560"/>
      <c r="K499" s="225"/>
      <c r="L499" s="560"/>
    </row>
    <row r="500" spans="1:12" s="561" customFormat="1" ht="62.25" customHeight="1" x14ac:dyDescent="0.25">
      <c r="A500" s="606">
        <v>12</v>
      </c>
      <c r="B500" s="608" t="s">
        <v>1067</v>
      </c>
      <c r="C500" s="608" t="s">
        <v>1613</v>
      </c>
      <c r="D500" s="241"/>
      <c r="E500" s="560">
        <v>1</v>
      </c>
      <c r="F500" s="124" t="s">
        <v>1064</v>
      </c>
      <c r="G500" s="94">
        <v>43307</v>
      </c>
      <c r="H500" s="545" t="s">
        <v>1406</v>
      </c>
      <c r="I500" s="545" t="s">
        <v>947</v>
      </c>
      <c r="J500" s="560"/>
      <c r="K500" s="56"/>
      <c r="L500" s="540"/>
    </row>
    <row r="501" spans="1:12" s="561" customFormat="1" x14ac:dyDescent="0.25">
      <c r="A501" s="607"/>
      <c r="B501" s="609"/>
      <c r="C501" s="609"/>
      <c r="D501" s="241"/>
      <c r="E501" s="545">
        <f t="shared" ref="E501:E518" si="26">E500+1</f>
        <v>2</v>
      </c>
      <c r="F501" s="124" t="s">
        <v>1065</v>
      </c>
      <c r="G501" s="94">
        <v>43307</v>
      </c>
      <c r="H501" s="545" t="s">
        <v>1406</v>
      </c>
      <c r="I501" s="545" t="s">
        <v>947</v>
      </c>
      <c r="J501" s="560"/>
      <c r="K501" s="225"/>
      <c r="L501" s="560"/>
    </row>
    <row r="502" spans="1:12" s="561" customFormat="1" ht="28.5" x14ac:dyDescent="0.25">
      <c r="A502" s="607"/>
      <c r="B502" s="609"/>
      <c r="C502" s="609"/>
      <c r="D502" s="241"/>
      <c r="E502" s="545">
        <f t="shared" si="26"/>
        <v>3</v>
      </c>
      <c r="F502" s="124" t="s">
        <v>1066</v>
      </c>
      <c r="G502" s="94">
        <v>43307</v>
      </c>
      <c r="H502" s="545" t="s">
        <v>1406</v>
      </c>
      <c r="I502" s="545" t="s">
        <v>947</v>
      </c>
      <c r="J502" s="560"/>
      <c r="K502" s="225"/>
      <c r="L502" s="560"/>
    </row>
    <row r="503" spans="1:12" s="561" customFormat="1" ht="42.75" x14ac:dyDescent="0.25">
      <c r="A503" s="607"/>
      <c r="B503" s="609"/>
      <c r="C503" s="609"/>
      <c r="D503" s="241"/>
      <c r="E503" s="545">
        <v>4</v>
      </c>
      <c r="F503" s="124" t="s">
        <v>1348</v>
      </c>
      <c r="G503" s="94">
        <v>43307</v>
      </c>
      <c r="H503" s="545" t="s">
        <v>1406</v>
      </c>
      <c r="I503" s="545" t="s">
        <v>947</v>
      </c>
      <c r="J503" s="560"/>
      <c r="K503" s="225"/>
      <c r="L503" s="560"/>
    </row>
    <row r="504" spans="1:12" s="561" customFormat="1" ht="28.5" x14ac:dyDescent="0.25">
      <c r="A504" s="607"/>
      <c r="B504" s="609"/>
      <c r="C504" s="610"/>
      <c r="D504" s="241"/>
      <c r="E504" s="545">
        <v>5</v>
      </c>
      <c r="F504" s="124" t="s">
        <v>1703</v>
      </c>
      <c r="G504" s="94">
        <v>43307</v>
      </c>
      <c r="H504" s="545" t="s">
        <v>1406</v>
      </c>
      <c r="I504" s="545" t="s">
        <v>947</v>
      </c>
      <c r="J504" s="560"/>
      <c r="K504" s="225"/>
      <c r="L504" s="560"/>
    </row>
    <row r="505" spans="1:12" s="561" customFormat="1" ht="14.25" customHeight="1" x14ac:dyDescent="0.25">
      <c r="A505" s="607"/>
      <c r="B505" s="609"/>
      <c r="C505" s="608" t="s">
        <v>1612</v>
      </c>
      <c r="D505" s="611" t="s">
        <v>1068</v>
      </c>
      <c r="E505" s="545">
        <f t="shared" si="26"/>
        <v>6</v>
      </c>
      <c r="F505" s="124" t="s">
        <v>1064</v>
      </c>
      <c r="G505" s="94">
        <v>43307</v>
      </c>
      <c r="H505" s="545" t="s">
        <v>1406</v>
      </c>
      <c r="I505" s="545" t="s">
        <v>947</v>
      </c>
      <c r="J505" s="560"/>
      <c r="K505" s="225"/>
      <c r="L505" s="560"/>
    </row>
    <row r="506" spans="1:12" s="561" customFormat="1" ht="28.5" x14ac:dyDescent="0.25">
      <c r="A506" s="607"/>
      <c r="B506" s="609"/>
      <c r="C506" s="609"/>
      <c r="D506" s="612"/>
      <c r="E506" s="545">
        <f t="shared" si="26"/>
        <v>7</v>
      </c>
      <c r="F506" s="124" t="s">
        <v>1069</v>
      </c>
      <c r="G506" s="94">
        <v>43307</v>
      </c>
      <c r="H506" s="545" t="s">
        <v>1406</v>
      </c>
      <c r="I506" s="545" t="s">
        <v>947</v>
      </c>
      <c r="J506" s="560"/>
      <c r="K506" s="225"/>
      <c r="L506" s="560"/>
    </row>
    <row r="507" spans="1:12" s="561" customFormat="1" ht="28.5" x14ac:dyDescent="0.25">
      <c r="A507" s="607"/>
      <c r="B507" s="609"/>
      <c r="C507" s="609"/>
      <c r="D507" s="612"/>
      <c r="E507" s="545">
        <f t="shared" si="26"/>
        <v>8</v>
      </c>
      <c r="F507" s="124" t="s">
        <v>1066</v>
      </c>
      <c r="G507" s="94">
        <v>43307</v>
      </c>
      <c r="H507" s="545" t="s">
        <v>1406</v>
      </c>
      <c r="I507" s="545" t="s">
        <v>947</v>
      </c>
      <c r="J507" s="560"/>
      <c r="K507" s="225"/>
      <c r="L507" s="560"/>
    </row>
    <row r="508" spans="1:12" s="561" customFormat="1" ht="42.75" x14ac:dyDescent="0.25">
      <c r="A508" s="607"/>
      <c r="B508" s="609"/>
      <c r="C508" s="609"/>
      <c r="D508" s="612"/>
      <c r="E508" s="545">
        <f t="shared" si="26"/>
        <v>9</v>
      </c>
      <c r="F508" s="124" t="s">
        <v>1348</v>
      </c>
      <c r="G508" s="94">
        <v>43307</v>
      </c>
      <c r="H508" s="545" t="s">
        <v>1406</v>
      </c>
      <c r="I508" s="545" t="s">
        <v>947</v>
      </c>
      <c r="J508" s="560"/>
      <c r="K508" s="225"/>
      <c r="L508" s="560"/>
    </row>
    <row r="509" spans="1:12" s="561" customFormat="1" ht="28.5" x14ac:dyDescent="0.25">
      <c r="A509" s="607"/>
      <c r="B509" s="609"/>
      <c r="C509" s="609"/>
      <c r="D509" s="612"/>
      <c r="E509" s="545">
        <f t="shared" si="26"/>
        <v>10</v>
      </c>
      <c r="F509" s="124" t="s">
        <v>1070</v>
      </c>
      <c r="G509" s="94">
        <v>43307</v>
      </c>
      <c r="H509" s="545" t="s">
        <v>1406</v>
      </c>
      <c r="I509" s="545" t="s">
        <v>947</v>
      </c>
      <c r="J509" s="560"/>
      <c r="K509" s="225"/>
      <c r="L509" s="560"/>
    </row>
    <row r="510" spans="1:12" s="561" customFormat="1" x14ac:dyDescent="0.25">
      <c r="A510" s="607"/>
      <c r="B510" s="609"/>
      <c r="C510" s="609"/>
      <c r="D510" s="612"/>
      <c r="E510" s="545">
        <f t="shared" si="26"/>
        <v>11</v>
      </c>
      <c r="F510" s="124" t="s">
        <v>1706</v>
      </c>
      <c r="G510" s="94">
        <v>43307</v>
      </c>
      <c r="H510" s="545" t="s">
        <v>1406</v>
      </c>
      <c r="I510" s="545" t="s">
        <v>947</v>
      </c>
      <c r="J510" s="560"/>
      <c r="K510" s="225"/>
      <c r="L510" s="560"/>
    </row>
    <row r="511" spans="1:12" s="561" customFormat="1" ht="14.25" customHeight="1" x14ac:dyDescent="0.25">
      <c r="A511" s="607"/>
      <c r="B511" s="609"/>
      <c r="C511" s="609"/>
      <c r="D511" s="611" t="s">
        <v>1071</v>
      </c>
      <c r="E511" s="545">
        <f t="shared" si="26"/>
        <v>12</v>
      </c>
      <c r="F511" s="124" t="s">
        <v>1064</v>
      </c>
      <c r="G511" s="94">
        <v>43307</v>
      </c>
      <c r="H511" s="545" t="s">
        <v>1406</v>
      </c>
      <c r="I511" s="545" t="s">
        <v>947</v>
      </c>
      <c r="J511" s="560"/>
      <c r="K511" s="225"/>
      <c r="L511" s="560"/>
    </row>
    <row r="512" spans="1:12" s="561" customFormat="1" ht="28.5" x14ac:dyDescent="0.25">
      <c r="A512" s="607"/>
      <c r="B512" s="609"/>
      <c r="C512" s="609"/>
      <c r="D512" s="612"/>
      <c r="E512" s="545">
        <f t="shared" si="26"/>
        <v>13</v>
      </c>
      <c r="F512" s="124" t="s">
        <v>1069</v>
      </c>
      <c r="G512" s="94">
        <v>43307</v>
      </c>
      <c r="H512" s="545" t="s">
        <v>1406</v>
      </c>
      <c r="I512" s="545" t="s">
        <v>947</v>
      </c>
      <c r="J512" s="560"/>
      <c r="K512" s="225"/>
      <c r="L512" s="560"/>
    </row>
    <row r="513" spans="1:13" s="561" customFormat="1" ht="28.5" x14ac:dyDescent="0.25">
      <c r="A513" s="607"/>
      <c r="B513" s="609"/>
      <c r="C513" s="609"/>
      <c r="D513" s="612"/>
      <c r="E513" s="545">
        <f t="shared" si="26"/>
        <v>14</v>
      </c>
      <c r="F513" s="124" t="s">
        <v>1066</v>
      </c>
      <c r="G513" s="94">
        <v>43307</v>
      </c>
      <c r="H513" s="545" t="s">
        <v>1406</v>
      </c>
      <c r="I513" s="545" t="s">
        <v>947</v>
      </c>
      <c r="J513" s="560"/>
      <c r="K513" s="225"/>
      <c r="L513" s="560"/>
    </row>
    <row r="514" spans="1:13" s="561" customFormat="1" ht="42.75" x14ac:dyDescent="0.25">
      <c r="A514" s="607"/>
      <c r="B514" s="609"/>
      <c r="C514" s="609"/>
      <c r="D514" s="612"/>
      <c r="E514" s="545">
        <f t="shared" si="26"/>
        <v>15</v>
      </c>
      <c r="F514" s="191" t="s">
        <v>1336</v>
      </c>
      <c r="G514" s="94">
        <v>43307</v>
      </c>
      <c r="H514" s="545" t="s">
        <v>1406</v>
      </c>
      <c r="I514" s="545" t="s">
        <v>947</v>
      </c>
      <c r="J514" s="560"/>
      <c r="K514" s="225"/>
      <c r="L514" s="560"/>
    </row>
    <row r="515" spans="1:13" s="561" customFormat="1" ht="28.5" x14ac:dyDescent="0.25">
      <c r="A515" s="607"/>
      <c r="B515" s="609"/>
      <c r="C515" s="609"/>
      <c r="D515" s="613"/>
      <c r="E515" s="545">
        <f t="shared" si="26"/>
        <v>16</v>
      </c>
      <c r="F515" s="428" t="s">
        <v>1707</v>
      </c>
      <c r="G515" s="94">
        <v>43307</v>
      </c>
      <c r="H515" s="545" t="s">
        <v>1406</v>
      </c>
      <c r="I515" s="545" t="s">
        <v>947</v>
      </c>
      <c r="J515" s="560"/>
      <c r="K515" s="225"/>
      <c r="L515" s="560"/>
    </row>
    <row r="516" spans="1:13" s="561" customFormat="1" ht="14.25" customHeight="1" x14ac:dyDescent="0.25">
      <c r="A516" s="607"/>
      <c r="B516" s="609"/>
      <c r="C516" s="609"/>
      <c r="D516" s="611" t="s">
        <v>1072</v>
      </c>
      <c r="E516" s="545">
        <f t="shared" si="26"/>
        <v>17</v>
      </c>
      <c r="F516" s="191" t="s">
        <v>1064</v>
      </c>
      <c r="G516" s="94">
        <v>43307</v>
      </c>
      <c r="H516" s="545" t="s">
        <v>1406</v>
      </c>
      <c r="I516" s="545" t="s">
        <v>947</v>
      </c>
      <c r="J516" s="560"/>
      <c r="K516" s="225"/>
      <c r="L516" s="560"/>
    </row>
    <row r="517" spans="1:13" s="561" customFormat="1" x14ac:dyDescent="0.25">
      <c r="A517" s="607"/>
      <c r="B517" s="609"/>
      <c r="C517" s="609"/>
      <c r="D517" s="612"/>
      <c r="E517" s="545">
        <f t="shared" si="26"/>
        <v>18</v>
      </c>
      <c r="F517" s="191" t="s">
        <v>1065</v>
      </c>
      <c r="G517" s="94">
        <v>43307</v>
      </c>
      <c r="H517" s="545" t="s">
        <v>1406</v>
      </c>
      <c r="I517" s="545" t="s">
        <v>947</v>
      </c>
      <c r="J517" s="560"/>
      <c r="K517" s="225"/>
      <c r="L517" s="560"/>
    </row>
    <row r="518" spans="1:13" s="561" customFormat="1" ht="28.5" x14ac:dyDescent="0.25">
      <c r="A518" s="607"/>
      <c r="B518" s="609"/>
      <c r="C518" s="609"/>
      <c r="D518" s="612"/>
      <c r="E518" s="545">
        <f t="shared" si="26"/>
        <v>19</v>
      </c>
      <c r="F518" s="191" t="s">
        <v>1066</v>
      </c>
      <c r="G518" s="94">
        <v>43307</v>
      </c>
      <c r="H518" s="545" t="s">
        <v>1406</v>
      </c>
      <c r="I518" s="545" t="s">
        <v>947</v>
      </c>
      <c r="J518" s="560"/>
      <c r="K518" s="225"/>
      <c r="L518" s="560"/>
    </row>
    <row r="519" spans="1:13" s="561" customFormat="1" ht="42.75" x14ac:dyDescent="0.25">
      <c r="A519" s="607"/>
      <c r="B519" s="609"/>
      <c r="C519" s="609"/>
      <c r="D519" s="612"/>
      <c r="E519" s="545">
        <f>E518+1</f>
        <v>20</v>
      </c>
      <c r="F519" s="191" t="s">
        <v>1336</v>
      </c>
      <c r="G519" s="94">
        <v>43307</v>
      </c>
      <c r="H519" s="545" t="s">
        <v>1406</v>
      </c>
      <c r="I519" s="545" t="s">
        <v>947</v>
      </c>
      <c r="J519" s="560"/>
      <c r="K519" s="225"/>
      <c r="L519" s="560"/>
    </row>
    <row r="520" spans="1:13" s="399" customFormat="1" x14ac:dyDescent="0.25">
      <c r="A520" s="63" t="s">
        <v>1708</v>
      </c>
      <c r="B520" s="64" t="s">
        <v>1334</v>
      </c>
      <c r="C520" s="103"/>
      <c r="D520" s="104"/>
      <c r="E520" s="105"/>
      <c r="F520" s="105"/>
      <c r="G520" s="397"/>
      <c r="H520" s="397"/>
      <c r="I520" s="397"/>
      <c r="J520" s="397"/>
      <c r="K520" s="397"/>
      <c r="L520" s="397"/>
      <c r="M520" s="398"/>
    </row>
    <row r="521" spans="1:13" s="555" customFormat="1" ht="28.5" x14ac:dyDescent="0.25">
      <c r="A521" s="571">
        <v>1</v>
      </c>
      <c r="B521" s="594" t="s">
        <v>1335</v>
      </c>
      <c r="C521" s="583"/>
      <c r="D521" s="534"/>
      <c r="E521" s="545">
        <v>1</v>
      </c>
      <c r="F521" s="546" t="s">
        <v>1337</v>
      </c>
      <c r="G521" s="94">
        <v>43307</v>
      </c>
      <c r="H521" s="545" t="s">
        <v>1406</v>
      </c>
      <c r="I521" s="545" t="s">
        <v>947</v>
      </c>
      <c r="J521" s="554"/>
      <c r="K521" s="179"/>
      <c r="L521" s="554"/>
    </row>
    <row r="522" spans="1:13" s="555" customFormat="1" x14ac:dyDescent="0.25">
      <c r="A522" s="572"/>
      <c r="B522" s="595"/>
      <c r="C522" s="584"/>
      <c r="D522" s="534" t="s">
        <v>1013</v>
      </c>
      <c r="E522" s="545">
        <v>2</v>
      </c>
      <c r="F522" s="546" t="s">
        <v>1709</v>
      </c>
      <c r="G522" s="94">
        <v>43307</v>
      </c>
      <c r="H522" s="545" t="s">
        <v>1406</v>
      </c>
      <c r="I522" s="545" t="s">
        <v>947</v>
      </c>
      <c r="J522" s="554"/>
      <c r="K522" s="179"/>
      <c r="L522" s="554"/>
    </row>
    <row r="523" spans="1:13" s="555" customFormat="1" x14ac:dyDescent="0.25">
      <c r="A523" s="573"/>
      <c r="B523" s="596"/>
      <c r="C523" s="585"/>
      <c r="D523" s="534"/>
      <c r="E523" s="545">
        <v>3</v>
      </c>
      <c r="F523" s="546" t="s">
        <v>1344</v>
      </c>
      <c r="G523" s="94">
        <v>43307</v>
      </c>
      <c r="H523" s="545" t="s">
        <v>1406</v>
      </c>
      <c r="I523" s="545" t="s">
        <v>947</v>
      </c>
      <c r="J523" s="554"/>
      <c r="K523" s="179"/>
      <c r="L523" s="554"/>
    </row>
    <row r="524" spans="1:13" s="555" customFormat="1" x14ac:dyDescent="0.25">
      <c r="A524" s="571">
        <v>2</v>
      </c>
      <c r="B524" s="583" t="s">
        <v>103</v>
      </c>
      <c r="C524" s="583" t="s">
        <v>1340</v>
      </c>
      <c r="D524" s="534"/>
      <c r="E524" s="545">
        <v>1</v>
      </c>
      <c r="F524" s="546" t="s">
        <v>132</v>
      </c>
      <c r="G524" s="94">
        <v>43307</v>
      </c>
      <c r="H524" s="545" t="s">
        <v>1406</v>
      </c>
      <c r="I524" s="545" t="s">
        <v>947</v>
      </c>
      <c r="J524" s="554"/>
      <c r="K524" s="179"/>
      <c r="L524" s="554"/>
    </row>
    <row r="525" spans="1:13" s="561" customFormat="1" x14ac:dyDescent="0.25">
      <c r="A525" s="572"/>
      <c r="B525" s="584"/>
      <c r="C525" s="584"/>
      <c r="D525" s="568" t="s">
        <v>1013</v>
      </c>
      <c r="E525" s="554">
        <f t="shared" ref="E525" si="27">E524+1</f>
        <v>2</v>
      </c>
      <c r="F525" s="428" t="s">
        <v>151</v>
      </c>
      <c r="G525" s="94">
        <v>43307</v>
      </c>
      <c r="H525" s="545" t="s">
        <v>1406</v>
      </c>
      <c r="I525" s="545" t="s">
        <v>947</v>
      </c>
      <c r="J525" s="560"/>
      <c r="K525" s="225"/>
      <c r="L525" s="560"/>
    </row>
    <row r="526" spans="1:13" s="555" customFormat="1" x14ac:dyDescent="0.25">
      <c r="A526" s="572"/>
      <c r="B526" s="584"/>
      <c r="C526" s="583" t="s">
        <v>1339</v>
      </c>
      <c r="D526" s="534"/>
      <c r="E526" s="545">
        <v>1</v>
      </c>
      <c r="F526" s="546" t="s">
        <v>132</v>
      </c>
      <c r="G526" s="94">
        <v>43307</v>
      </c>
      <c r="H526" s="545" t="s">
        <v>1406</v>
      </c>
      <c r="I526" s="545" t="s">
        <v>947</v>
      </c>
      <c r="J526" s="554"/>
      <c r="K526" s="179"/>
      <c r="L526" s="554"/>
    </row>
    <row r="527" spans="1:13" s="555" customFormat="1" x14ac:dyDescent="0.25">
      <c r="A527" s="572"/>
      <c r="B527" s="584"/>
      <c r="C527" s="584"/>
      <c r="D527" s="534"/>
      <c r="E527" s="545">
        <v>2</v>
      </c>
      <c r="F527" s="546" t="s">
        <v>1338</v>
      </c>
      <c r="G527" s="94">
        <v>43307</v>
      </c>
      <c r="H527" s="545" t="s">
        <v>1406</v>
      </c>
      <c r="I527" s="545" t="s">
        <v>947</v>
      </c>
      <c r="J527" s="554"/>
      <c r="K527" s="179"/>
      <c r="L527" s="554"/>
    </row>
    <row r="528" spans="1:13" s="555" customFormat="1" x14ac:dyDescent="0.25">
      <c r="A528" s="571">
        <v>3</v>
      </c>
      <c r="B528" s="583" t="s">
        <v>1341</v>
      </c>
      <c r="C528" s="534" t="s">
        <v>105</v>
      </c>
      <c r="D528" s="534"/>
      <c r="E528" s="545">
        <v>1</v>
      </c>
      <c r="F528" s="546" t="s">
        <v>1003</v>
      </c>
      <c r="G528" s="94">
        <v>43307</v>
      </c>
      <c r="H528" s="545" t="s">
        <v>1406</v>
      </c>
      <c r="I528" s="545" t="s">
        <v>947</v>
      </c>
      <c r="J528" s="554"/>
      <c r="K528" s="179"/>
      <c r="L528" s="554"/>
    </row>
    <row r="529" spans="1:12" s="555" customFormat="1" x14ac:dyDescent="0.25">
      <c r="A529" s="572"/>
      <c r="B529" s="584"/>
      <c r="C529" s="534" t="s">
        <v>106</v>
      </c>
      <c r="D529" s="534"/>
      <c r="E529" s="545">
        <f t="shared" ref="E529:E539" si="28">E528+1</f>
        <v>2</v>
      </c>
      <c r="F529" s="546" t="s">
        <v>1004</v>
      </c>
      <c r="G529" s="94">
        <v>43307</v>
      </c>
      <c r="H529" s="545" t="s">
        <v>1406</v>
      </c>
      <c r="I529" s="545" t="s">
        <v>947</v>
      </c>
      <c r="J529" s="554"/>
      <c r="K529" s="179"/>
      <c r="L529" s="554"/>
    </row>
    <row r="530" spans="1:12" s="555" customFormat="1" x14ac:dyDescent="0.25">
      <c r="A530" s="572"/>
      <c r="B530" s="584"/>
      <c r="C530" s="534" t="s">
        <v>148</v>
      </c>
      <c r="D530" s="534"/>
      <c r="E530" s="545">
        <f t="shared" si="28"/>
        <v>3</v>
      </c>
      <c r="F530" s="546" t="s">
        <v>35</v>
      </c>
      <c r="G530" s="94">
        <v>43307</v>
      </c>
      <c r="H530" s="545" t="s">
        <v>1406</v>
      </c>
      <c r="I530" s="545" t="s">
        <v>947</v>
      </c>
      <c r="J530" s="554"/>
      <c r="K530" s="179"/>
      <c r="L530" s="554"/>
    </row>
    <row r="531" spans="1:12" s="555" customFormat="1" x14ac:dyDescent="0.25">
      <c r="A531" s="572"/>
      <c r="B531" s="584"/>
      <c r="C531" s="534" t="s">
        <v>149</v>
      </c>
      <c r="D531" s="534"/>
      <c r="E531" s="545">
        <f t="shared" si="28"/>
        <v>4</v>
      </c>
      <c r="F531" s="546" t="s">
        <v>342</v>
      </c>
      <c r="G531" s="94">
        <v>43307</v>
      </c>
      <c r="H531" s="545" t="s">
        <v>1406</v>
      </c>
      <c r="I531" s="545" t="s">
        <v>947</v>
      </c>
      <c r="J531" s="554"/>
      <c r="K531" s="179"/>
      <c r="L531" s="554"/>
    </row>
    <row r="532" spans="1:12" s="555" customFormat="1" x14ac:dyDescent="0.25">
      <c r="A532" s="572"/>
      <c r="B532" s="584"/>
      <c r="C532" s="546" t="s">
        <v>1005</v>
      </c>
      <c r="D532" s="123"/>
      <c r="E532" s="545">
        <f t="shared" si="28"/>
        <v>5</v>
      </c>
      <c r="F532" s="546" t="s">
        <v>1343</v>
      </c>
      <c r="G532" s="94">
        <v>43307</v>
      </c>
      <c r="H532" s="545" t="s">
        <v>1406</v>
      </c>
      <c r="I532" s="545" t="s">
        <v>947</v>
      </c>
      <c r="J532" s="554"/>
      <c r="K532" s="179"/>
      <c r="L532" s="554"/>
    </row>
    <row r="533" spans="1:12" s="555" customFormat="1" x14ac:dyDescent="0.25">
      <c r="A533" s="572"/>
      <c r="B533" s="584"/>
      <c r="C533" s="534" t="s">
        <v>1332</v>
      </c>
      <c r="D533" s="534"/>
      <c r="E533" s="545">
        <f t="shared" si="28"/>
        <v>6</v>
      </c>
      <c r="F533" s="546" t="s">
        <v>1333</v>
      </c>
      <c r="G533" s="94">
        <v>43307</v>
      </c>
      <c r="H533" s="545" t="s">
        <v>1406</v>
      </c>
      <c r="I533" s="545" t="s">
        <v>947</v>
      </c>
      <c r="J533" s="554"/>
      <c r="K533" s="179"/>
      <c r="L533" s="554"/>
    </row>
    <row r="534" spans="1:12" s="555" customFormat="1" x14ac:dyDescent="0.25">
      <c r="A534" s="572"/>
      <c r="B534" s="584"/>
      <c r="C534" s="546" t="s">
        <v>957</v>
      </c>
      <c r="D534" s="123"/>
      <c r="E534" s="545">
        <f t="shared" si="28"/>
        <v>7</v>
      </c>
      <c r="F534" s="546" t="s">
        <v>498</v>
      </c>
      <c r="G534" s="94">
        <v>43307</v>
      </c>
      <c r="H534" s="545" t="s">
        <v>1406</v>
      </c>
      <c r="I534" s="545" t="s">
        <v>947</v>
      </c>
      <c r="J534" s="554"/>
      <c r="K534" s="179"/>
      <c r="L534" s="554"/>
    </row>
    <row r="535" spans="1:12" s="555" customFormat="1" x14ac:dyDescent="0.25">
      <c r="A535" s="572"/>
      <c r="B535" s="584"/>
      <c r="C535" s="546" t="s">
        <v>343</v>
      </c>
      <c r="D535" s="123"/>
      <c r="E535" s="545">
        <f t="shared" si="28"/>
        <v>8</v>
      </c>
      <c r="F535" s="546" t="s">
        <v>498</v>
      </c>
      <c r="G535" s="94">
        <v>43307</v>
      </c>
      <c r="H535" s="545" t="s">
        <v>1406</v>
      </c>
      <c r="I535" s="545" t="s">
        <v>947</v>
      </c>
      <c r="J535" s="554"/>
      <c r="K535" s="179"/>
      <c r="L535" s="554"/>
    </row>
    <row r="536" spans="1:12" s="555" customFormat="1" x14ac:dyDescent="0.25">
      <c r="A536" s="572"/>
      <c r="B536" s="584"/>
      <c r="C536" s="127" t="s">
        <v>772</v>
      </c>
      <c r="D536" s="534"/>
      <c r="E536" s="545">
        <f t="shared" si="28"/>
        <v>9</v>
      </c>
      <c r="F536" s="546" t="s">
        <v>498</v>
      </c>
      <c r="G536" s="94">
        <v>43307</v>
      </c>
      <c r="H536" s="545" t="s">
        <v>1406</v>
      </c>
      <c r="I536" s="545" t="s">
        <v>947</v>
      </c>
      <c r="J536" s="554"/>
      <c r="K536" s="179"/>
      <c r="L536" s="554"/>
    </row>
    <row r="537" spans="1:12" s="555" customFormat="1" x14ac:dyDescent="0.25">
      <c r="A537" s="572"/>
      <c r="B537" s="584"/>
      <c r="C537" s="127" t="s">
        <v>101</v>
      </c>
      <c r="D537" s="534"/>
      <c r="E537" s="545">
        <f t="shared" si="28"/>
        <v>10</v>
      </c>
      <c r="F537" s="546" t="s">
        <v>498</v>
      </c>
      <c r="G537" s="94">
        <v>43307</v>
      </c>
      <c r="H537" s="545" t="s">
        <v>1406</v>
      </c>
      <c r="I537" s="545" t="s">
        <v>947</v>
      </c>
      <c r="J537" s="554"/>
      <c r="K537" s="179"/>
      <c r="L537" s="554"/>
    </row>
    <row r="538" spans="1:12" s="555" customFormat="1" x14ac:dyDescent="0.25">
      <c r="A538" s="572"/>
      <c r="B538" s="584"/>
      <c r="C538" s="546" t="s">
        <v>1008</v>
      </c>
      <c r="D538" s="123"/>
      <c r="E538" s="545">
        <f t="shared" si="28"/>
        <v>11</v>
      </c>
      <c r="F538" s="546" t="s">
        <v>1009</v>
      </c>
      <c r="G538" s="94">
        <v>43307</v>
      </c>
      <c r="H538" s="545" t="s">
        <v>1406</v>
      </c>
      <c r="I538" s="545" t="s">
        <v>947</v>
      </c>
      <c r="J538" s="554"/>
      <c r="K538" s="179"/>
      <c r="L538" s="554"/>
    </row>
    <row r="539" spans="1:12" s="555" customFormat="1" x14ac:dyDescent="0.25">
      <c r="A539" s="572"/>
      <c r="B539" s="584"/>
      <c r="C539" s="127" t="s">
        <v>1622</v>
      </c>
      <c r="D539" s="534"/>
      <c r="E539" s="545">
        <f t="shared" si="28"/>
        <v>12</v>
      </c>
      <c r="F539" s="546" t="s">
        <v>1650</v>
      </c>
      <c r="G539" s="94">
        <v>43307</v>
      </c>
      <c r="H539" s="545" t="s">
        <v>1406</v>
      </c>
      <c r="I539" s="545" t="s">
        <v>947</v>
      </c>
      <c r="J539" s="554"/>
      <c r="K539" s="179"/>
      <c r="L539" s="554"/>
    </row>
    <row r="540" spans="1:12" s="555" customFormat="1" ht="14.25" customHeight="1" x14ac:dyDescent="0.25">
      <c r="A540" s="538">
        <v>4</v>
      </c>
      <c r="B540" s="536" t="s">
        <v>1624</v>
      </c>
      <c r="C540" s="546"/>
      <c r="D540" s="534"/>
      <c r="E540" s="545">
        <v>1</v>
      </c>
      <c r="F540" s="546" t="s">
        <v>1342</v>
      </c>
      <c r="G540" s="94">
        <v>43307</v>
      </c>
      <c r="H540" s="545" t="s">
        <v>1406</v>
      </c>
      <c r="I540" s="545" t="s">
        <v>947</v>
      </c>
      <c r="J540" s="554"/>
      <c r="K540" s="179"/>
      <c r="L540" s="554"/>
    </row>
    <row r="541" spans="1:12" s="555" customFormat="1" ht="28.5" x14ac:dyDescent="0.25">
      <c r="A541" s="571">
        <v>5</v>
      </c>
      <c r="B541" s="583" t="s">
        <v>1625</v>
      </c>
      <c r="C541" s="546" t="s">
        <v>134</v>
      </c>
      <c r="D541" s="534"/>
      <c r="E541" s="545">
        <v>1</v>
      </c>
      <c r="F541" s="546" t="s">
        <v>1710</v>
      </c>
      <c r="G541" s="94">
        <v>43307</v>
      </c>
      <c r="H541" s="545" t="s">
        <v>1406</v>
      </c>
      <c r="I541" s="545" t="s">
        <v>947</v>
      </c>
      <c r="J541" s="554"/>
      <c r="K541" s="179"/>
      <c r="L541" s="554"/>
    </row>
    <row r="542" spans="1:12" s="555" customFormat="1" x14ac:dyDescent="0.25">
      <c r="A542" s="572"/>
      <c r="B542" s="584"/>
      <c r="C542" s="583" t="s">
        <v>1711</v>
      </c>
      <c r="D542" s="534" t="s">
        <v>1339</v>
      </c>
      <c r="E542" s="545">
        <v>2</v>
      </c>
      <c r="F542" s="556" t="s">
        <v>1712</v>
      </c>
      <c r="G542" s="94">
        <v>43307</v>
      </c>
      <c r="H542" s="545" t="s">
        <v>1406</v>
      </c>
      <c r="I542" s="545" t="s">
        <v>947</v>
      </c>
      <c r="J542" s="554"/>
      <c r="K542" s="179"/>
      <c r="L542" s="554"/>
    </row>
    <row r="543" spans="1:12" s="555" customFormat="1" x14ac:dyDescent="0.25">
      <c r="A543" s="572"/>
      <c r="B543" s="584"/>
      <c r="C543" s="584"/>
      <c r="D543" s="603" t="s">
        <v>1340</v>
      </c>
      <c r="E543" s="545">
        <v>3</v>
      </c>
      <c r="F543" s="546" t="s">
        <v>1345</v>
      </c>
      <c r="G543" s="94">
        <v>43307</v>
      </c>
      <c r="H543" s="545" t="s">
        <v>1406</v>
      </c>
      <c r="I543" s="545" t="s">
        <v>947</v>
      </c>
      <c r="J543" s="554"/>
      <c r="K543" s="179"/>
      <c r="L543" s="554"/>
    </row>
    <row r="544" spans="1:12" s="561" customFormat="1" x14ac:dyDescent="0.25">
      <c r="A544" s="572"/>
      <c r="B544" s="584"/>
      <c r="C544" s="585"/>
      <c r="D544" s="605"/>
      <c r="E544" s="554">
        <f t="shared" ref="E544" si="29">E543+1</f>
        <v>4</v>
      </c>
      <c r="F544" s="428" t="s">
        <v>1713</v>
      </c>
      <c r="G544" s="94">
        <v>43307</v>
      </c>
      <c r="H544" s="545" t="s">
        <v>1406</v>
      </c>
      <c r="I544" s="545" t="s">
        <v>947</v>
      </c>
      <c r="J544" s="560"/>
      <c r="K544" s="225"/>
      <c r="L544" s="560"/>
    </row>
    <row r="545" spans="1:12" s="555" customFormat="1" x14ac:dyDescent="0.25">
      <c r="A545" s="572"/>
      <c r="B545" s="584"/>
      <c r="C545" s="534" t="s">
        <v>105</v>
      </c>
      <c r="D545" s="534"/>
      <c r="E545" s="545">
        <v>4</v>
      </c>
      <c r="F545" s="546" t="s">
        <v>1011</v>
      </c>
      <c r="G545" s="94">
        <v>43307</v>
      </c>
      <c r="H545" s="545" t="s">
        <v>1406</v>
      </c>
      <c r="I545" s="545" t="s">
        <v>947</v>
      </c>
      <c r="J545" s="554"/>
      <c r="K545" s="179"/>
      <c r="L545" s="554"/>
    </row>
    <row r="546" spans="1:12" s="555" customFormat="1" x14ac:dyDescent="0.25">
      <c r="A546" s="572"/>
      <c r="B546" s="584"/>
      <c r="C546" s="534" t="s">
        <v>106</v>
      </c>
      <c r="D546" s="534"/>
      <c r="E546" s="545">
        <v>5</v>
      </c>
      <c r="F546" s="546" t="s">
        <v>1012</v>
      </c>
      <c r="G546" s="94">
        <v>43307</v>
      </c>
      <c r="H546" s="545" t="s">
        <v>1406</v>
      </c>
      <c r="I546" s="545" t="s">
        <v>947</v>
      </c>
      <c r="J546" s="554"/>
      <c r="K546" s="179"/>
      <c r="L546" s="554"/>
    </row>
    <row r="547" spans="1:12" s="555" customFormat="1" x14ac:dyDescent="0.25">
      <c r="A547" s="572"/>
      <c r="B547" s="584"/>
      <c r="C547" s="534" t="s">
        <v>1346</v>
      </c>
      <c r="D547" s="534"/>
      <c r="E547" s="545">
        <v>6</v>
      </c>
      <c r="F547" s="546" t="s">
        <v>342</v>
      </c>
      <c r="G547" s="94">
        <v>43307</v>
      </c>
      <c r="H547" s="545" t="s">
        <v>1406</v>
      </c>
      <c r="I547" s="545" t="s">
        <v>947</v>
      </c>
      <c r="J547" s="554"/>
      <c r="K547" s="179"/>
      <c r="L547" s="554"/>
    </row>
    <row r="548" spans="1:12" s="555" customFormat="1" x14ac:dyDescent="0.25">
      <c r="A548" s="572"/>
      <c r="B548" s="584"/>
      <c r="C548" s="534" t="s">
        <v>1347</v>
      </c>
      <c r="D548" s="534"/>
      <c r="E548" s="545">
        <v>7</v>
      </c>
      <c r="F548" s="546" t="s">
        <v>35</v>
      </c>
      <c r="G548" s="94">
        <v>43307</v>
      </c>
      <c r="H548" s="545" t="s">
        <v>1406</v>
      </c>
      <c r="I548" s="545" t="s">
        <v>947</v>
      </c>
      <c r="J548" s="554"/>
      <c r="K548" s="179"/>
      <c r="L548" s="554"/>
    </row>
    <row r="549" spans="1:12" s="555" customFormat="1" x14ac:dyDescent="0.25">
      <c r="A549" s="572"/>
      <c r="B549" s="584"/>
      <c r="C549" s="546" t="s">
        <v>1005</v>
      </c>
      <c r="D549" s="123"/>
      <c r="E549" s="545">
        <v>8</v>
      </c>
      <c r="F549" s="546" t="s">
        <v>34</v>
      </c>
      <c r="G549" s="94">
        <v>43307</v>
      </c>
      <c r="H549" s="545" t="s">
        <v>1406</v>
      </c>
      <c r="I549" s="545" t="s">
        <v>947</v>
      </c>
      <c r="J549" s="554"/>
      <c r="K549" s="179"/>
      <c r="L549" s="554"/>
    </row>
    <row r="550" spans="1:12" s="555" customFormat="1" x14ac:dyDescent="0.25">
      <c r="A550" s="572"/>
      <c r="B550" s="584"/>
      <c r="C550" s="534" t="s">
        <v>1332</v>
      </c>
      <c r="D550" s="534"/>
      <c r="E550" s="545">
        <v>9</v>
      </c>
      <c r="F550" s="546" t="s">
        <v>34</v>
      </c>
      <c r="G550" s="94">
        <v>43307</v>
      </c>
      <c r="H550" s="545" t="s">
        <v>1406</v>
      </c>
      <c r="I550" s="545" t="s">
        <v>947</v>
      </c>
      <c r="J550" s="554"/>
      <c r="K550" s="179"/>
      <c r="L550" s="554"/>
    </row>
    <row r="551" spans="1:12" s="555" customFormat="1" x14ac:dyDescent="0.25">
      <c r="A551" s="572"/>
      <c r="B551" s="584"/>
      <c r="C551" s="546" t="s">
        <v>957</v>
      </c>
      <c r="D551" s="123"/>
      <c r="E551" s="545">
        <v>10</v>
      </c>
      <c r="F551" s="546" t="s">
        <v>498</v>
      </c>
      <c r="G551" s="94">
        <v>43307</v>
      </c>
      <c r="H551" s="545" t="s">
        <v>1406</v>
      </c>
      <c r="I551" s="545" t="s">
        <v>947</v>
      </c>
      <c r="J551" s="554"/>
      <c r="K551" s="179"/>
      <c r="L551" s="554"/>
    </row>
    <row r="552" spans="1:12" s="555" customFormat="1" x14ac:dyDescent="0.25">
      <c r="A552" s="572"/>
      <c r="B552" s="584"/>
      <c r="C552" s="546" t="s">
        <v>343</v>
      </c>
      <c r="D552" s="123"/>
      <c r="E552" s="545">
        <v>11</v>
      </c>
      <c r="F552" s="546" t="s">
        <v>498</v>
      </c>
      <c r="G552" s="94">
        <v>43307</v>
      </c>
      <c r="H552" s="545" t="s">
        <v>1406</v>
      </c>
      <c r="I552" s="545" t="s">
        <v>947</v>
      </c>
      <c r="J552" s="554"/>
      <c r="K552" s="179"/>
      <c r="L552" s="554"/>
    </row>
    <row r="553" spans="1:12" s="555" customFormat="1" x14ac:dyDescent="0.25">
      <c r="A553" s="572"/>
      <c r="B553" s="584"/>
      <c r="C553" s="127" t="s">
        <v>772</v>
      </c>
      <c r="D553" s="534"/>
      <c r="E553" s="545">
        <v>12</v>
      </c>
      <c r="F553" s="546" t="s">
        <v>498</v>
      </c>
      <c r="G553" s="94">
        <v>43307</v>
      </c>
      <c r="H553" s="545" t="s">
        <v>1406</v>
      </c>
      <c r="I553" s="545" t="s">
        <v>947</v>
      </c>
      <c r="J553" s="554"/>
      <c r="K553" s="179"/>
      <c r="L553" s="554"/>
    </row>
    <row r="554" spans="1:12" s="555" customFormat="1" x14ac:dyDescent="0.25">
      <c r="A554" s="572"/>
      <c r="B554" s="584"/>
      <c r="C554" s="127" t="s">
        <v>101</v>
      </c>
      <c r="D554" s="534"/>
      <c r="E554" s="545">
        <v>13</v>
      </c>
      <c r="F554" s="546" t="s">
        <v>498</v>
      </c>
      <c r="G554" s="94">
        <v>43307</v>
      </c>
      <c r="H554" s="545" t="s">
        <v>1406</v>
      </c>
      <c r="I554" s="545" t="s">
        <v>947</v>
      </c>
      <c r="J554" s="554"/>
      <c r="K554" s="179"/>
      <c r="L554" s="554"/>
    </row>
    <row r="555" spans="1:12" s="555" customFormat="1" x14ac:dyDescent="0.25">
      <c r="A555" s="572"/>
      <c r="B555" s="584"/>
      <c r="C555" s="534" t="s">
        <v>1013</v>
      </c>
      <c r="D555" s="534"/>
      <c r="E555" s="545">
        <v>14</v>
      </c>
      <c r="F555" s="556" t="s">
        <v>1714</v>
      </c>
      <c r="G555" s="94">
        <v>43307</v>
      </c>
      <c r="H555" s="545" t="s">
        <v>1406</v>
      </c>
      <c r="I555" s="545" t="s">
        <v>947</v>
      </c>
      <c r="J555" s="554"/>
      <c r="K555" s="179"/>
      <c r="L555" s="554"/>
    </row>
    <row r="556" spans="1:12" s="555" customFormat="1" ht="14.25" customHeight="1" x14ac:dyDescent="0.25">
      <c r="A556" s="538">
        <v>6</v>
      </c>
      <c r="B556" s="536" t="s">
        <v>1715</v>
      </c>
      <c r="C556" s="100" t="s">
        <v>127</v>
      </c>
      <c r="D556" s="548"/>
      <c r="E556" s="560">
        <v>1</v>
      </c>
      <c r="F556" s="546" t="s">
        <v>1716</v>
      </c>
      <c r="G556" s="94">
        <v>43307</v>
      </c>
      <c r="H556" s="545" t="s">
        <v>1406</v>
      </c>
      <c r="I556" s="545" t="s">
        <v>947</v>
      </c>
      <c r="J556" s="554"/>
      <c r="K556" s="179"/>
      <c r="L556" s="554"/>
    </row>
    <row r="557" spans="1:12" x14ac:dyDescent="0.25">
      <c r="A557" s="545"/>
      <c r="B557" s="550"/>
      <c r="C557" s="546"/>
      <c r="D557" s="123"/>
      <c r="E557" s="545"/>
      <c r="F557" s="546"/>
    </row>
    <row r="558" spans="1:12" x14ac:dyDescent="0.25">
      <c r="A558" s="545"/>
      <c r="B558" s="550"/>
      <c r="C558" s="546"/>
      <c r="D558" s="123"/>
      <c r="E558" s="545"/>
      <c r="F558" s="546"/>
    </row>
    <row r="559" spans="1:12" x14ac:dyDescent="0.25">
      <c r="A559" s="545"/>
      <c r="B559" s="550"/>
      <c r="C559" s="546"/>
      <c r="D559" s="123"/>
      <c r="E559" s="545"/>
      <c r="F559" s="546"/>
    </row>
  </sheetData>
  <autoFilter ref="A2:M275"/>
  <mergeCells count="194">
    <mergeCell ref="D543:D544"/>
    <mergeCell ref="C500:C504"/>
    <mergeCell ref="C505:C519"/>
    <mergeCell ref="D505:D510"/>
    <mergeCell ref="D511:D515"/>
    <mergeCell ref="D516:D519"/>
    <mergeCell ref="A521:A523"/>
    <mergeCell ref="B521:B523"/>
    <mergeCell ref="C521:C523"/>
    <mergeCell ref="A524:A527"/>
    <mergeCell ref="B524:B527"/>
    <mergeCell ref="C524:C525"/>
    <mergeCell ref="C526:C527"/>
    <mergeCell ref="A500:A519"/>
    <mergeCell ref="B500:B519"/>
    <mergeCell ref="A528:A539"/>
    <mergeCell ref="B528:B539"/>
    <mergeCell ref="A541:A555"/>
    <mergeCell ref="B541:B555"/>
    <mergeCell ref="C542:C544"/>
    <mergeCell ref="A4:A25"/>
    <mergeCell ref="B4:B25"/>
    <mergeCell ref="A57:A69"/>
    <mergeCell ref="B57:B69"/>
    <mergeCell ref="C57:C60"/>
    <mergeCell ref="A70:A71"/>
    <mergeCell ref="B70:B71"/>
    <mergeCell ref="A27:A35"/>
    <mergeCell ref="B27:B35"/>
    <mergeCell ref="C28:C35"/>
    <mergeCell ref="A36:A43"/>
    <mergeCell ref="B36:B43"/>
    <mergeCell ref="C37:C43"/>
    <mergeCell ref="A45:A46"/>
    <mergeCell ref="B45:B46"/>
    <mergeCell ref="A72:A80"/>
    <mergeCell ref="B72:B80"/>
    <mergeCell ref="C49:C50"/>
    <mergeCell ref="A47:A50"/>
    <mergeCell ref="B47:B50"/>
    <mergeCell ref="C47:C48"/>
    <mergeCell ref="A52:A53"/>
    <mergeCell ref="B52:B53"/>
    <mergeCell ref="A54:A56"/>
    <mergeCell ref="B54:B56"/>
    <mergeCell ref="C55:C56"/>
    <mergeCell ref="C52:C53"/>
    <mergeCell ref="A81:A84"/>
    <mergeCell ref="B81:B84"/>
    <mergeCell ref="A85:A101"/>
    <mergeCell ref="B85:B101"/>
    <mergeCell ref="A102:A117"/>
    <mergeCell ref="B102:B117"/>
    <mergeCell ref="C111:C112"/>
    <mergeCell ref="A118:A134"/>
    <mergeCell ref="A157:A158"/>
    <mergeCell ref="B157:B158"/>
    <mergeCell ref="C157:C158"/>
    <mergeCell ref="B118:B134"/>
    <mergeCell ref="A135:A143"/>
    <mergeCell ref="B135:B143"/>
    <mergeCell ref="A145:A146"/>
    <mergeCell ref="B145:B146"/>
    <mergeCell ref="C145:C146"/>
    <mergeCell ref="A147:A151"/>
    <mergeCell ref="B147:B151"/>
    <mergeCell ref="C147:C151"/>
    <mergeCell ref="A159:A162"/>
    <mergeCell ref="B159:B162"/>
    <mergeCell ref="C160:C162"/>
    <mergeCell ref="A163:A177"/>
    <mergeCell ref="B163:B177"/>
    <mergeCell ref="A179:A192"/>
    <mergeCell ref="B179:B192"/>
    <mergeCell ref="A193:A198"/>
    <mergeCell ref="B193:B198"/>
    <mergeCell ref="C193:C194"/>
    <mergeCell ref="C195:C196"/>
    <mergeCell ref="C197:C198"/>
    <mergeCell ref="A199:A215"/>
    <mergeCell ref="B199:B215"/>
    <mergeCell ref="A216:A232"/>
    <mergeCell ref="B216:B232"/>
    <mergeCell ref="A233:A235"/>
    <mergeCell ref="B233:B235"/>
    <mergeCell ref="A237:A238"/>
    <mergeCell ref="B237:B238"/>
    <mergeCell ref="A240:A241"/>
    <mergeCell ref="B240:B241"/>
    <mergeCell ref="A246:A253"/>
    <mergeCell ref="B246:B253"/>
    <mergeCell ref="A254:A268"/>
    <mergeCell ref="B254:B268"/>
    <mergeCell ref="A244:A245"/>
    <mergeCell ref="B244:B245"/>
    <mergeCell ref="C262:C263"/>
    <mergeCell ref="A269:A277"/>
    <mergeCell ref="B269:B277"/>
    <mergeCell ref="A279:A280"/>
    <mergeCell ref="B279:B280"/>
    <mergeCell ref="C279:C280"/>
    <mergeCell ref="A282:A285"/>
    <mergeCell ref="B282:B285"/>
    <mergeCell ref="A287:A288"/>
    <mergeCell ref="B287:B288"/>
    <mergeCell ref="A289:A291"/>
    <mergeCell ref="B289:B291"/>
    <mergeCell ref="A292:A294"/>
    <mergeCell ref="B292:B294"/>
    <mergeCell ref="A295:A302"/>
    <mergeCell ref="B295:B302"/>
    <mergeCell ref="A303:A317"/>
    <mergeCell ref="B303:B317"/>
    <mergeCell ref="C311:C312"/>
    <mergeCell ref="A318:A326"/>
    <mergeCell ref="B318:B326"/>
    <mergeCell ref="A327:A335"/>
    <mergeCell ref="B327:B335"/>
    <mergeCell ref="A339:A356"/>
    <mergeCell ref="B339:B356"/>
    <mergeCell ref="C342:C344"/>
    <mergeCell ref="D342:D344"/>
    <mergeCell ref="C345:C356"/>
    <mergeCell ref="C357:C358"/>
    <mergeCell ref="C361:C365"/>
    <mergeCell ref="A357:A384"/>
    <mergeCell ref="B357:B384"/>
    <mergeCell ref="C367:C371"/>
    <mergeCell ref="C374:C378"/>
    <mergeCell ref="C380:C384"/>
    <mergeCell ref="A386:A389"/>
    <mergeCell ref="B386:B389"/>
    <mergeCell ref="C386:C389"/>
    <mergeCell ref="A390:A391"/>
    <mergeCell ref="B390:B391"/>
    <mergeCell ref="C390:C391"/>
    <mergeCell ref="A393:A403"/>
    <mergeCell ref="B393:B403"/>
    <mergeCell ref="C393:C398"/>
    <mergeCell ref="C399:C403"/>
    <mergeCell ref="A404:A405"/>
    <mergeCell ref="B404:B405"/>
    <mergeCell ref="C404:C405"/>
    <mergeCell ref="A407:A411"/>
    <mergeCell ref="B407:B411"/>
    <mergeCell ref="C408:C409"/>
    <mergeCell ref="C410:C411"/>
    <mergeCell ref="A413:A417"/>
    <mergeCell ref="B413:B417"/>
    <mergeCell ref="C413:C417"/>
    <mergeCell ref="A420:A421"/>
    <mergeCell ref="B420:B421"/>
    <mergeCell ref="A422:A425"/>
    <mergeCell ref="B422:B425"/>
    <mergeCell ref="C422:C423"/>
    <mergeCell ref="C424:C425"/>
    <mergeCell ref="A427:A430"/>
    <mergeCell ref="B427:B430"/>
    <mergeCell ref="A431:A433"/>
    <mergeCell ref="B431:B433"/>
    <mergeCell ref="A434:A439"/>
    <mergeCell ref="B434:B439"/>
    <mergeCell ref="A440:A443"/>
    <mergeCell ref="B440:B443"/>
    <mergeCell ref="A445:A446"/>
    <mergeCell ref="B445:B446"/>
    <mergeCell ref="C445:C446"/>
    <mergeCell ref="A447:A449"/>
    <mergeCell ref="B447:B449"/>
    <mergeCell ref="C448:C449"/>
    <mergeCell ref="A451:A455"/>
    <mergeCell ref="B451:B455"/>
    <mergeCell ref="C451:C452"/>
    <mergeCell ref="C453:C455"/>
    <mergeCell ref="A457:A472"/>
    <mergeCell ref="B457:B472"/>
    <mergeCell ref="C458:C463"/>
    <mergeCell ref="D460:D461"/>
    <mergeCell ref="D462:D463"/>
    <mergeCell ref="C464:C469"/>
    <mergeCell ref="D466:D467"/>
    <mergeCell ref="D468:D469"/>
    <mergeCell ref="C470:C471"/>
    <mergeCell ref="A473:A475"/>
    <mergeCell ref="B473:B475"/>
    <mergeCell ref="A478:A479"/>
    <mergeCell ref="B478:B479"/>
    <mergeCell ref="A480:A499"/>
    <mergeCell ref="B480:B499"/>
    <mergeCell ref="C480:C484"/>
    <mergeCell ref="C485:C499"/>
    <mergeCell ref="D485:D490"/>
    <mergeCell ref="D491:D495"/>
    <mergeCell ref="D496:D499"/>
  </mergeCells>
  <phoneticPr fontId="4"/>
  <conditionalFormatting sqref="G1:G3 G557:G1048576">
    <cfRule type="expression" dxfId="1147" priority="85">
      <formula>AND($E1&gt;0,$G1="")</formula>
    </cfRule>
  </conditionalFormatting>
  <conditionalFormatting sqref="F1">
    <cfRule type="expression" dxfId="1146" priority="84">
      <formula>AND($E1&gt;0,$G1="")</formula>
    </cfRule>
  </conditionalFormatting>
  <conditionalFormatting sqref="G44">
    <cfRule type="expression" dxfId="1145" priority="83">
      <formula>AND($E44&gt;0,$G44="")</formula>
    </cfRule>
  </conditionalFormatting>
  <conditionalFormatting sqref="G51">
    <cfRule type="expression" dxfId="1144" priority="82">
      <formula>AND($E51&gt;0,$G51="")</formula>
    </cfRule>
  </conditionalFormatting>
  <conditionalFormatting sqref="G26">
    <cfRule type="expression" dxfId="1143" priority="81">
      <formula>AND($E26&gt;0,$G26="")</formula>
    </cfRule>
  </conditionalFormatting>
  <conditionalFormatting sqref="G360">
    <cfRule type="expression" dxfId="1142" priority="78">
      <formula>AND($E360&gt;0,$G360="")</formula>
    </cfRule>
  </conditionalFormatting>
  <conditionalFormatting sqref="G372">
    <cfRule type="expression" dxfId="1141" priority="77">
      <formula>AND($E372&gt;0,$G372="")</formula>
    </cfRule>
  </conditionalFormatting>
  <conditionalFormatting sqref="G366">
    <cfRule type="expression" dxfId="1140" priority="76">
      <formula>AND($E366&gt;0,$G366="")</formula>
    </cfRule>
  </conditionalFormatting>
  <conditionalFormatting sqref="G373">
    <cfRule type="expression" dxfId="1139" priority="75">
      <formula>AND($E373&gt;0,$G373="")</formula>
    </cfRule>
  </conditionalFormatting>
  <conditionalFormatting sqref="G379">
    <cfRule type="expression" dxfId="1138" priority="74">
      <formula>AND($E379&gt;0,$G379="")</formula>
    </cfRule>
  </conditionalFormatting>
  <conditionalFormatting sqref="G385">
    <cfRule type="expression" dxfId="1137" priority="73">
      <formula>AND($E385&gt;0,$G385="")</formula>
    </cfRule>
  </conditionalFormatting>
  <conditionalFormatting sqref="G392">
    <cfRule type="expression" dxfId="1136" priority="72">
      <formula>AND($E392&gt;0,$G392="")</formula>
    </cfRule>
  </conditionalFormatting>
  <conditionalFormatting sqref="G406">
    <cfRule type="expression" dxfId="1135" priority="71">
      <formula>AND($E406&gt;0,$G406="")</formula>
    </cfRule>
  </conditionalFormatting>
  <conditionalFormatting sqref="G412">
    <cfRule type="expression" dxfId="1134" priority="70">
      <formula>AND($E412&gt;0,$G412="")</formula>
    </cfRule>
  </conditionalFormatting>
  <conditionalFormatting sqref="G418">
    <cfRule type="expression" dxfId="1133" priority="69">
      <formula>AND($E418&gt;0,$G418="")</formula>
    </cfRule>
  </conditionalFormatting>
  <conditionalFormatting sqref="G444">
    <cfRule type="expression" dxfId="1132" priority="68">
      <formula>AND($E444&gt;0,$G444="")</formula>
    </cfRule>
  </conditionalFormatting>
  <conditionalFormatting sqref="G359">
    <cfRule type="expression" dxfId="1131" priority="67">
      <formula>AND($E359&gt;0,$G359="")</formula>
    </cfRule>
  </conditionalFormatting>
  <conditionalFormatting sqref="G20">
    <cfRule type="expression" dxfId="1130" priority="80">
      <formula>AND(#REF!&gt;0,#REF!="")</formula>
    </cfRule>
  </conditionalFormatting>
  <conditionalFormatting sqref="G23">
    <cfRule type="expression" dxfId="1129" priority="79">
      <formula>AND(#REF!&gt;0,#REF!="")</formula>
    </cfRule>
  </conditionalFormatting>
  <conditionalFormatting sqref="G149">
    <cfRule type="expression" dxfId="1128" priority="66">
      <formula>AND($E149&gt;0,$G149="")</formula>
    </cfRule>
  </conditionalFormatting>
  <conditionalFormatting sqref="G150">
    <cfRule type="expression" dxfId="1127" priority="65">
      <formula>AND($E150&gt;0,$G150="")</formula>
    </cfRule>
  </conditionalFormatting>
  <conditionalFormatting sqref="G4 G7 G10 G13 G16 G19">
    <cfRule type="expression" dxfId="1126" priority="64">
      <formula>AND($E4&gt;0,$G4="")</formula>
    </cfRule>
  </conditionalFormatting>
  <conditionalFormatting sqref="G5 G8 G11 G14 G17">
    <cfRule type="expression" dxfId="1125" priority="63">
      <formula>AND($E5&gt;0,$G5="")</formula>
    </cfRule>
  </conditionalFormatting>
  <conditionalFormatting sqref="G6 G9 G12 G15 G18">
    <cfRule type="expression" dxfId="1124" priority="62">
      <formula>AND($E6&gt;0,$G6="")</formula>
    </cfRule>
  </conditionalFormatting>
  <conditionalFormatting sqref="G21">
    <cfRule type="expression" dxfId="1123" priority="61">
      <formula>AND($E21&gt;0,$G21="")</formula>
    </cfRule>
  </conditionalFormatting>
  <conditionalFormatting sqref="G22">
    <cfRule type="expression" dxfId="1122" priority="60">
      <formula>AND($E22&gt;0,$G22="")</formula>
    </cfRule>
  </conditionalFormatting>
  <conditionalFormatting sqref="G24">
    <cfRule type="expression" dxfId="1121" priority="59">
      <formula>AND($E24&gt;0,$G24="")</formula>
    </cfRule>
  </conditionalFormatting>
  <conditionalFormatting sqref="G25">
    <cfRule type="expression" dxfId="1120" priority="58">
      <formula>AND($E25&gt;0,$G25="")</formula>
    </cfRule>
  </conditionalFormatting>
  <conditionalFormatting sqref="G27 G29 G31 G33 G35 G37 G39 G41 G43">
    <cfRule type="expression" dxfId="1119" priority="57">
      <formula>AND($E27&gt;0,$G27="")</formula>
    </cfRule>
  </conditionalFormatting>
  <conditionalFormatting sqref="G28 G30 G32 G34 G36 G38 G40 G42">
    <cfRule type="expression" dxfId="1118" priority="56">
      <formula>AND($E28&gt;0,$G28="")</formula>
    </cfRule>
  </conditionalFormatting>
  <conditionalFormatting sqref="G45 G48">
    <cfRule type="expression" dxfId="1117" priority="55">
      <formula>AND($E45&gt;0,$G45="")</formula>
    </cfRule>
  </conditionalFormatting>
  <conditionalFormatting sqref="G46 G49">
    <cfRule type="expression" dxfId="1116" priority="54">
      <formula>AND($E46&gt;0,$G46="")</formula>
    </cfRule>
  </conditionalFormatting>
  <conditionalFormatting sqref="G47 G50">
    <cfRule type="expression" dxfId="1115" priority="53">
      <formula>AND($E47&gt;0,$G47="")</formula>
    </cfRule>
  </conditionalFormatting>
  <conditionalFormatting sqref="G52 G54 G56 G58 G60 G62 G64 G66 G68 G70 G72 G74 G76 G78 G80 G82 G84 G86 G88 G90 G92 G94 G96 G98 G100 G102 G104 G106 G108 G110 G112 G114 G116 G118 G120 G122 G124 G126 G128 G130 G132 G134 G136 G138 G140 G142 G144 G146 G148">
    <cfRule type="expression" dxfId="1114" priority="52">
      <formula>AND($E52&gt;0,$G52="")</formula>
    </cfRule>
  </conditionalFormatting>
  <conditionalFormatting sqref="G53 G55 G57 G59 G61 G63 G65 G67 G69 G71 G73 G75 G77 G79 G81 G83 G85 G87 G89 G91 G93 G95 G97 G99 G101 G103 G105 G107 G109 G111 G113 G115 G117 G119 G121 G123 G125 G127 G129 G131 G133 G135 G137 G139 G141 G143 G145 G147">
    <cfRule type="expression" dxfId="1113" priority="51">
      <formula>AND($E53&gt;0,$G53="")</formula>
    </cfRule>
  </conditionalFormatting>
  <conditionalFormatting sqref="G151">
    <cfRule type="expression" dxfId="1112" priority="50">
      <formula>AND($E151&gt;0,$G151="")</formula>
    </cfRule>
  </conditionalFormatting>
  <conditionalFormatting sqref="G153">
    <cfRule type="expression" dxfId="1111" priority="49">
      <formula>AND($E153&gt;0,$G153="")</formula>
    </cfRule>
  </conditionalFormatting>
  <conditionalFormatting sqref="G154">
    <cfRule type="expression" dxfId="1110" priority="48">
      <formula>AND($E154&gt;0,$G154="")</formula>
    </cfRule>
  </conditionalFormatting>
  <conditionalFormatting sqref="G155">
    <cfRule type="expression" dxfId="1109" priority="47">
      <formula>AND($E155&gt;0,$G155="")</formula>
    </cfRule>
  </conditionalFormatting>
  <conditionalFormatting sqref="G157 G159 G161 G163 G165 G167 G169 G171 G173 G175 G177 G179 G181 G183 G185 G187 G189 G191 G193 G195">
    <cfRule type="expression" dxfId="1108" priority="46">
      <formula>AND($E157&gt;0,$G157="")</formula>
    </cfRule>
  </conditionalFormatting>
  <conditionalFormatting sqref="G158 G160 G162 G164 G166 G168 G170 G172 G174 G176 G178 G180 G182 G184 G186 G188 G190 G192 G194 G196">
    <cfRule type="expression" dxfId="1107" priority="45">
      <formula>AND($E158&gt;0,$G158="")</formula>
    </cfRule>
  </conditionalFormatting>
  <conditionalFormatting sqref="G197 G199 G201 G203 G205 G207 G209 G211 G213 G215 G217 G219 G221 G223 G225 G227 G229 G231 G233 G235">
    <cfRule type="expression" dxfId="1106" priority="44">
      <formula>AND($E197&gt;0,$G197="")</formula>
    </cfRule>
  </conditionalFormatting>
  <conditionalFormatting sqref="G198 G200 G202 G204 G206 G208 G210 G212 G214 G216 G218 G220 G222 G224 G226 G228 G230 G232 G234">
    <cfRule type="expression" dxfId="1105" priority="43">
      <formula>AND($E198&gt;0,$G198="")</formula>
    </cfRule>
  </conditionalFormatting>
  <conditionalFormatting sqref="G237:G238">
    <cfRule type="expression" dxfId="1104" priority="42">
      <formula>AND($E237&gt;0,$G237="")</formula>
    </cfRule>
  </conditionalFormatting>
  <conditionalFormatting sqref="G240 G242 G244 G246 G248 G250 G252 G254 G256 G258 G260 G262 G264 G266 G268 G270 G272 G274 G276 G278 G280">
    <cfRule type="expression" dxfId="1103" priority="41">
      <formula>AND($E240&gt;0,$G240="")</formula>
    </cfRule>
  </conditionalFormatting>
  <conditionalFormatting sqref="G241 G243 G245 G247 G249 G251 G253 G255 G257 G259 G261 G263 G265 G267 G269 G271 G273 G275 G277 G279">
    <cfRule type="expression" dxfId="1102" priority="40">
      <formula>AND($E241&gt;0,$G241="")</formula>
    </cfRule>
  </conditionalFormatting>
  <conditionalFormatting sqref="G282 G285 G288 G291 G294 G297 G300 G303 G306 G309 G312 G315 G318 G321 G324 G327 G330 G333 G336">
    <cfRule type="expression" dxfId="1101" priority="39">
      <formula>AND($E282&gt;0,$G282="")</formula>
    </cfRule>
  </conditionalFormatting>
  <conditionalFormatting sqref="G283 G286 G289 G292 G295 G298 G301 G304 G307 G310 G313 G316 G319 G322 G325 G328 G331 G334">
    <cfRule type="expression" dxfId="1100" priority="38">
      <formula>AND($E283&gt;0,$G283="")</formula>
    </cfRule>
  </conditionalFormatting>
  <conditionalFormatting sqref="G284 G287 G290 G293 G296 G299 G302 G305 G308 G311 G314 G317 G320 G323 G326 G329 G332 G335">
    <cfRule type="expression" dxfId="1099" priority="37">
      <formula>AND($E284&gt;0,$G284="")</formula>
    </cfRule>
  </conditionalFormatting>
  <conditionalFormatting sqref="G338 G340 G342 G344 G346 G348 G350 G352 G354 G356 G358">
    <cfRule type="expression" dxfId="1098" priority="36">
      <formula>AND($E338&gt;0,$G338="")</formula>
    </cfRule>
  </conditionalFormatting>
  <conditionalFormatting sqref="G339 G341 G343 G345 G347 G349 G351 G353 G355 G357">
    <cfRule type="expression" dxfId="1097" priority="35">
      <formula>AND($E339&gt;0,$G339="")</formula>
    </cfRule>
  </conditionalFormatting>
  <conditionalFormatting sqref="G361 G363 G365">
    <cfRule type="expression" dxfId="1096" priority="34">
      <formula>AND($E361&gt;0,$G361="")</formula>
    </cfRule>
  </conditionalFormatting>
  <conditionalFormatting sqref="G362 G364">
    <cfRule type="expression" dxfId="1095" priority="33">
      <formula>AND($E362&gt;0,$G362="")</formula>
    </cfRule>
  </conditionalFormatting>
  <conditionalFormatting sqref="G367">
    <cfRule type="expression" dxfId="1094" priority="32">
      <formula>AND($E367&gt;0,$G367="")</formula>
    </cfRule>
  </conditionalFormatting>
  <conditionalFormatting sqref="G368">
    <cfRule type="expression" dxfId="1093" priority="31">
      <formula>AND($E368&gt;0,$G368="")</formula>
    </cfRule>
  </conditionalFormatting>
  <conditionalFormatting sqref="G369 G371">
    <cfRule type="expression" dxfId="1092" priority="30">
      <formula>AND($E369&gt;0,$G369="")</formula>
    </cfRule>
  </conditionalFormatting>
  <conditionalFormatting sqref="G370">
    <cfRule type="expression" dxfId="1091" priority="29">
      <formula>AND($E370&gt;0,$G370="")</formula>
    </cfRule>
  </conditionalFormatting>
  <conditionalFormatting sqref="G374">
    <cfRule type="expression" dxfId="1090" priority="28">
      <formula>AND($E374&gt;0,$G374="")</formula>
    </cfRule>
  </conditionalFormatting>
  <conditionalFormatting sqref="G375">
    <cfRule type="expression" dxfId="1089" priority="27">
      <formula>AND($E375&gt;0,$G375="")</formula>
    </cfRule>
  </conditionalFormatting>
  <conditionalFormatting sqref="G376 G378">
    <cfRule type="expression" dxfId="1088" priority="26">
      <formula>AND($E376&gt;0,$G376="")</formula>
    </cfRule>
  </conditionalFormatting>
  <conditionalFormatting sqref="G377">
    <cfRule type="expression" dxfId="1087" priority="25">
      <formula>AND($E377&gt;0,$G377="")</formula>
    </cfRule>
  </conditionalFormatting>
  <conditionalFormatting sqref="G380">
    <cfRule type="expression" dxfId="1086" priority="24">
      <formula>AND($E380&gt;0,$G380="")</formula>
    </cfRule>
  </conditionalFormatting>
  <conditionalFormatting sqref="G381">
    <cfRule type="expression" dxfId="1085" priority="23">
      <formula>AND($E381&gt;0,$G381="")</formula>
    </cfRule>
  </conditionalFormatting>
  <conditionalFormatting sqref="G382 G384">
    <cfRule type="expression" dxfId="1084" priority="22">
      <formula>AND($E382&gt;0,$G382="")</formula>
    </cfRule>
  </conditionalFormatting>
  <conditionalFormatting sqref="G383">
    <cfRule type="expression" dxfId="1083" priority="21">
      <formula>AND($E383&gt;0,$G383="")</formula>
    </cfRule>
  </conditionalFormatting>
  <conditionalFormatting sqref="G386">
    <cfRule type="expression" dxfId="1082" priority="20">
      <formula>AND($E386&gt;0,$G386="")</formula>
    </cfRule>
  </conditionalFormatting>
  <conditionalFormatting sqref="G387">
    <cfRule type="expression" dxfId="1081" priority="19">
      <formula>AND($E387&gt;0,$G387="")</formula>
    </cfRule>
  </conditionalFormatting>
  <conditionalFormatting sqref="G388 G390">
    <cfRule type="expression" dxfId="1080" priority="18">
      <formula>AND($E388&gt;0,$G388="")</formula>
    </cfRule>
  </conditionalFormatting>
  <conditionalFormatting sqref="G389">
    <cfRule type="expression" dxfId="1079" priority="17">
      <formula>AND($E389&gt;0,$G389="")</formula>
    </cfRule>
  </conditionalFormatting>
  <conditionalFormatting sqref="G391">
    <cfRule type="expression" dxfId="1078" priority="16">
      <formula>AND($E391&gt;0,$G391="")</formula>
    </cfRule>
  </conditionalFormatting>
  <conditionalFormatting sqref="G393 G395 G397 G399 G401 G403 G405">
    <cfRule type="expression" dxfId="1077" priority="15">
      <formula>AND($E393&gt;0,$G393="")</formula>
    </cfRule>
  </conditionalFormatting>
  <conditionalFormatting sqref="G394 G396 G398 G400 G402 G404">
    <cfRule type="expression" dxfId="1076" priority="14">
      <formula>AND($E394&gt;0,$G394="")</formula>
    </cfRule>
  </conditionalFormatting>
  <conditionalFormatting sqref="G407 G409 G411">
    <cfRule type="expression" dxfId="1075" priority="13">
      <formula>AND($E407&gt;0,$G407="")</formula>
    </cfRule>
  </conditionalFormatting>
  <conditionalFormatting sqref="G408 G410">
    <cfRule type="expression" dxfId="1074" priority="12">
      <formula>AND($E408&gt;0,$G408="")</formula>
    </cfRule>
  </conditionalFormatting>
  <conditionalFormatting sqref="G413">
    <cfRule type="expression" dxfId="1073" priority="11">
      <formula>AND($E413&gt;0,$G413="")</formula>
    </cfRule>
  </conditionalFormatting>
  <conditionalFormatting sqref="G414">
    <cfRule type="expression" dxfId="1072" priority="10">
      <formula>AND($E414&gt;0,$G414="")</formula>
    </cfRule>
  </conditionalFormatting>
  <conditionalFormatting sqref="G415">
    <cfRule type="expression" dxfId="1071" priority="9">
      <formula>AND($E415&gt;0,$G415="")</formula>
    </cfRule>
  </conditionalFormatting>
  <conditionalFormatting sqref="G416">
    <cfRule type="expression" dxfId="1070" priority="8">
      <formula>AND($E416&gt;0,$G416="")</formula>
    </cfRule>
  </conditionalFormatting>
  <conditionalFormatting sqref="G417">
    <cfRule type="expression" dxfId="1069" priority="7">
      <formula>AND($E417&gt;0,$G417="")</formula>
    </cfRule>
  </conditionalFormatting>
  <conditionalFormatting sqref="G419 G421 G423 G425 G427 G429 G431 G433 G435 G437 G439 G441 G443">
    <cfRule type="expression" dxfId="1068" priority="6">
      <formula>AND($E419&gt;0,$G419="")</formula>
    </cfRule>
  </conditionalFormatting>
  <conditionalFormatting sqref="G420 G422 G424 G426 G428 G430 G432 G434 G436 G438 G440 G442">
    <cfRule type="expression" dxfId="1067" priority="5">
      <formula>AND($E420&gt;0,$G420="")</formula>
    </cfRule>
  </conditionalFormatting>
  <conditionalFormatting sqref="G445 G447 G449 G451 G453 G455 G457 G459 G461 G463 G465 G467 G469 G471 G473 G475 G477 G479 G481 G483 G485 G487 G489 G491 G493 G495 G497 G499 G501 G503 G505 G507 G509 G511 G513 G515 G517 G519">
    <cfRule type="expression" dxfId="1066" priority="4">
      <formula>AND($E445&gt;0,$G445="")</formula>
    </cfRule>
  </conditionalFormatting>
  <conditionalFormatting sqref="G446 G448 G450 G452 G454 G456 G458 G460 G462 G464 G466 G468 G470 G472 G474 G476 G478 G480 G482 G484 G486 G488 G490 G492 G494 G496 G498 G500 G502 G504 G506 G508 G510 G512 G514 G516 G518">
    <cfRule type="expression" dxfId="1065" priority="3">
      <formula>AND($E446&gt;0,$G446="")</formula>
    </cfRule>
  </conditionalFormatting>
  <conditionalFormatting sqref="G521 G523 G525 G527 G529 G531 G533 G535 G537 G539 G541 G543 G545 G547 G549 G551 G553 G555">
    <cfRule type="expression" dxfId="1064" priority="2">
      <formula>AND($E521&gt;0,$G521="")</formula>
    </cfRule>
  </conditionalFormatting>
  <conditionalFormatting sqref="G522 G524 G526 G528 G530 G532 G534 G536 G538 G540 G542 G544 G546 G548 G550 G552 G554 G556">
    <cfRule type="expression" dxfId="1063" priority="1">
      <formula>AND($E522&gt;0,$G522="")</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rowBreaks count="3" manualBreakCount="3">
    <brk id="38" max="16383" man="1"/>
    <brk id="107" max="16383" man="1"/>
    <brk id="24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9"/>
  <sheetViews>
    <sheetView zoomScaleNormal="100" zoomScaleSheetLayoutView="100" workbookViewId="0">
      <pane xSplit="5" ySplit="2" topLeftCell="F3" activePane="bottomRight" state="frozen"/>
      <selection activeCell="C39" sqref="C39"/>
      <selection pane="topRight" activeCell="C39" sqref="C39"/>
      <selection pane="bottomLeft" activeCell="C39" sqref="C39"/>
      <selection pane="bottomRight"/>
    </sheetView>
  </sheetViews>
  <sheetFormatPr defaultRowHeight="14.25" x14ac:dyDescent="0.25"/>
  <cols>
    <col min="1" max="1" width="3.75" style="340" customWidth="1"/>
    <col min="2" max="2" width="21.375" style="341" customWidth="1"/>
    <col min="3" max="3" width="22.375" style="342" customWidth="1"/>
    <col min="4" max="4" width="14.25" style="121" customWidth="1"/>
    <col min="5" max="5" width="3.75" style="340" customWidth="1"/>
    <col min="6" max="6" width="37" style="342" customWidth="1"/>
    <col min="7" max="7" width="11.125" style="3" bestFit="1" customWidth="1"/>
    <col min="8" max="8" width="6.75" style="340" customWidth="1"/>
    <col min="9" max="9" width="6.375" style="340" bestFit="1" customWidth="1"/>
    <col min="10" max="10" width="9" style="340"/>
    <col min="11" max="11" width="6.375" style="4" bestFit="1" customWidth="1"/>
    <col min="12" max="12" width="6.375" style="340" bestFit="1" customWidth="1"/>
    <col min="13" max="13" width="25" style="341" customWidth="1"/>
    <col min="14" max="14" width="19.375" style="341" customWidth="1"/>
    <col min="15" max="16384" width="9" style="341"/>
  </cols>
  <sheetData>
    <row r="1" spans="1:13" s="78" customFormat="1" ht="16.5" x14ac:dyDescent="0.25">
      <c r="A1" s="77" t="s">
        <v>180</v>
      </c>
      <c r="C1" s="79">
        <f>COUNT($E:$E)</f>
        <v>141</v>
      </c>
      <c r="D1" s="80">
        <f>COUNTIF($I:$I,"OK")</f>
        <v>0</v>
      </c>
      <c r="E1" s="81"/>
      <c r="F1" s="82">
        <f>COUNTA($J:$J)-1</f>
        <v>0</v>
      </c>
      <c r="G1" s="83"/>
      <c r="H1" s="84"/>
      <c r="I1" s="84"/>
      <c r="J1" s="84"/>
      <c r="K1" s="84"/>
      <c r="L1" s="84"/>
      <c r="M1" s="84"/>
    </row>
    <row r="2" spans="1:13" s="10" customFormat="1" x14ac:dyDescent="0.25">
      <c r="A2" s="10" t="s">
        <v>15</v>
      </c>
      <c r="B2" s="75" t="s">
        <v>28</v>
      </c>
      <c r="C2" s="76"/>
      <c r="D2" s="85"/>
      <c r="E2" s="10" t="s">
        <v>15</v>
      </c>
      <c r="F2" s="11" t="s">
        <v>16</v>
      </c>
      <c r="G2" s="12" t="s">
        <v>3</v>
      </c>
      <c r="H2" s="12" t="s">
        <v>4</v>
      </c>
      <c r="I2" s="12" t="s">
        <v>8</v>
      </c>
      <c r="J2" s="12" t="s">
        <v>2</v>
      </c>
      <c r="K2" s="12" t="s">
        <v>0</v>
      </c>
      <c r="L2" s="12" t="s">
        <v>1</v>
      </c>
      <c r="M2" s="12" t="s">
        <v>7</v>
      </c>
    </row>
    <row r="3" spans="1:13" s="2" customFormat="1" x14ac:dyDescent="0.25">
      <c r="A3" s="5" t="s">
        <v>1167</v>
      </c>
      <c r="B3" s="6" t="s">
        <v>36</v>
      </c>
      <c r="C3" s="73"/>
      <c r="D3" s="74"/>
      <c r="E3" s="6"/>
      <c r="F3" s="6"/>
      <c r="G3" s="6"/>
      <c r="H3" s="6"/>
      <c r="I3" s="6"/>
      <c r="J3" s="6"/>
      <c r="K3" s="6"/>
      <c r="L3" s="6"/>
      <c r="M3" s="7"/>
    </row>
    <row r="4" spans="1:13" s="334" customFormat="1" x14ac:dyDescent="0.25">
      <c r="A4" s="621">
        <v>1</v>
      </c>
      <c r="B4" s="640" t="s">
        <v>30</v>
      </c>
      <c r="C4" s="404" t="s">
        <v>638</v>
      </c>
      <c r="D4" s="408"/>
      <c r="E4" s="409">
        <v>1</v>
      </c>
      <c r="F4" s="405" t="s">
        <v>639</v>
      </c>
      <c r="G4" s="98"/>
      <c r="H4" s="333"/>
      <c r="I4" s="333"/>
      <c r="J4" s="337"/>
      <c r="K4" s="99"/>
      <c r="L4" s="333"/>
    </row>
    <row r="5" spans="1:13" s="334" customFormat="1" x14ac:dyDescent="0.25">
      <c r="A5" s="622"/>
      <c r="B5" s="641"/>
      <c r="C5" s="407" t="s">
        <v>179</v>
      </c>
      <c r="D5" s="123"/>
      <c r="E5" s="409">
        <f t="shared" ref="E5:E19" si="0">E4+1</f>
        <v>2</v>
      </c>
      <c r="F5" s="411" t="s">
        <v>180</v>
      </c>
      <c r="G5" s="98"/>
      <c r="H5" s="333"/>
      <c r="I5" s="333"/>
      <c r="J5" s="337"/>
      <c r="K5" s="99"/>
      <c r="L5" s="333"/>
    </row>
    <row r="6" spans="1:13" s="334" customFormat="1" x14ac:dyDescent="0.25">
      <c r="A6" s="622"/>
      <c r="B6" s="641"/>
      <c r="C6" s="407" t="s">
        <v>1168</v>
      </c>
      <c r="D6" s="123" t="s">
        <v>1169</v>
      </c>
      <c r="E6" s="409">
        <f t="shared" si="0"/>
        <v>3</v>
      </c>
      <c r="F6" s="411" t="s">
        <v>181</v>
      </c>
      <c r="G6" s="98"/>
      <c r="H6" s="333"/>
      <c r="I6" s="333"/>
      <c r="J6" s="337"/>
      <c r="K6" s="99"/>
      <c r="L6" s="333"/>
    </row>
    <row r="7" spans="1:13" s="338" customFormat="1" x14ac:dyDescent="0.25">
      <c r="A7" s="622"/>
      <c r="B7" s="641"/>
      <c r="C7" s="411" t="s">
        <v>182</v>
      </c>
      <c r="D7" s="123" t="s">
        <v>1170</v>
      </c>
      <c r="E7" s="409">
        <f t="shared" si="0"/>
        <v>4</v>
      </c>
      <c r="F7" s="411" t="s">
        <v>184</v>
      </c>
      <c r="G7" s="98"/>
      <c r="H7" s="333"/>
      <c r="I7" s="333"/>
      <c r="J7" s="337"/>
      <c r="K7" s="56"/>
      <c r="L7" s="337"/>
    </row>
    <row r="8" spans="1:13" s="338" customFormat="1" x14ac:dyDescent="0.25">
      <c r="A8" s="622"/>
      <c r="B8" s="641"/>
      <c r="C8" s="411" t="s">
        <v>183</v>
      </c>
      <c r="D8" s="123" t="s">
        <v>1171</v>
      </c>
      <c r="E8" s="409">
        <f t="shared" si="0"/>
        <v>5</v>
      </c>
      <c r="F8" s="411" t="s">
        <v>1157</v>
      </c>
      <c r="G8" s="98"/>
      <c r="H8" s="333"/>
      <c r="I8" s="333"/>
      <c r="J8" s="337"/>
      <c r="K8" s="56"/>
      <c r="L8" s="337"/>
    </row>
    <row r="9" spans="1:13" s="338" customFormat="1" x14ac:dyDescent="0.25">
      <c r="A9" s="622"/>
      <c r="B9" s="641"/>
      <c r="C9" s="407" t="s">
        <v>185</v>
      </c>
      <c r="D9" s="123"/>
      <c r="E9" s="409">
        <f t="shared" si="0"/>
        <v>6</v>
      </c>
      <c r="F9" s="411" t="s">
        <v>34</v>
      </c>
      <c r="G9" s="98"/>
      <c r="H9" s="333"/>
      <c r="I9" s="333"/>
      <c r="J9" s="337"/>
      <c r="K9" s="56"/>
      <c r="L9" s="337"/>
    </row>
    <row r="10" spans="1:13" s="125" customFormat="1" x14ac:dyDescent="0.25">
      <c r="A10" s="622"/>
      <c r="B10" s="641"/>
      <c r="C10" s="407" t="s">
        <v>1172</v>
      </c>
      <c r="D10" s="123"/>
      <c r="E10" s="409">
        <f t="shared" si="0"/>
        <v>7</v>
      </c>
      <c r="F10" s="411" t="s">
        <v>189</v>
      </c>
      <c r="G10" s="98"/>
      <c r="H10" s="333"/>
      <c r="I10" s="333"/>
      <c r="J10" s="337"/>
      <c r="K10" s="99"/>
      <c r="L10" s="333"/>
      <c r="M10" s="334"/>
    </row>
    <row r="11" spans="1:13" s="338" customFormat="1" x14ac:dyDescent="0.25">
      <c r="A11" s="622"/>
      <c r="B11" s="641"/>
      <c r="C11" s="407" t="s">
        <v>1173</v>
      </c>
      <c r="D11" s="123" t="s">
        <v>193</v>
      </c>
      <c r="E11" s="409">
        <f t="shared" si="0"/>
        <v>8</v>
      </c>
      <c r="F11" s="411" t="s">
        <v>34</v>
      </c>
      <c r="G11" s="98"/>
      <c r="H11" s="333"/>
      <c r="I11" s="333"/>
      <c r="J11" s="337"/>
      <c r="K11" s="56"/>
      <c r="L11" s="337"/>
    </row>
    <row r="12" spans="1:13" s="338" customFormat="1" x14ac:dyDescent="0.25">
      <c r="A12" s="622"/>
      <c r="B12" s="641"/>
      <c r="C12" s="407" t="s">
        <v>186</v>
      </c>
      <c r="D12" s="123" t="s">
        <v>193</v>
      </c>
      <c r="E12" s="409">
        <f t="shared" si="0"/>
        <v>9</v>
      </c>
      <c r="F12" s="411" t="s">
        <v>34</v>
      </c>
      <c r="G12" s="98"/>
      <c r="H12" s="333"/>
      <c r="I12" s="333"/>
      <c r="J12" s="337"/>
      <c r="K12" s="56"/>
      <c r="L12" s="337"/>
    </row>
    <row r="13" spans="1:13" s="338" customFormat="1" x14ac:dyDescent="0.25">
      <c r="A13" s="622"/>
      <c r="B13" s="641"/>
      <c r="C13" s="411" t="s">
        <v>187</v>
      </c>
      <c r="D13" s="123" t="s">
        <v>193</v>
      </c>
      <c r="E13" s="409">
        <f t="shared" si="0"/>
        <v>10</v>
      </c>
      <c r="F13" s="411" t="s">
        <v>34</v>
      </c>
      <c r="G13" s="98"/>
      <c r="H13" s="333"/>
      <c r="I13" s="333"/>
      <c r="J13" s="337"/>
      <c r="K13" s="56"/>
      <c r="L13" s="337"/>
    </row>
    <row r="14" spans="1:13" s="338" customFormat="1" x14ac:dyDescent="0.25">
      <c r="A14" s="622"/>
      <c r="B14" s="641"/>
      <c r="C14" s="407" t="s">
        <v>1174</v>
      </c>
      <c r="D14" s="123"/>
      <c r="E14" s="409">
        <f t="shared" si="0"/>
        <v>11</v>
      </c>
      <c r="F14" s="411" t="s">
        <v>189</v>
      </c>
      <c r="G14" s="98"/>
      <c r="H14" s="333"/>
      <c r="I14" s="333"/>
      <c r="J14" s="337"/>
      <c r="K14" s="56"/>
      <c r="L14" s="337"/>
    </row>
    <row r="15" spans="1:13" s="338" customFormat="1" x14ac:dyDescent="0.25">
      <c r="A15" s="622"/>
      <c r="B15" s="641"/>
      <c r="C15" s="407" t="s">
        <v>191</v>
      </c>
      <c r="D15" s="123" t="s">
        <v>194</v>
      </c>
      <c r="E15" s="409">
        <f t="shared" si="0"/>
        <v>12</v>
      </c>
      <c r="F15" s="411" t="s">
        <v>1158</v>
      </c>
      <c r="G15" s="98"/>
      <c r="H15" s="333"/>
      <c r="I15" s="333"/>
      <c r="J15" s="337"/>
      <c r="K15" s="56"/>
      <c r="L15" s="337"/>
    </row>
    <row r="16" spans="1:13" s="338" customFormat="1" x14ac:dyDescent="0.25">
      <c r="A16" s="622"/>
      <c r="B16" s="641"/>
      <c r="C16" s="411" t="s">
        <v>192</v>
      </c>
      <c r="D16" s="123" t="s">
        <v>194</v>
      </c>
      <c r="E16" s="409">
        <f t="shared" si="0"/>
        <v>13</v>
      </c>
      <c r="F16" s="411" t="s">
        <v>189</v>
      </c>
      <c r="G16" s="98"/>
      <c r="H16" s="333"/>
      <c r="I16" s="333"/>
      <c r="J16" s="337"/>
      <c r="K16" s="56"/>
      <c r="L16" s="337"/>
    </row>
    <row r="17" spans="1:20" s="338" customFormat="1" x14ac:dyDescent="0.25">
      <c r="A17" s="622"/>
      <c r="B17" s="641"/>
      <c r="C17" s="407" t="s">
        <v>190</v>
      </c>
      <c r="D17" s="123"/>
      <c r="E17" s="409">
        <f t="shared" si="0"/>
        <v>14</v>
      </c>
      <c r="F17" s="411" t="s">
        <v>189</v>
      </c>
      <c r="G17" s="98"/>
      <c r="H17" s="333"/>
      <c r="I17" s="333"/>
      <c r="J17" s="337"/>
      <c r="K17" s="56"/>
      <c r="L17" s="337"/>
    </row>
    <row r="18" spans="1:20" s="338" customFormat="1" x14ac:dyDescent="0.25">
      <c r="A18" s="622"/>
      <c r="B18" s="641"/>
      <c r="C18" s="411" t="s">
        <v>188</v>
      </c>
      <c r="D18" s="123" t="s">
        <v>194</v>
      </c>
      <c r="E18" s="409">
        <f t="shared" si="0"/>
        <v>15</v>
      </c>
      <c r="F18" s="411" t="s">
        <v>34</v>
      </c>
      <c r="G18" s="98"/>
      <c r="H18" s="333"/>
      <c r="I18" s="333"/>
      <c r="J18" s="337"/>
      <c r="K18" s="56"/>
      <c r="L18" s="337"/>
    </row>
    <row r="19" spans="1:20" s="338" customFormat="1" x14ac:dyDescent="0.25">
      <c r="A19" s="622"/>
      <c r="B19" s="641"/>
      <c r="C19" s="407" t="s">
        <v>186</v>
      </c>
      <c r="D19" s="123" t="s">
        <v>194</v>
      </c>
      <c r="E19" s="409">
        <f t="shared" si="0"/>
        <v>16</v>
      </c>
      <c r="F19" s="411" t="s">
        <v>34</v>
      </c>
      <c r="G19" s="98"/>
      <c r="H19" s="333"/>
      <c r="I19" s="333"/>
      <c r="J19" s="337"/>
      <c r="K19" s="56"/>
      <c r="L19" s="337"/>
    </row>
    <row r="20" spans="1:20" s="2" customFormat="1" x14ac:dyDescent="0.25">
      <c r="A20" s="5" t="s">
        <v>1175</v>
      </c>
      <c r="B20" s="6" t="s">
        <v>195</v>
      </c>
      <c r="C20" s="103"/>
      <c r="D20" s="104"/>
      <c r="E20" s="105"/>
      <c r="F20" s="105"/>
      <c r="G20" s="105"/>
      <c r="H20" s="105"/>
      <c r="I20" s="105"/>
      <c r="J20" s="105"/>
      <c r="K20" s="105"/>
      <c r="L20" s="105"/>
      <c r="M20" s="106"/>
    </row>
    <row r="21" spans="1:20" s="338" customFormat="1" x14ac:dyDescent="0.25">
      <c r="A21" s="332">
        <v>1</v>
      </c>
      <c r="B21" s="404" t="s">
        <v>196</v>
      </c>
      <c r="C21" s="404"/>
      <c r="D21" s="407"/>
      <c r="E21" s="409">
        <v>1</v>
      </c>
      <c r="F21" s="411" t="s">
        <v>1176</v>
      </c>
      <c r="G21" s="98"/>
      <c r="H21" s="333"/>
      <c r="I21" s="333"/>
      <c r="J21" s="337"/>
      <c r="K21" s="56"/>
      <c r="L21" s="337"/>
    </row>
    <row r="22" spans="1:20" s="338" customFormat="1" ht="14.25" customHeight="1" x14ac:dyDescent="0.25">
      <c r="A22" s="571">
        <v>2</v>
      </c>
      <c r="B22" s="583" t="s">
        <v>197</v>
      </c>
      <c r="C22" s="420" t="s">
        <v>1177</v>
      </c>
      <c r="D22" s="420"/>
      <c r="E22" s="97"/>
      <c r="F22" s="150"/>
      <c r="G22" s="330"/>
      <c r="H22" s="331"/>
      <c r="I22" s="331"/>
      <c r="J22" s="97"/>
      <c r="K22" s="250"/>
      <c r="L22" s="97"/>
      <c r="M22" s="251"/>
      <c r="N22" s="251"/>
      <c r="O22" s="251"/>
      <c r="P22" s="251"/>
      <c r="Q22" s="251"/>
      <c r="R22" s="251"/>
      <c r="S22" s="251"/>
      <c r="T22" s="251"/>
    </row>
    <row r="23" spans="1:20" s="268" customFormat="1" x14ac:dyDescent="0.25">
      <c r="A23" s="572"/>
      <c r="B23" s="584"/>
      <c r="C23" s="642" t="s">
        <v>199</v>
      </c>
      <c r="D23" s="407"/>
      <c r="E23" s="409">
        <v>1</v>
      </c>
      <c r="F23" s="411" t="s">
        <v>1159</v>
      </c>
      <c r="G23" s="98"/>
      <c r="H23" s="333"/>
      <c r="I23" s="333"/>
      <c r="J23" s="253"/>
      <c r="K23" s="270"/>
      <c r="L23" s="253"/>
    </row>
    <row r="24" spans="1:20" s="338" customFormat="1" x14ac:dyDescent="0.25">
      <c r="A24" s="572"/>
      <c r="B24" s="584"/>
      <c r="C24" s="643"/>
      <c r="D24" s="407" t="s">
        <v>200</v>
      </c>
      <c r="E24" s="409">
        <f>E23+1</f>
        <v>2</v>
      </c>
      <c r="F24" s="411" t="s">
        <v>34</v>
      </c>
      <c r="G24" s="98"/>
      <c r="H24" s="333"/>
      <c r="I24" s="333"/>
      <c r="J24" s="337"/>
      <c r="K24" s="56"/>
      <c r="L24" s="337"/>
    </row>
    <row r="25" spans="1:20" s="338" customFormat="1" x14ac:dyDescent="0.25">
      <c r="A25" s="572"/>
      <c r="B25" s="584"/>
      <c r="C25" s="643"/>
      <c r="D25" s="407" t="s">
        <v>186</v>
      </c>
      <c r="E25" s="409">
        <f>E24+1</f>
        <v>3</v>
      </c>
      <c r="F25" s="411" t="s">
        <v>1178</v>
      </c>
      <c r="G25" s="98"/>
      <c r="H25" s="333"/>
      <c r="I25" s="333"/>
      <c r="J25" s="337"/>
      <c r="K25" s="56"/>
      <c r="L25" s="337"/>
    </row>
    <row r="26" spans="1:20" s="338" customFormat="1" x14ac:dyDescent="0.25">
      <c r="A26" s="572"/>
      <c r="B26" s="584"/>
      <c r="C26" s="644"/>
      <c r="D26" s="411" t="s">
        <v>187</v>
      </c>
      <c r="E26" s="409">
        <f>E25+1</f>
        <v>4</v>
      </c>
      <c r="F26" s="421" t="s">
        <v>201</v>
      </c>
      <c r="G26" s="98"/>
      <c r="H26" s="333"/>
      <c r="I26" s="333"/>
      <c r="J26" s="337"/>
      <c r="K26" s="56"/>
      <c r="L26" s="337"/>
    </row>
    <row r="27" spans="1:20" s="338" customFormat="1" x14ac:dyDescent="0.25">
      <c r="A27" s="572"/>
      <c r="B27" s="584"/>
      <c r="C27" s="404" t="s">
        <v>1174</v>
      </c>
      <c r="D27" s="407"/>
      <c r="E27" s="409">
        <f t="shared" ref="E27:E30" si="1">E26+1</f>
        <v>5</v>
      </c>
      <c r="F27" s="411" t="s">
        <v>189</v>
      </c>
      <c r="G27" s="98"/>
      <c r="H27" s="333"/>
      <c r="I27" s="333"/>
      <c r="J27" s="337"/>
      <c r="K27" s="56"/>
      <c r="L27" s="337"/>
    </row>
    <row r="28" spans="1:20" s="338" customFormat="1" x14ac:dyDescent="0.25">
      <c r="A28" s="572"/>
      <c r="B28" s="584"/>
      <c r="C28" s="407" t="s">
        <v>191</v>
      </c>
      <c r="D28" s="407"/>
      <c r="E28" s="409">
        <f t="shared" si="1"/>
        <v>6</v>
      </c>
      <c r="F28" s="411" t="s">
        <v>1179</v>
      </c>
      <c r="G28" s="98"/>
      <c r="H28" s="333"/>
      <c r="I28" s="333"/>
      <c r="J28" s="337"/>
      <c r="K28" s="56"/>
      <c r="L28" s="337"/>
    </row>
    <row r="29" spans="1:20" s="338" customFormat="1" x14ac:dyDescent="0.25">
      <c r="A29" s="572"/>
      <c r="B29" s="584"/>
      <c r="C29" s="411" t="s">
        <v>192</v>
      </c>
      <c r="D29" s="407"/>
      <c r="E29" s="409">
        <f t="shared" si="1"/>
        <v>7</v>
      </c>
      <c r="F29" s="411" t="s">
        <v>189</v>
      </c>
      <c r="G29" s="98"/>
      <c r="H29" s="333"/>
      <c r="I29" s="333"/>
      <c r="J29" s="337"/>
      <c r="K29" s="56"/>
      <c r="L29" s="337"/>
    </row>
    <row r="30" spans="1:20" s="338" customFormat="1" x14ac:dyDescent="0.25">
      <c r="A30" s="572"/>
      <c r="B30" s="584"/>
      <c r="C30" s="404" t="s">
        <v>202</v>
      </c>
      <c r="D30" s="407"/>
      <c r="E30" s="409">
        <f t="shared" si="1"/>
        <v>8</v>
      </c>
      <c r="F30" s="411" t="s">
        <v>189</v>
      </c>
      <c r="G30" s="98"/>
      <c r="H30" s="333"/>
      <c r="I30" s="333"/>
      <c r="J30" s="337"/>
      <c r="K30" s="56"/>
      <c r="L30" s="337"/>
    </row>
    <row r="31" spans="1:20" s="338" customFormat="1" x14ac:dyDescent="0.25">
      <c r="A31" s="572"/>
      <c r="B31" s="584"/>
      <c r="C31" s="420" t="s">
        <v>1180</v>
      </c>
      <c r="D31" s="420"/>
      <c r="E31" s="97"/>
      <c r="F31" s="150"/>
      <c r="G31" s="330"/>
      <c r="H31" s="331"/>
      <c r="I31" s="331"/>
      <c r="J31" s="97"/>
      <c r="K31" s="250"/>
      <c r="L31" s="97"/>
      <c r="M31" s="251"/>
      <c r="N31" s="251"/>
      <c r="O31" s="251"/>
      <c r="P31" s="251"/>
      <c r="Q31" s="251"/>
      <c r="R31" s="251"/>
      <c r="S31" s="251"/>
      <c r="T31" s="251"/>
    </row>
    <row r="32" spans="1:20" s="268" customFormat="1" x14ac:dyDescent="0.25">
      <c r="A32" s="572"/>
      <c r="B32" s="584"/>
      <c r="C32" s="642" t="s">
        <v>199</v>
      </c>
      <c r="D32" s="407"/>
      <c r="E32" s="409">
        <f>E29+1</f>
        <v>8</v>
      </c>
      <c r="F32" s="411" t="s">
        <v>1160</v>
      </c>
      <c r="G32" s="98"/>
      <c r="H32" s="333"/>
      <c r="I32" s="333"/>
      <c r="J32" s="253"/>
      <c r="K32" s="270"/>
      <c r="L32" s="253"/>
    </row>
    <row r="33" spans="1:22" s="268" customFormat="1" x14ac:dyDescent="0.25">
      <c r="A33" s="572"/>
      <c r="B33" s="584"/>
      <c r="C33" s="643"/>
      <c r="D33" s="407" t="s">
        <v>200</v>
      </c>
      <c r="E33" s="409">
        <f>E32+1</f>
        <v>9</v>
      </c>
      <c r="F33" s="411" t="s">
        <v>34</v>
      </c>
      <c r="G33" s="98"/>
      <c r="H33" s="333"/>
      <c r="I33" s="333"/>
      <c r="J33" s="253"/>
      <c r="K33" s="270"/>
      <c r="L33" s="253"/>
    </row>
    <row r="34" spans="1:22" s="338" customFormat="1" x14ac:dyDescent="0.25">
      <c r="A34" s="572"/>
      <c r="B34" s="584"/>
      <c r="C34" s="643"/>
      <c r="D34" s="407" t="s">
        <v>186</v>
      </c>
      <c r="E34" s="409">
        <f>E33+1</f>
        <v>10</v>
      </c>
      <c r="F34" s="411" t="s">
        <v>1163</v>
      </c>
      <c r="G34" s="98"/>
      <c r="H34" s="333"/>
      <c r="I34" s="333"/>
      <c r="J34" s="337"/>
      <c r="K34" s="56"/>
      <c r="L34" s="337"/>
    </row>
    <row r="35" spans="1:22" s="338" customFormat="1" x14ac:dyDescent="0.25">
      <c r="A35" s="572"/>
      <c r="B35" s="584"/>
      <c r="C35" s="644"/>
      <c r="D35" s="411" t="s">
        <v>187</v>
      </c>
      <c r="E35" s="409">
        <f>E34+1</f>
        <v>11</v>
      </c>
      <c r="F35" s="421" t="s">
        <v>201</v>
      </c>
      <c r="G35" s="98"/>
      <c r="H35" s="333"/>
      <c r="I35" s="333"/>
      <c r="J35" s="337"/>
      <c r="K35" s="56"/>
      <c r="L35" s="337"/>
    </row>
    <row r="36" spans="1:22" s="338" customFormat="1" x14ac:dyDescent="0.25">
      <c r="A36" s="572"/>
      <c r="B36" s="584"/>
      <c r="C36" s="404" t="s">
        <v>1174</v>
      </c>
      <c r="D36" s="407"/>
      <c r="E36" s="409">
        <f t="shared" ref="E36:E39" si="2">E35+1</f>
        <v>12</v>
      </c>
      <c r="F36" s="411" t="s">
        <v>189</v>
      </c>
      <c r="G36" s="98"/>
      <c r="H36" s="333"/>
      <c r="I36" s="333"/>
      <c r="J36" s="337"/>
      <c r="K36" s="56"/>
      <c r="L36" s="337"/>
    </row>
    <row r="37" spans="1:22" s="338" customFormat="1" x14ac:dyDescent="0.25">
      <c r="A37" s="572"/>
      <c r="B37" s="584"/>
      <c r="C37" s="407" t="s">
        <v>191</v>
      </c>
      <c r="D37" s="407"/>
      <c r="E37" s="409">
        <f t="shared" si="2"/>
        <v>13</v>
      </c>
      <c r="F37" s="411" t="s">
        <v>1158</v>
      </c>
      <c r="G37" s="98"/>
      <c r="H37" s="333"/>
      <c r="I37" s="333"/>
      <c r="J37" s="337"/>
      <c r="K37" s="56"/>
      <c r="L37" s="337"/>
    </row>
    <row r="38" spans="1:22" s="338" customFormat="1" x14ac:dyDescent="0.25">
      <c r="A38" s="572"/>
      <c r="B38" s="584"/>
      <c r="C38" s="411" t="s">
        <v>192</v>
      </c>
      <c r="D38" s="407"/>
      <c r="E38" s="409">
        <f t="shared" si="2"/>
        <v>14</v>
      </c>
      <c r="F38" s="411" t="s">
        <v>189</v>
      </c>
      <c r="G38" s="98"/>
      <c r="H38" s="333"/>
      <c r="I38" s="333"/>
      <c r="J38" s="337"/>
      <c r="K38" s="56"/>
      <c r="L38" s="337"/>
    </row>
    <row r="39" spans="1:22" s="338" customFormat="1" x14ac:dyDescent="0.25">
      <c r="A39" s="573"/>
      <c r="B39" s="585"/>
      <c r="C39" s="404" t="s">
        <v>202</v>
      </c>
      <c r="D39" s="407"/>
      <c r="E39" s="409">
        <f t="shared" si="2"/>
        <v>15</v>
      </c>
      <c r="F39" s="411" t="s">
        <v>189</v>
      </c>
      <c r="G39" s="98"/>
      <c r="H39" s="333"/>
      <c r="I39" s="333"/>
      <c r="J39" s="337"/>
      <c r="K39" s="56"/>
      <c r="L39" s="337"/>
    </row>
    <row r="40" spans="1:22" s="338" customFormat="1" ht="28.5" customHeight="1" x14ac:dyDescent="0.25">
      <c r="A40" s="571">
        <v>3</v>
      </c>
      <c r="B40" s="634" t="s">
        <v>198</v>
      </c>
      <c r="C40" s="583" t="s">
        <v>1181</v>
      </c>
      <c r="D40" s="336"/>
      <c r="E40" s="337">
        <v>1</v>
      </c>
      <c r="F40" s="339" t="s">
        <v>1182</v>
      </c>
      <c r="G40" s="98"/>
      <c r="H40" s="333"/>
      <c r="I40" s="333"/>
      <c r="J40" s="337"/>
      <c r="K40" s="56"/>
      <c r="L40" s="337"/>
    </row>
    <row r="41" spans="1:22" s="338" customFormat="1" x14ac:dyDescent="0.25">
      <c r="A41" s="572"/>
      <c r="B41" s="635"/>
      <c r="C41" s="585"/>
      <c r="D41" s="336" t="s">
        <v>144</v>
      </c>
      <c r="E41" s="337">
        <f t="shared" ref="E41:E46" si="3">E40+1</f>
        <v>2</v>
      </c>
      <c r="F41" s="339" t="s">
        <v>145</v>
      </c>
      <c r="G41" s="98"/>
      <c r="H41" s="333"/>
      <c r="I41" s="333"/>
      <c r="J41" s="337"/>
      <c r="K41" s="56"/>
      <c r="L41" s="337"/>
    </row>
    <row r="42" spans="1:22" s="338" customFormat="1" x14ac:dyDescent="0.25">
      <c r="A42" s="572"/>
      <c r="B42" s="635"/>
      <c r="C42" s="335" t="s">
        <v>199</v>
      </c>
      <c r="D42" s="336"/>
      <c r="E42" s="337">
        <f t="shared" si="3"/>
        <v>3</v>
      </c>
      <c r="F42" s="339" t="s">
        <v>203</v>
      </c>
      <c r="G42" s="98"/>
      <c r="H42" s="333"/>
      <c r="I42" s="333"/>
      <c r="J42" s="337"/>
      <c r="K42" s="56"/>
      <c r="L42" s="337"/>
    </row>
    <row r="43" spans="1:22" s="338" customFormat="1" x14ac:dyDescent="0.25">
      <c r="A43" s="572"/>
      <c r="B43" s="635"/>
      <c r="C43" s="335" t="s">
        <v>1174</v>
      </c>
      <c r="D43" s="336"/>
      <c r="E43" s="337">
        <f t="shared" si="3"/>
        <v>4</v>
      </c>
      <c r="F43" s="339" t="s">
        <v>203</v>
      </c>
      <c r="G43" s="98"/>
      <c r="H43" s="333"/>
      <c r="I43" s="333"/>
      <c r="J43" s="337"/>
      <c r="K43" s="56"/>
      <c r="L43" s="337"/>
    </row>
    <row r="44" spans="1:22" s="338" customFormat="1" x14ac:dyDescent="0.25">
      <c r="A44" s="572"/>
      <c r="B44" s="635"/>
      <c r="C44" s="336" t="s">
        <v>191</v>
      </c>
      <c r="D44" s="336"/>
      <c r="E44" s="337">
        <f t="shared" si="3"/>
        <v>5</v>
      </c>
      <c r="F44" s="339" t="s">
        <v>203</v>
      </c>
      <c r="G44" s="98"/>
      <c r="H44" s="333"/>
      <c r="I44" s="333"/>
      <c r="J44" s="337"/>
      <c r="K44" s="56"/>
      <c r="L44" s="337"/>
    </row>
    <row r="45" spans="1:22" s="338" customFormat="1" x14ac:dyDescent="0.25">
      <c r="A45" s="572"/>
      <c r="B45" s="635"/>
      <c r="C45" s="339" t="s">
        <v>192</v>
      </c>
      <c r="D45" s="336"/>
      <c r="E45" s="337">
        <f t="shared" si="3"/>
        <v>6</v>
      </c>
      <c r="F45" s="339" t="s">
        <v>203</v>
      </c>
      <c r="G45" s="98"/>
      <c r="H45" s="333"/>
      <c r="I45" s="333"/>
      <c r="J45" s="337"/>
      <c r="K45" s="56"/>
      <c r="L45" s="337"/>
    </row>
    <row r="46" spans="1:22" s="338" customFormat="1" x14ac:dyDescent="0.25">
      <c r="A46" s="573"/>
      <c r="B46" s="636"/>
      <c r="C46" s="335" t="s">
        <v>202</v>
      </c>
      <c r="D46" s="336"/>
      <c r="E46" s="337">
        <f t="shared" si="3"/>
        <v>7</v>
      </c>
      <c r="F46" s="339" t="s">
        <v>203</v>
      </c>
      <c r="G46" s="98"/>
      <c r="H46" s="333"/>
      <c r="I46" s="333"/>
      <c r="J46" s="337"/>
      <c r="K46" s="56"/>
      <c r="L46" s="337"/>
    </row>
    <row r="47" spans="1:22" s="338" customFormat="1" x14ac:dyDescent="0.25">
      <c r="A47" s="5" t="s">
        <v>1183</v>
      </c>
      <c r="B47" s="6" t="s">
        <v>204</v>
      </c>
      <c r="C47" s="103"/>
      <c r="D47" s="104"/>
      <c r="E47" s="105"/>
      <c r="F47" s="105"/>
      <c r="G47" s="105"/>
      <c r="H47" s="105"/>
      <c r="I47" s="105"/>
      <c r="J47" s="105"/>
      <c r="K47" s="105"/>
      <c r="L47" s="105"/>
      <c r="M47" s="106"/>
      <c r="N47" s="2"/>
      <c r="O47" s="2"/>
      <c r="P47" s="2"/>
      <c r="Q47" s="2"/>
      <c r="R47" s="2"/>
      <c r="S47" s="2"/>
      <c r="T47" s="2"/>
      <c r="U47" s="2"/>
      <c r="V47" s="2"/>
    </row>
    <row r="48" spans="1:22" s="338" customFormat="1" x14ac:dyDescent="0.25">
      <c r="A48" s="332">
        <v>1</v>
      </c>
      <c r="B48" s="404" t="s">
        <v>209</v>
      </c>
      <c r="C48" s="404"/>
      <c r="D48" s="407"/>
      <c r="E48" s="409">
        <v>1</v>
      </c>
      <c r="F48" s="411" t="s">
        <v>1184</v>
      </c>
      <c r="G48" s="98"/>
      <c r="H48" s="333"/>
      <c r="I48" s="333"/>
      <c r="J48" s="337"/>
      <c r="K48" s="56"/>
      <c r="L48" s="337"/>
    </row>
    <row r="49" spans="1:20" s="338" customFormat="1" ht="14.25" customHeight="1" x14ac:dyDescent="0.25">
      <c r="A49" s="571">
        <v>2</v>
      </c>
      <c r="B49" s="583" t="s">
        <v>205</v>
      </c>
      <c r="C49" s="420" t="s">
        <v>1177</v>
      </c>
      <c r="D49" s="420"/>
      <c r="E49" s="97"/>
      <c r="F49" s="150"/>
      <c r="G49" s="330"/>
      <c r="H49" s="331"/>
      <c r="I49" s="331"/>
      <c r="J49" s="97"/>
      <c r="K49" s="250"/>
      <c r="L49" s="97"/>
      <c r="M49" s="251"/>
      <c r="N49" s="251"/>
      <c r="O49" s="251"/>
      <c r="P49" s="251"/>
      <c r="Q49" s="251"/>
      <c r="R49" s="251"/>
      <c r="S49" s="251"/>
      <c r="T49" s="251"/>
    </row>
    <row r="50" spans="1:20" s="338" customFormat="1" ht="14.25" customHeight="1" x14ac:dyDescent="0.25">
      <c r="A50" s="572"/>
      <c r="B50" s="584"/>
      <c r="C50" s="583" t="s">
        <v>199</v>
      </c>
      <c r="D50" s="407" t="s">
        <v>200</v>
      </c>
      <c r="E50" s="409">
        <v>1</v>
      </c>
      <c r="F50" s="411" t="s">
        <v>1030</v>
      </c>
      <c r="G50" s="98"/>
      <c r="H50" s="333"/>
      <c r="I50" s="333"/>
      <c r="J50" s="337"/>
      <c r="K50" s="56"/>
      <c r="L50" s="337"/>
    </row>
    <row r="51" spans="1:20" s="268" customFormat="1" x14ac:dyDescent="0.25">
      <c r="A51" s="572"/>
      <c r="B51" s="584"/>
      <c r="C51" s="584"/>
      <c r="D51" s="407" t="s">
        <v>186</v>
      </c>
      <c r="E51" s="409">
        <f>E50+1</f>
        <v>2</v>
      </c>
      <c r="F51" s="411" t="s">
        <v>1030</v>
      </c>
      <c r="G51" s="98"/>
      <c r="H51" s="333"/>
      <c r="I51" s="333"/>
      <c r="J51" s="253"/>
      <c r="K51" s="270"/>
      <c r="L51" s="253"/>
    </row>
    <row r="52" spans="1:20" s="338" customFormat="1" x14ac:dyDescent="0.25">
      <c r="A52" s="572"/>
      <c r="B52" s="584"/>
      <c r="C52" s="584"/>
      <c r="D52" s="411" t="s">
        <v>187</v>
      </c>
      <c r="E52" s="409">
        <f t="shared" ref="E52:E53" si="4">E51+1</f>
        <v>3</v>
      </c>
      <c r="F52" s="421" t="s">
        <v>207</v>
      </c>
      <c r="G52" s="98"/>
      <c r="H52" s="333"/>
      <c r="I52" s="333"/>
      <c r="J52" s="337"/>
      <c r="K52" s="56"/>
      <c r="L52" s="337"/>
    </row>
    <row r="53" spans="1:20" s="338" customFormat="1" x14ac:dyDescent="0.25">
      <c r="A53" s="572"/>
      <c r="B53" s="584"/>
      <c r="C53" s="583" t="s">
        <v>1174</v>
      </c>
      <c r="D53" s="407" t="s">
        <v>200</v>
      </c>
      <c r="E53" s="409">
        <f t="shared" si="4"/>
        <v>4</v>
      </c>
      <c r="F53" s="411" t="s">
        <v>34</v>
      </c>
      <c r="G53" s="98"/>
      <c r="H53" s="333"/>
      <c r="I53" s="333"/>
      <c r="J53" s="337"/>
      <c r="K53" s="56"/>
      <c r="L53" s="337"/>
    </row>
    <row r="54" spans="1:20" s="338" customFormat="1" x14ac:dyDescent="0.25">
      <c r="A54" s="572"/>
      <c r="B54" s="584"/>
      <c r="C54" s="585"/>
      <c r="D54" s="407" t="s">
        <v>186</v>
      </c>
      <c r="E54" s="409">
        <f>E53+1</f>
        <v>5</v>
      </c>
      <c r="F54" s="411" t="s">
        <v>1163</v>
      </c>
      <c r="G54" s="98"/>
      <c r="H54" s="333"/>
      <c r="I54" s="333"/>
      <c r="J54" s="337"/>
      <c r="K54" s="56"/>
      <c r="L54" s="337"/>
    </row>
    <row r="55" spans="1:20" s="338" customFormat="1" x14ac:dyDescent="0.25">
      <c r="A55" s="572"/>
      <c r="B55" s="584"/>
      <c r="C55" s="407" t="s">
        <v>191</v>
      </c>
      <c r="D55" s="407"/>
      <c r="E55" s="409">
        <f>E54+1</f>
        <v>6</v>
      </c>
      <c r="F55" s="411" t="s">
        <v>1030</v>
      </c>
      <c r="G55" s="98"/>
      <c r="H55" s="333"/>
      <c r="I55" s="333"/>
      <c r="J55" s="337"/>
      <c r="K55" s="56"/>
      <c r="L55" s="337"/>
    </row>
    <row r="56" spans="1:20" s="338" customFormat="1" x14ac:dyDescent="0.25">
      <c r="A56" s="572"/>
      <c r="B56" s="584"/>
      <c r="C56" s="411" t="s">
        <v>192</v>
      </c>
      <c r="D56" s="407"/>
      <c r="E56" s="409">
        <f t="shared" ref="E56:E57" si="5">E55+1</f>
        <v>7</v>
      </c>
      <c r="F56" s="411" t="s">
        <v>1030</v>
      </c>
      <c r="G56" s="98"/>
      <c r="H56" s="333"/>
      <c r="I56" s="333"/>
      <c r="J56" s="337"/>
      <c r="K56" s="56"/>
      <c r="L56" s="337"/>
    </row>
    <row r="57" spans="1:20" s="338" customFormat="1" x14ac:dyDescent="0.25">
      <c r="A57" s="572"/>
      <c r="B57" s="584"/>
      <c r="C57" s="404" t="s">
        <v>202</v>
      </c>
      <c r="D57" s="407"/>
      <c r="E57" s="409">
        <f t="shared" si="5"/>
        <v>8</v>
      </c>
      <c r="F57" s="411" t="s">
        <v>1030</v>
      </c>
      <c r="G57" s="98"/>
      <c r="H57" s="333"/>
      <c r="I57" s="333"/>
      <c r="J57" s="337"/>
      <c r="K57" s="56"/>
      <c r="L57" s="337"/>
    </row>
    <row r="58" spans="1:20" s="338" customFormat="1" x14ac:dyDescent="0.25">
      <c r="A58" s="572"/>
      <c r="B58" s="584"/>
      <c r="C58" s="420" t="s">
        <v>1180</v>
      </c>
      <c r="D58" s="420"/>
      <c r="E58" s="97"/>
      <c r="F58" s="150"/>
      <c r="G58" s="330"/>
      <c r="H58" s="331"/>
      <c r="I58" s="331"/>
      <c r="J58" s="97"/>
      <c r="K58" s="250"/>
      <c r="L58" s="97"/>
      <c r="M58" s="251"/>
      <c r="N58" s="251"/>
      <c r="O58" s="251"/>
      <c r="P58" s="251"/>
      <c r="Q58" s="251"/>
      <c r="R58" s="251"/>
      <c r="S58" s="251"/>
      <c r="T58" s="251"/>
    </row>
    <row r="59" spans="1:20" s="338" customFormat="1" ht="14.25" customHeight="1" x14ac:dyDescent="0.25">
      <c r="A59" s="572"/>
      <c r="B59" s="584"/>
      <c r="C59" s="583" t="s">
        <v>199</v>
      </c>
      <c r="D59" s="407" t="s">
        <v>200</v>
      </c>
      <c r="E59" s="409">
        <f>E58+1</f>
        <v>1</v>
      </c>
      <c r="F59" s="411" t="s">
        <v>1030</v>
      </c>
      <c r="G59" s="98"/>
      <c r="H59" s="333"/>
      <c r="I59" s="333"/>
      <c r="J59" s="337"/>
      <c r="K59" s="56"/>
      <c r="L59" s="337"/>
    </row>
    <row r="60" spans="1:20" s="268" customFormat="1" x14ac:dyDescent="0.25">
      <c r="A60" s="572"/>
      <c r="B60" s="584"/>
      <c r="C60" s="584"/>
      <c r="D60" s="407" t="s">
        <v>186</v>
      </c>
      <c r="E60" s="409">
        <f>E59+1</f>
        <v>2</v>
      </c>
      <c r="F60" s="411" t="s">
        <v>1030</v>
      </c>
      <c r="G60" s="98"/>
      <c r="H60" s="333"/>
      <c r="I60" s="333"/>
      <c r="J60" s="253"/>
      <c r="K60" s="270"/>
      <c r="L60" s="253"/>
    </row>
    <row r="61" spans="1:20" s="338" customFormat="1" x14ac:dyDescent="0.25">
      <c r="A61" s="572"/>
      <c r="B61" s="584"/>
      <c r="C61" s="584"/>
      <c r="D61" s="411" t="s">
        <v>187</v>
      </c>
      <c r="E61" s="409">
        <f t="shared" ref="E61:E62" si="6">E60+1</f>
        <v>3</v>
      </c>
      <c r="F61" s="421" t="s">
        <v>207</v>
      </c>
      <c r="G61" s="98"/>
      <c r="H61" s="333"/>
      <c r="I61" s="333"/>
      <c r="J61" s="337"/>
      <c r="K61" s="56"/>
      <c r="L61" s="337"/>
    </row>
    <row r="62" spans="1:20" s="338" customFormat="1" x14ac:dyDescent="0.25">
      <c r="A62" s="572"/>
      <c r="B62" s="584"/>
      <c r="C62" s="583" t="s">
        <v>1174</v>
      </c>
      <c r="D62" s="407" t="s">
        <v>200</v>
      </c>
      <c r="E62" s="409">
        <f t="shared" si="6"/>
        <v>4</v>
      </c>
      <c r="F62" s="411" t="s">
        <v>34</v>
      </c>
      <c r="G62" s="98"/>
      <c r="H62" s="333"/>
      <c r="I62" s="333"/>
      <c r="J62" s="337"/>
      <c r="K62" s="56"/>
      <c r="L62" s="337"/>
    </row>
    <row r="63" spans="1:20" s="338" customFormat="1" x14ac:dyDescent="0.25">
      <c r="A63" s="572"/>
      <c r="B63" s="584"/>
      <c r="C63" s="585"/>
      <c r="D63" s="407" t="s">
        <v>186</v>
      </c>
      <c r="E63" s="409">
        <f>E62+1</f>
        <v>5</v>
      </c>
      <c r="F63" s="411" t="s">
        <v>1163</v>
      </c>
      <c r="G63" s="98"/>
      <c r="H63" s="333"/>
      <c r="I63" s="333"/>
      <c r="J63" s="337"/>
      <c r="K63" s="56"/>
      <c r="L63" s="337"/>
    </row>
    <row r="64" spans="1:20" s="338" customFormat="1" x14ac:dyDescent="0.25">
      <c r="A64" s="572"/>
      <c r="B64" s="584"/>
      <c r="C64" s="407" t="s">
        <v>191</v>
      </c>
      <c r="D64" s="407"/>
      <c r="E64" s="409">
        <f>E63+1</f>
        <v>6</v>
      </c>
      <c r="F64" s="411" t="s">
        <v>1030</v>
      </c>
      <c r="G64" s="98"/>
      <c r="H64" s="333"/>
      <c r="I64" s="333"/>
      <c r="J64" s="337"/>
      <c r="K64" s="56"/>
      <c r="L64" s="337"/>
    </row>
    <row r="65" spans="1:22" s="338" customFormat="1" x14ac:dyDescent="0.25">
      <c r="A65" s="572"/>
      <c r="B65" s="584"/>
      <c r="C65" s="411" t="s">
        <v>192</v>
      </c>
      <c r="D65" s="407"/>
      <c r="E65" s="409">
        <f t="shared" ref="E65:E66" si="7">E64+1</f>
        <v>7</v>
      </c>
      <c r="F65" s="411" t="s">
        <v>1030</v>
      </c>
      <c r="G65" s="98"/>
      <c r="H65" s="333"/>
      <c r="I65" s="333"/>
      <c r="J65" s="337"/>
      <c r="K65" s="56"/>
      <c r="L65" s="337"/>
    </row>
    <row r="66" spans="1:22" s="338" customFormat="1" x14ac:dyDescent="0.25">
      <c r="A66" s="573"/>
      <c r="B66" s="585"/>
      <c r="C66" s="404" t="s">
        <v>202</v>
      </c>
      <c r="D66" s="407"/>
      <c r="E66" s="409">
        <f t="shared" si="7"/>
        <v>8</v>
      </c>
      <c r="F66" s="411" t="s">
        <v>1030</v>
      </c>
      <c r="G66" s="98"/>
      <c r="H66" s="333"/>
      <c r="I66" s="333"/>
      <c r="J66" s="337"/>
      <c r="K66" s="56"/>
      <c r="L66" s="337"/>
    </row>
    <row r="67" spans="1:22" s="338" customFormat="1" ht="28.5" customHeight="1" x14ac:dyDescent="0.25">
      <c r="A67" s="571">
        <v>3</v>
      </c>
      <c r="B67" s="634" t="s">
        <v>206</v>
      </c>
      <c r="C67" s="583" t="s">
        <v>1181</v>
      </c>
      <c r="D67" s="407"/>
      <c r="E67" s="409">
        <v>1</v>
      </c>
      <c r="F67" s="411" t="s">
        <v>1182</v>
      </c>
      <c r="G67" s="98"/>
      <c r="H67" s="333"/>
      <c r="I67" s="333"/>
      <c r="J67" s="337"/>
      <c r="K67" s="56"/>
      <c r="L67" s="337"/>
    </row>
    <row r="68" spans="1:22" s="338" customFormat="1" x14ac:dyDescent="0.25">
      <c r="A68" s="572"/>
      <c r="B68" s="635"/>
      <c r="C68" s="585"/>
      <c r="D68" s="407" t="s">
        <v>144</v>
      </c>
      <c r="E68" s="409">
        <f t="shared" ref="E68:E73" si="8">E67+1</f>
        <v>2</v>
      </c>
      <c r="F68" s="411" t="s">
        <v>145</v>
      </c>
      <c r="G68" s="98"/>
      <c r="H68" s="333"/>
      <c r="I68" s="333"/>
      <c r="J68" s="337"/>
      <c r="K68" s="56"/>
      <c r="L68" s="337"/>
    </row>
    <row r="69" spans="1:22" s="338" customFormat="1" x14ac:dyDescent="0.25">
      <c r="A69" s="572"/>
      <c r="B69" s="635"/>
      <c r="C69" s="404" t="s">
        <v>199</v>
      </c>
      <c r="D69" s="407"/>
      <c r="E69" s="409">
        <f t="shared" si="8"/>
        <v>3</v>
      </c>
      <c r="F69" s="411" t="s">
        <v>208</v>
      </c>
      <c r="G69" s="98"/>
      <c r="H69" s="333"/>
      <c r="I69" s="333"/>
      <c r="J69" s="337"/>
      <c r="K69" s="56"/>
      <c r="L69" s="337"/>
    </row>
    <row r="70" spans="1:22" s="338" customFormat="1" x14ac:dyDescent="0.25">
      <c r="A70" s="572"/>
      <c r="B70" s="635"/>
      <c r="C70" s="404" t="s">
        <v>1174</v>
      </c>
      <c r="D70" s="407"/>
      <c r="E70" s="409">
        <f t="shared" si="8"/>
        <v>4</v>
      </c>
      <c r="F70" s="411" t="s">
        <v>208</v>
      </c>
      <c r="G70" s="98"/>
      <c r="H70" s="333"/>
      <c r="I70" s="333"/>
      <c r="J70" s="337"/>
      <c r="K70" s="56"/>
      <c r="L70" s="337"/>
    </row>
    <row r="71" spans="1:22" s="338" customFormat="1" x14ac:dyDescent="0.25">
      <c r="A71" s="572"/>
      <c r="B71" s="635"/>
      <c r="C71" s="407" t="s">
        <v>191</v>
      </c>
      <c r="D71" s="407"/>
      <c r="E71" s="409">
        <f t="shared" si="8"/>
        <v>5</v>
      </c>
      <c r="F71" s="411" t="s">
        <v>208</v>
      </c>
      <c r="G71" s="98"/>
      <c r="H71" s="333"/>
      <c r="I71" s="333"/>
      <c r="J71" s="337"/>
      <c r="K71" s="56"/>
      <c r="L71" s="337"/>
    </row>
    <row r="72" spans="1:22" s="338" customFormat="1" x14ac:dyDescent="0.25">
      <c r="A72" s="572"/>
      <c r="B72" s="635"/>
      <c r="C72" s="411" t="s">
        <v>192</v>
      </c>
      <c r="D72" s="407"/>
      <c r="E72" s="409">
        <f t="shared" si="8"/>
        <v>6</v>
      </c>
      <c r="F72" s="411" t="s">
        <v>208</v>
      </c>
      <c r="G72" s="98"/>
      <c r="H72" s="333"/>
      <c r="I72" s="333"/>
      <c r="J72" s="337"/>
      <c r="K72" s="56"/>
      <c r="L72" s="337"/>
    </row>
    <row r="73" spans="1:22" s="338" customFormat="1" x14ac:dyDescent="0.25">
      <c r="A73" s="573"/>
      <c r="B73" s="636"/>
      <c r="C73" s="404" t="s">
        <v>202</v>
      </c>
      <c r="D73" s="407"/>
      <c r="E73" s="409">
        <f t="shared" si="8"/>
        <v>7</v>
      </c>
      <c r="F73" s="411" t="s">
        <v>208</v>
      </c>
      <c r="G73" s="98"/>
      <c r="H73" s="333"/>
      <c r="I73" s="333"/>
      <c r="J73" s="337"/>
      <c r="K73" s="56"/>
      <c r="L73" s="337"/>
    </row>
    <row r="74" spans="1:22" s="338" customFormat="1" x14ac:dyDescent="0.25">
      <c r="A74" s="5" t="s">
        <v>1185</v>
      </c>
      <c r="B74" s="6" t="s">
        <v>230</v>
      </c>
      <c r="C74" s="103"/>
      <c r="D74" s="104"/>
      <c r="E74" s="105"/>
      <c r="F74" s="105"/>
      <c r="G74" s="105"/>
      <c r="H74" s="105"/>
      <c r="I74" s="105"/>
      <c r="J74" s="105"/>
      <c r="K74" s="105"/>
      <c r="L74" s="105"/>
      <c r="M74" s="106"/>
      <c r="N74" s="2"/>
      <c r="O74" s="2"/>
      <c r="P74" s="2"/>
      <c r="Q74" s="2"/>
      <c r="R74" s="2"/>
      <c r="S74" s="2"/>
      <c r="T74" s="2"/>
      <c r="U74" s="2"/>
      <c r="V74" s="2"/>
    </row>
    <row r="75" spans="1:22" s="338" customFormat="1" ht="14.25" customHeight="1" x14ac:dyDescent="0.25">
      <c r="A75" s="630">
        <v>1</v>
      </c>
      <c r="B75" s="583" t="s">
        <v>212</v>
      </c>
      <c r="C75" s="406"/>
      <c r="D75" s="404"/>
      <c r="E75" s="409">
        <v>1</v>
      </c>
      <c r="F75" s="411" t="s">
        <v>1186</v>
      </c>
      <c r="G75" s="98"/>
      <c r="H75" s="333"/>
      <c r="I75" s="333"/>
      <c r="J75" s="337"/>
      <c r="K75" s="56"/>
      <c r="L75" s="337"/>
    </row>
    <row r="76" spans="1:22" s="338" customFormat="1" ht="14.25" customHeight="1" x14ac:dyDescent="0.25">
      <c r="A76" s="639"/>
      <c r="B76" s="584"/>
      <c r="C76" s="420" t="s">
        <v>1177</v>
      </c>
      <c r="D76" s="420"/>
      <c r="E76" s="97"/>
      <c r="F76" s="150"/>
      <c r="G76" s="330"/>
      <c r="H76" s="331"/>
      <c r="I76" s="331"/>
      <c r="J76" s="97"/>
      <c r="K76" s="250"/>
      <c r="L76" s="97"/>
      <c r="M76" s="251"/>
      <c r="N76" s="251"/>
      <c r="O76" s="251"/>
      <c r="P76" s="251"/>
      <c r="Q76" s="251"/>
      <c r="R76" s="251"/>
      <c r="S76" s="251"/>
      <c r="T76" s="251"/>
      <c r="U76" s="251"/>
      <c r="V76" s="251"/>
    </row>
    <row r="77" spans="1:22" s="338" customFormat="1" ht="14.25" customHeight="1" x14ac:dyDescent="0.25">
      <c r="A77" s="639"/>
      <c r="B77" s="584"/>
      <c r="C77" s="583" t="s">
        <v>199</v>
      </c>
      <c r="D77" s="407" t="s">
        <v>200</v>
      </c>
      <c r="E77" s="409">
        <f>E75+1</f>
        <v>2</v>
      </c>
      <c r="F77" s="411" t="s">
        <v>1030</v>
      </c>
      <c r="G77" s="98"/>
      <c r="H77" s="333"/>
      <c r="I77" s="333"/>
      <c r="J77" s="337"/>
      <c r="K77" s="56"/>
      <c r="L77" s="337"/>
    </row>
    <row r="78" spans="1:22" s="338" customFormat="1" ht="14.25" customHeight="1" x14ac:dyDescent="0.25">
      <c r="A78" s="639"/>
      <c r="B78" s="584"/>
      <c r="C78" s="584"/>
      <c r="D78" s="407" t="s">
        <v>186</v>
      </c>
      <c r="E78" s="409">
        <f t="shared" ref="E78:E85" si="9">E77+1</f>
        <v>3</v>
      </c>
      <c r="F78" s="411" t="s">
        <v>1030</v>
      </c>
      <c r="G78" s="98"/>
      <c r="H78" s="333"/>
      <c r="I78" s="333"/>
      <c r="J78" s="337"/>
      <c r="K78" s="56"/>
      <c r="L78" s="337"/>
    </row>
    <row r="79" spans="1:22" s="338" customFormat="1" x14ac:dyDescent="0.25">
      <c r="A79" s="639"/>
      <c r="B79" s="584"/>
      <c r="C79" s="584"/>
      <c r="D79" s="411" t="s">
        <v>187</v>
      </c>
      <c r="E79" s="409">
        <f t="shared" si="9"/>
        <v>4</v>
      </c>
      <c r="F79" s="411" t="s">
        <v>210</v>
      </c>
      <c r="G79" s="98"/>
      <c r="H79" s="333"/>
      <c r="I79" s="333"/>
      <c r="J79" s="337"/>
      <c r="K79" s="56"/>
      <c r="L79" s="337"/>
    </row>
    <row r="80" spans="1:22" s="338" customFormat="1" x14ac:dyDescent="0.25">
      <c r="A80" s="639"/>
      <c r="B80" s="584"/>
      <c r="C80" s="583" t="s">
        <v>1174</v>
      </c>
      <c r="D80" s="407"/>
      <c r="E80" s="409">
        <f t="shared" si="9"/>
        <v>5</v>
      </c>
      <c r="F80" s="411" t="s">
        <v>211</v>
      </c>
      <c r="G80" s="98"/>
      <c r="H80" s="333"/>
      <c r="I80" s="333"/>
      <c r="J80" s="337"/>
      <c r="K80" s="56"/>
      <c r="L80" s="337"/>
    </row>
    <row r="81" spans="1:22" s="338" customFormat="1" x14ac:dyDescent="0.25">
      <c r="A81" s="639"/>
      <c r="B81" s="584"/>
      <c r="C81" s="584"/>
      <c r="D81" s="407" t="s">
        <v>1187</v>
      </c>
      <c r="E81" s="409">
        <f t="shared" si="9"/>
        <v>6</v>
      </c>
      <c r="F81" s="411" t="s">
        <v>231</v>
      </c>
      <c r="G81" s="98"/>
      <c r="H81" s="333"/>
      <c r="I81" s="333"/>
      <c r="J81" s="337"/>
      <c r="K81" s="56"/>
      <c r="L81" s="337"/>
    </row>
    <row r="82" spans="1:22" s="338" customFormat="1" x14ac:dyDescent="0.25">
      <c r="A82" s="639"/>
      <c r="B82" s="584"/>
      <c r="C82" s="585"/>
      <c r="D82" s="407" t="s">
        <v>186</v>
      </c>
      <c r="E82" s="409">
        <f t="shared" si="9"/>
        <v>7</v>
      </c>
      <c r="F82" s="411" t="s">
        <v>1161</v>
      </c>
      <c r="G82" s="98"/>
      <c r="H82" s="333"/>
      <c r="I82" s="333"/>
      <c r="J82" s="337"/>
      <c r="K82" s="56"/>
      <c r="L82" s="337"/>
    </row>
    <row r="83" spans="1:22" s="338" customFormat="1" x14ac:dyDescent="0.25">
      <c r="A83" s="639"/>
      <c r="B83" s="584"/>
      <c r="C83" s="407" t="s">
        <v>191</v>
      </c>
      <c r="D83" s="407"/>
      <c r="E83" s="409">
        <f t="shared" si="9"/>
        <v>8</v>
      </c>
      <c r="F83" s="411" t="s">
        <v>1030</v>
      </c>
      <c r="G83" s="98"/>
      <c r="H83" s="333"/>
      <c r="I83" s="333"/>
      <c r="J83" s="337"/>
      <c r="K83" s="56"/>
      <c r="L83" s="337"/>
    </row>
    <row r="84" spans="1:22" s="338" customFormat="1" x14ac:dyDescent="0.25">
      <c r="A84" s="639"/>
      <c r="B84" s="584"/>
      <c r="C84" s="411" t="s">
        <v>192</v>
      </c>
      <c r="D84" s="407"/>
      <c r="E84" s="409">
        <f t="shared" si="9"/>
        <v>9</v>
      </c>
      <c r="F84" s="411" t="s">
        <v>1030</v>
      </c>
      <c r="G84" s="98"/>
      <c r="H84" s="333"/>
      <c r="I84" s="333"/>
      <c r="J84" s="337"/>
      <c r="K84" s="56"/>
      <c r="L84" s="337"/>
    </row>
    <row r="85" spans="1:22" s="338" customFormat="1" x14ac:dyDescent="0.25">
      <c r="A85" s="639"/>
      <c r="B85" s="584"/>
      <c r="C85" s="404" t="s">
        <v>202</v>
      </c>
      <c r="D85" s="407"/>
      <c r="E85" s="409">
        <f t="shared" si="9"/>
        <v>10</v>
      </c>
      <c r="F85" s="411" t="s">
        <v>1030</v>
      </c>
      <c r="G85" s="98"/>
      <c r="H85" s="333"/>
      <c r="I85" s="333"/>
      <c r="J85" s="337"/>
      <c r="K85" s="56"/>
      <c r="L85" s="337"/>
    </row>
    <row r="86" spans="1:22" s="338" customFormat="1" ht="14.25" customHeight="1" x14ac:dyDescent="0.25">
      <c r="A86" s="639"/>
      <c r="B86" s="584"/>
      <c r="C86" s="420" t="s">
        <v>1180</v>
      </c>
      <c r="D86" s="420"/>
      <c r="E86" s="97"/>
      <c r="F86" s="150"/>
      <c r="G86" s="330"/>
      <c r="H86" s="331"/>
      <c r="I86" s="331"/>
      <c r="J86" s="97"/>
      <c r="K86" s="250"/>
      <c r="L86" s="97"/>
      <c r="M86" s="251"/>
      <c r="N86" s="251"/>
      <c r="O86" s="251"/>
      <c r="P86" s="251"/>
      <c r="Q86" s="251"/>
      <c r="R86" s="251"/>
      <c r="S86" s="251"/>
      <c r="T86" s="251"/>
      <c r="U86" s="251"/>
      <c r="V86" s="251"/>
    </row>
    <row r="87" spans="1:22" s="338" customFormat="1" ht="14.25" customHeight="1" x14ac:dyDescent="0.25">
      <c r="A87" s="639"/>
      <c r="B87" s="584"/>
      <c r="C87" s="583" t="s">
        <v>199</v>
      </c>
      <c r="D87" s="407" t="s">
        <v>200</v>
      </c>
      <c r="E87" s="409">
        <f>E85+1</f>
        <v>11</v>
      </c>
      <c r="F87" s="411" t="s">
        <v>1030</v>
      </c>
      <c r="G87" s="98"/>
      <c r="H87" s="333"/>
      <c r="I87" s="333"/>
      <c r="J87" s="337"/>
      <c r="K87" s="56"/>
      <c r="L87" s="337"/>
    </row>
    <row r="88" spans="1:22" s="338" customFormat="1" ht="14.25" customHeight="1" x14ac:dyDescent="0.25">
      <c r="A88" s="639"/>
      <c r="B88" s="584"/>
      <c r="C88" s="584"/>
      <c r="D88" s="407" t="s">
        <v>186</v>
      </c>
      <c r="E88" s="409">
        <f t="shared" ref="E88:E95" si="10">E87+1</f>
        <v>12</v>
      </c>
      <c r="F88" s="411" t="s">
        <v>1030</v>
      </c>
      <c r="G88" s="98"/>
      <c r="H88" s="333"/>
      <c r="I88" s="333"/>
      <c r="J88" s="337"/>
      <c r="K88" s="56"/>
      <c r="L88" s="337"/>
    </row>
    <row r="89" spans="1:22" s="338" customFormat="1" x14ac:dyDescent="0.25">
      <c r="A89" s="639"/>
      <c r="B89" s="584"/>
      <c r="C89" s="584"/>
      <c r="D89" s="411" t="s">
        <v>187</v>
      </c>
      <c r="E89" s="409">
        <f t="shared" si="10"/>
        <v>13</v>
      </c>
      <c r="F89" s="411" t="s">
        <v>210</v>
      </c>
      <c r="G89" s="98"/>
      <c r="H89" s="333"/>
      <c r="I89" s="333"/>
      <c r="J89" s="337"/>
      <c r="K89" s="56"/>
      <c r="L89" s="337"/>
    </row>
    <row r="90" spans="1:22" s="338" customFormat="1" x14ac:dyDescent="0.25">
      <c r="A90" s="639"/>
      <c r="B90" s="584"/>
      <c r="C90" s="583" t="s">
        <v>1174</v>
      </c>
      <c r="D90" s="407"/>
      <c r="E90" s="409">
        <f t="shared" si="10"/>
        <v>14</v>
      </c>
      <c r="F90" s="411" t="s">
        <v>211</v>
      </c>
      <c r="G90" s="98"/>
      <c r="H90" s="333"/>
      <c r="I90" s="333"/>
      <c r="J90" s="337"/>
      <c r="K90" s="56"/>
      <c r="L90" s="337"/>
    </row>
    <row r="91" spans="1:22" s="338" customFormat="1" x14ac:dyDescent="0.25">
      <c r="A91" s="639"/>
      <c r="B91" s="584"/>
      <c r="C91" s="584"/>
      <c r="D91" s="407" t="s">
        <v>1187</v>
      </c>
      <c r="E91" s="409">
        <f t="shared" si="10"/>
        <v>15</v>
      </c>
      <c r="F91" s="411" t="s">
        <v>231</v>
      </c>
      <c r="G91" s="98"/>
      <c r="H91" s="333"/>
      <c r="I91" s="333"/>
      <c r="J91" s="337"/>
      <c r="K91" s="56"/>
      <c r="L91" s="337"/>
    </row>
    <row r="92" spans="1:22" s="338" customFormat="1" x14ac:dyDescent="0.25">
      <c r="A92" s="639"/>
      <c r="B92" s="584"/>
      <c r="C92" s="585"/>
      <c r="D92" s="407" t="s">
        <v>186</v>
      </c>
      <c r="E92" s="409">
        <f t="shared" si="10"/>
        <v>16</v>
      </c>
      <c r="F92" s="411" t="s">
        <v>1161</v>
      </c>
      <c r="G92" s="98"/>
      <c r="H92" s="333"/>
      <c r="I92" s="333"/>
      <c r="J92" s="337"/>
      <c r="K92" s="56"/>
      <c r="L92" s="337"/>
    </row>
    <row r="93" spans="1:22" s="338" customFormat="1" x14ac:dyDescent="0.25">
      <c r="A93" s="639"/>
      <c r="B93" s="584"/>
      <c r="C93" s="407" t="s">
        <v>191</v>
      </c>
      <c r="D93" s="407"/>
      <c r="E93" s="409">
        <f t="shared" si="10"/>
        <v>17</v>
      </c>
      <c r="F93" s="411" t="s">
        <v>1030</v>
      </c>
      <c r="G93" s="98"/>
      <c r="H93" s="333"/>
      <c r="I93" s="333"/>
      <c r="J93" s="337"/>
      <c r="K93" s="56"/>
      <c r="L93" s="337"/>
    </row>
    <row r="94" spans="1:22" s="338" customFormat="1" x14ac:dyDescent="0.25">
      <c r="A94" s="639"/>
      <c r="B94" s="584"/>
      <c r="C94" s="411" t="s">
        <v>192</v>
      </c>
      <c r="D94" s="407"/>
      <c r="E94" s="409">
        <f t="shared" si="10"/>
        <v>18</v>
      </c>
      <c r="F94" s="411" t="s">
        <v>1030</v>
      </c>
      <c r="G94" s="98"/>
      <c r="H94" s="333"/>
      <c r="I94" s="333"/>
      <c r="J94" s="337"/>
      <c r="K94" s="56"/>
      <c r="L94" s="337"/>
    </row>
    <row r="95" spans="1:22" s="338" customFormat="1" x14ac:dyDescent="0.25">
      <c r="A95" s="631"/>
      <c r="B95" s="585"/>
      <c r="C95" s="404" t="s">
        <v>202</v>
      </c>
      <c r="D95" s="407"/>
      <c r="E95" s="409">
        <f t="shared" si="10"/>
        <v>19</v>
      </c>
      <c r="F95" s="411" t="s">
        <v>1030</v>
      </c>
      <c r="G95" s="98"/>
      <c r="H95" s="333"/>
      <c r="I95" s="333"/>
      <c r="J95" s="337"/>
      <c r="K95" s="56"/>
      <c r="L95" s="337"/>
    </row>
    <row r="96" spans="1:22" s="338" customFormat="1" x14ac:dyDescent="0.25">
      <c r="A96" s="5" t="s">
        <v>1188</v>
      </c>
      <c r="B96" s="6" t="s">
        <v>213</v>
      </c>
      <c r="C96" s="103"/>
      <c r="D96" s="104"/>
      <c r="E96" s="105"/>
      <c r="F96" s="105"/>
      <c r="G96" s="105"/>
      <c r="H96" s="105"/>
      <c r="I96" s="105"/>
      <c r="J96" s="105"/>
      <c r="K96" s="105"/>
      <c r="L96" s="105"/>
      <c r="M96" s="106"/>
      <c r="N96" s="2"/>
      <c r="O96" s="2"/>
      <c r="P96" s="2"/>
      <c r="Q96" s="2"/>
      <c r="R96" s="2"/>
      <c r="S96" s="2"/>
      <c r="T96" s="2"/>
      <c r="U96" s="2"/>
      <c r="V96" s="2"/>
    </row>
    <row r="97" spans="1:22" s="338" customFormat="1" x14ac:dyDescent="0.25">
      <c r="A97" s="571">
        <v>1</v>
      </c>
      <c r="B97" s="583" t="s">
        <v>214</v>
      </c>
      <c r="C97" s="335"/>
      <c r="D97" s="336"/>
      <c r="E97" s="337">
        <v>1</v>
      </c>
      <c r="F97" s="339" t="s">
        <v>1189</v>
      </c>
      <c r="G97" s="98"/>
      <c r="H97" s="333"/>
      <c r="I97" s="333"/>
      <c r="J97" s="337"/>
      <c r="K97" s="56"/>
      <c r="L97" s="337"/>
    </row>
    <row r="98" spans="1:22" s="338" customFormat="1" x14ac:dyDescent="0.25">
      <c r="A98" s="573"/>
      <c r="B98" s="585"/>
      <c r="C98" s="335"/>
      <c r="D98" s="336"/>
      <c r="E98" s="139">
        <f t="shared" ref="E98" si="11">E97+1</f>
        <v>2</v>
      </c>
      <c r="F98" s="339" t="s">
        <v>215</v>
      </c>
      <c r="G98" s="98"/>
      <c r="H98" s="333"/>
      <c r="I98" s="333"/>
      <c r="J98" s="337"/>
      <c r="K98" s="56"/>
      <c r="L98" s="337"/>
    </row>
    <row r="99" spans="1:22" s="338" customFormat="1" ht="14.25" customHeight="1" x14ac:dyDescent="0.25">
      <c r="A99" s="571">
        <v>2</v>
      </c>
      <c r="B99" s="583" t="s">
        <v>216</v>
      </c>
      <c r="C99" s="420" t="s">
        <v>1177</v>
      </c>
      <c r="D99" s="420"/>
      <c r="E99" s="97"/>
      <c r="F99" s="150"/>
      <c r="G99" s="330"/>
      <c r="H99" s="331"/>
      <c r="I99" s="331"/>
      <c r="J99" s="97"/>
      <c r="K99" s="250"/>
      <c r="L99" s="97"/>
      <c r="M99" s="251"/>
      <c r="N99" s="251"/>
      <c r="O99" s="251"/>
      <c r="P99" s="251"/>
      <c r="Q99" s="251"/>
      <c r="R99" s="251"/>
      <c r="S99" s="251"/>
      <c r="T99" s="251"/>
      <c r="U99" s="251"/>
      <c r="V99" s="251"/>
    </row>
    <row r="100" spans="1:22" s="338" customFormat="1" ht="14.25" customHeight="1" x14ac:dyDescent="0.25">
      <c r="A100" s="572"/>
      <c r="B100" s="584"/>
      <c r="C100" s="583" t="s">
        <v>199</v>
      </c>
      <c r="D100" s="407" t="s">
        <v>200</v>
      </c>
      <c r="E100" s="409">
        <v>1</v>
      </c>
      <c r="F100" s="411" t="s">
        <v>1190</v>
      </c>
      <c r="G100" s="98"/>
      <c r="H100" s="333"/>
      <c r="I100" s="333"/>
      <c r="J100" s="337"/>
      <c r="K100" s="56"/>
      <c r="L100" s="337"/>
    </row>
    <row r="101" spans="1:22" s="338" customFormat="1" x14ac:dyDescent="0.25">
      <c r="A101" s="572"/>
      <c r="B101" s="584"/>
      <c r="C101" s="584"/>
      <c r="D101" s="407" t="s">
        <v>186</v>
      </c>
      <c r="E101" s="409">
        <f t="shared" ref="E101:E109" si="12">E100+1</f>
        <v>2</v>
      </c>
      <c r="F101" s="411" t="s">
        <v>1190</v>
      </c>
      <c r="G101" s="98"/>
      <c r="H101" s="333"/>
      <c r="I101" s="333"/>
      <c r="J101" s="337"/>
      <c r="K101" s="56"/>
      <c r="L101" s="337"/>
    </row>
    <row r="102" spans="1:22" s="338" customFormat="1" x14ac:dyDescent="0.25">
      <c r="A102" s="572"/>
      <c r="B102" s="584"/>
      <c r="C102" s="584"/>
      <c r="D102" s="411" t="s">
        <v>187</v>
      </c>
      <c r="E102" s="409">
        <f t="shared" si="12"/>
        <v>3</v>
      </c>
      <c r="F102" s="411" t="s">
        <v>1190</v>
      </c>
      <c r="G102" s="98"/>
      <c r="H102" s="333"/>
      <c r="I102" s="333"/>
      <c r="J102" s="337"/>
      <c r="K102" s="56"/>
      <c r="L102" s="337"/>
    </row>
    <row r="103" spans="1:22" s="338" customFormat="1" x14ac:dyDescent="0.25">
      <c r="A103" s="572"/>
      <c r="B103" s="584"/>
      <c r="C103" s="583" t="s">
        <v>1174</v>
      </c>
      <c r="D103" s="407" t="s">
        <v>1187</v>
      </c>
      <c r="E103" s="409">
        <f t="shared" si="12"/>
        <v>4</v>
      </c>
      <c r="F103" s="411" t="s">
        <v>1190</v>
      </c>
      <c r="G103" s="98"/>
      <c r="H103" s="333"/>
      <c r="I103" s="333"/>
      <c r="J103" s="337"/>
      <c r="K103" s="56"/>
      <c r="L103" s="337"/>
    </row>
    <row r="104" spans="1:22" s="338" customFormat="1" x14ac:dyDescent="0.25">
      <c r="A104" s="572"/>
      <c r="B104" s="584"/>
      <c r="C104" s="585"/>
      <c r="D104" s="407" t="s">
        <v>186</v>
      </c>
      <c r="E104" s="409">
        <f t="shared" si="12"/>
        <v>5</v>
      </c>
      <c r="F104" s="411" t="s">
        <v>1190</v>
      </c>
      <c r="G104" s="98"/>
      <c r="H104" s="333"/>
      <c r="I104" s="333"/>
      <c r="J104" s="337"/>
      <c r="K104" s="56"/>
      <c r="L104" s="337"/>
    </row>
    <row r="105" spans="1:22" s="338" customFormat="1" x14ac:dyDescent="0.25">
      <c r="A105" s="572"/>
      <c r="B105" s="584"/>
      <c r="C105" s="407" t="s">
        <v>191</v>
      </c>
      <c r="D105" s="407"/>
      <c r="E105" s="409">
        <f t="shared" si="12"/>
        <v>6</v>
      </c>
      <c r="F105" s="411" t="s">
        <v>218</v>
      </c>
      <c r="G105" s="98"/>
      <c r="H105" s="333"/>
      <c r="I105" s="333"/>
      <c r="J105" s="337"/>
      <c r="K105" s="56"/>
      <c r="L105" s="337"/>
    </row>
    <row r="106" spans="1:22" s="338" customFormat="1" x14ac:dyDescent="0.25">
      <c r="A106" s="572"/>
      <c r="B106" s="584"/>
      <c r="C106" s="411" t="s">
        <v>192</v>
      </c>
      <c r="D106" s="407"/>
      <c r="E106" s="409">
        <f t="shared" si="12"/>
        <v>7</v>
      </c>
      <c r="F106" s="411" t="s">
        <v>219</v>
      </c>
      <c r="G106" s="98"/>
      <c r="H106" s="333"/>
      <c r="I106" s="333"/>
      <c r="J106" s="337"/>
      <c r="K106" s="56"/>
      <c r="L106" s="337"/>
    </row>
    <row r="107" spans="1:22" s="338" customFormat="1" x14ac:dyDescent="0.25">
      <c r="A107" s="572"/>
      <c r="B107" s="584"/>
      <c r="C107" s="583" t="s">
        <v>202</v>
      </c>
      <c r="D107" s="407"/>
      <c r="E107" s="409">
        <f t="shared" si="12"/>
        <v>8</v>
      </c>
      <c r="F107" s="411" t="s">
        <v>1162</v>
      </c>
      <c r="G107" s="98"/>
      <c r="H107" s="333"/>
      <c r="I107" s="333"/>
      <c r="J107" s="337"/>
      <c r="K107" s="56"/>
      <c r="L107" s="337"/>
    </row>
    <row r="108" spans="1:22" s="338" customFormat="1" x14ac:dyDescent="0.25">
      <c r="A108" s="572"/>
      <c r="B108" s="584"/>
      <c r="C108" s="584"/>
      <c r="D108" s="407" t="s">
        <v>188</v>
      </c>
      <c r="E108" s="409">
        <f t="shared" si="12"/>
        <v>9</v>
      </c>
      <c r="F108" s="411" t="s">
        <v>226</v>
      </c>
      <c r="G108" s="98"/>
      <c r="H108" s="333"/>
      <c r="I108" s="333"/>
      <c r="J108" s="337"/>
      <c r="K108" s="56"/>
      <c r="L108" s="337"/>
    </row>
    <row r="109" spans="1:22" s="338" customFormat="1" ht="28.5" x14ac:dyDescent="0.25">
      <c r="A109" s="572"/>
      <c r="B109" s="584"/>
      <c r="C109" s="585"/>
      <c r="D109" s="407" t="s">
        <v>186</v>
      </c>
      <c r="E109" s="409">
        <f t="shared" si="12"/>
        <v>10</v>
      </c>
      <c r="F109" s="411" t="s">
        <v>1191</v>
      </c>
      <c r="G109" s="98"/>
      <c r="H109" s="333"/>
      <c r="I109" s="333"/>
      <c r="J109" s="337"/>
      <c r="K109" s="56"/>
      <c r="L109" s="337"/>
    </row>
    <row r="110" spans="1:22" s="338" customFormat="1" x14ac:dyDescent="0.25">
      <c r="A110" s="572"/>
      <c r="B110" s="584"/>
      <c r="C110" s="420" t="s">
        <v>1180</v>
      </c>
      <c r="D110" s="420"/>
      <c r="E110" s="97"/>
      <c r="F110" s="150"/>
      <c r="G110" s="330"/>
      <c r="H110" s="331"/>
      <c r="I110" s="331"/>
      <c r="J110" s="97"/>
      <c r="K110" s="250"/>
      <c r="L110" s="97"/>
      <c r="M110" s="251"/>
      <c r="N110" s="251"/>
      <c r="O110" s="251"/>
      <c r="P110" s="251"/>
      <c r="Q110" s="251"/>
      <c r="R110" s="251"/>
      <c r="S110" s="251"/>
      <c r="T110" s="251"/>
      <c r="U110" s="251"/>
      <c r="V110" s="251"/>
    </row>
    <row r="111" spans="1:22" s="338" customFormat="1" ht="14.25" customHeight="1" x14ac:dyDescent="0.25">
      <c r="A111" s="572"/>
      <c r="B111" s="584"/>
      <c r="C111" s="583" t="s">
        <v>199</v>
      </c>
      <c r="D111" s="407" t="s">
        <v>200</v>
      </c>
      <c r="E111" s="409">
        <f>E109+1</f>
        <v>11</v>
      </c>
      <c r="F111" s="411" t="s">
        <v>1165</v>
      </c>
      <c r="G111" s="98"/>
      <c r="H111" s="333"/>
      <c r="I111" s="333"/>
      <c r="J111" s="337"/>
      <c r="K111" s="56"/>
      <c r="L111" s="337"/>
    </row>
    <row r="112" spans="1:22" s="338" customFormat="1" x14ac:dyDescent="0.25">
      <c r="A112" s="572"/>
      <c r="B112" s="584"/>
      <c r="C112" s="584"/>
      <c r="D112" s="407" t="s">
        <v>186</v>
      </c>
      <c r="E112" s="409">
        <f t="shared" ref="E112:E114" si="13">E111+1</f>
        <v>12</v>
      </c>
      <c r="F112" s="411" t="s">
        <v>1165</v>
      </c>
      <c r="G112" s="98"/>
      <c r="H112" s="333"/>
      <c r="I112" s="333"/>
      <c r="J112" s="337"/>
      <c r="K112" s="56"/>
      <c r="L112" s="337"/>
    </row>
    <row r="113" spans="1:22" s="338" customFormat="1" x14ac:dyDescent="0.25">
      <c r="A113" s="572"/>
      <c r="B113" s="584"/>
      <c r="C113" s="584"/>
      <c r="D113" s="411" t="s">
        <v>187</v>
      </c>
      <c r="E113" s="409">
        <f t="shared" si="13"/>
        <v>13</v>
      </c>
      <c r="F113" s="411" t="s">
        <v>1190</v>
      </c>
      <c r="G113" s="98"/>
      <c r="H113" s="333"/>
      <c r="I113" s="333"/>
      <c r="J113" s="337"/>
      <c r="K113" s="56"/>
      <c r="L113" s="337"/>
    </row>
    <row r="114" spans="1:22" s="338" customFormat="1" x14ac:dyDescent="0.25">
      <c r="A114" s="572"/>
      <c r="B114" s="584"/>
      <c r="C114" s="583" t="s">
        <v>1174</v>
      </c>
      <c r="D114" s="407" t="s">
        <v>1187</v>
      </c>
      <c r="E114" s="409">
        <f t="shared" si="13"/>
        <v>14</v>
      </c>
      <c r="F114" s="411" t="s">
        <v>1190</v>
      </c>
      <c r="G114" s="98"/>
      <c r="H114" s="333"/>
      <c r="I114" s="333"/>
      <c r="J114" s="337"/>
      <c r="K114" s="56"/>
      <c r="L114" s="337"/>
    </row>
    <row r="115" spans="1:22" s="338" customFormat="1" x14ac:dyDescent="0.25">
      <c r="A115" s="572"/>
      <c r="B115" s="584"/>
      <c r="C115" s="585"/>
      <c r="D115" s="407" t="s">
        <v>186</v>
      </c>
      <c r="E115" s="409">
        <f>E114+1</f>
        <v>15</v>
      </c>
      <c r="F115" s="411" t="s">
        <v>1165</v>
      </c>
      <c r="G115" s="98"/>
      <c r="H115" s="333"/>
      <c r="I115" s="333"/>
      <c r="J115" s="337"/>
      <c r="K115" s="56"/>
      <c r="L115" s="337"/>
    </row>
    <row r="116" spans="1:22" s="338" customFormat="1" x14ac:dyDescent="0.25">
      <c r="A116" s="572"/>
      <c r="B116" s="584"/>
      <c r="C116" s="407" t="s">
        <v>191</v>
      </c>
      <c r="D116" s="407"/>
      <c r="E116" s="409">
        <f>E115+1</f>
        <v>16</v>
      </c>
      <c r="F116" s="411" t="s">
        <v>218</v>
      </c>
      <c r="G116" s="98"/>
      <c r="H116" s="333"/>
      <c r="I116" s="333"/>
      <c r="J116" s="337"/>
      <c r="K116" s="56"/>
      <c r="L116" s="337"/>
    </row>
    <row r="117" spans="1:22" s="338" customFormat="1" x14ac:dyDescent="0.25">
      <c r="A117" s="572"/>
      <c r="B117" s="584"/>
      <c r="C117" s="411" t="s">
        <v>192</v>
      </c>
      <c r="D117" s="407"/>
      <c r="E117" s="409">
        <f t="shared" ref="E117:E119" si="14">E116+1</f>
        <v>17</v>
      </c>
      <c r="F117" s="411" t="s">
        <v>219</v>
      </c>
      <c r="G117" s="98"/>
      <c r="H117" s="333"/>
      <c r="I117" s="333"/>
      <c r="J117" s="337"/>
      <c r="K117" s="56"/>
      <c r="L117" s="337"/>
    </row>
    <row r="118" spans="1:22" s="338" customFormat="1" x14ac:dyDescent="0.25">
      <c r="A118" s="572"/>
      <c r="B118" s="584"/>
      <c r="C118" s="583" t="s">
        <v>202</v>
      </c>
      <c r="D118" s="407"/>
      <c r="E118" s="409">
        <f t="shared" si="14"/>
        <v>18</v>
      </c>
      <c r="F118" s="411" t="s">
        <v>1162</v>
      </c>
      <c r="G118" s="98"/>
      <c r="H118" s="333"/>
      <c r="I118" s="333"/>
      <c r="J118" s="337"/>
      <c r="K118" s="56"/>
      <c r="L118" s="337"/>
    </row>
    <row r="119" spans="1:22" s="338" customFormat="1" x14ac:dyDescent="0.25">
      <c r="A119" s="572"/>
      <c r="B119" s="584"/>
      <c r="C119" s="584"/>
      <c r="D119" s="407" t="s">
        <v>188</v>
      </c>
      <c r="E119" s="409">
        <f t="shared" si="14"/>
        <v>19</v>
      </c>
      <c r="F119" s="411" t="s">
        <v>226</v>
      </c>
      <c r="G119" s="98"/>
      <c r="H119" s="333"/>
      <c r="I119" s="333"/>
      <c r="J119" s="337"/>
      <c r="K119" s="56"/>
      <c r="L119" s="337"/>
    </row>
    <row r="120" spans="1:22" s="338" customFormat="1" ht="28.5" x14ac:dyDescent="0.25">
      <c r="A120" s="573"/>
      <c r="B120" s="585"/>
      <c r="C120" s="585"/>
      <c r="D120" s="407" t="s">
        <v>186</v>
      </c>
      <c r="E120" s="409">
        <f>E119+1</f>
        <v>20</v>
      </c>
      <c r="F120" s="411" t="s">
        <v>1166</v>
      </c>
      <c r="G120" s="98"/>
      <c r="H120" s="333"/>
      <c r="I120" s="333"/>
      <c r="J120" s="337"/>
      <c r="K120" s="56"/>
      <c r="L120" s="337"/>
    </row>
    <row r="121" spans="1:22" s="338" customFormat="1" ht="28.5" customHeight="1" x14ac:dyDescent="0.25">
      <c r="A121" s="630">
        <v>3</v>
      </c>
      <c r="B121" s="583" t="s">
        <v>217</v>
      </c>
      <c r="C121" s="583" t="s">
        <v>1181</v>
      </c>
      <c r="D121" s="336"/>
      <c r="E121" s="337">
        <v>1</v>
      </c>
      <c r="F121" s="339" t="s">
        <v>1182</v>
      </c>
      <c r="G121" s="98"/>
      <c r="H121" s="333"/>
      <c r="I121" s="333"/>
      <c r="J121" s="337"/>
      <c r="K121" s="56"/>
      <c r="L121" s="337"/>
    </row>
    <row r="122" spans="1:22" s="338" customFormat="1" x14ac:dyDescent="0.25">
      <c r="A122" s="639"/>
      <c r="B122" s="584"/>
      <c r="C122" s="585"/>
      <c r="D122" s="336" t="s">
        <v>144</v>
      </c>
      <c r="E122" s="337">
        <f t="shared" ref="E122:E127" si="15">E121+1</f>
        <v>2</v>
      </c>
      <c r="F122" s="339" t="s">
        <v>145</v>
      </c>
      <c r="G122" s="98"/>
      <c r="H122" s="333"/>
      <c r="I122" s="333"/>
      <c r="J122" s="337"/>
      <c r="K122" s="56"/>
      <c r="L122" s="337"/>
    </row>
    <row r="123" spans="1:22" s="338" customFormat="1" ht="28.5" x14ac:dyDescent="0.25">
      <c r="A123" s="639"/>
      <c r="B123" s="584"/>
      <c r="C123" s="335" t="s">
        <v>199</v>
      </c>
      <c r="D123" s="336"/>
      <c r="E123" s="337">
        <f t="shared" si="15"/>
        <v>3</v>
      </c>
      <c r="F123" s="339" t="s">
        <v>1192</v>
      </c>
      <c r="G123" s="98"/>
      <c r="H123" s="333"/>
      <c r="I123" s="333"/>
      <c r="J123" s="337"/>
      <c r="K123" s="56"/>
      <c r="L123" s="337"/>
    </row>
    <row r="124" spans="1:22" s="338" customFormat="1" x14ac:dyDescent="0.25">
      <c r="A124" s="639"/>
      <c r="B124" s="584"/>
      <c r="C124" s="335" t="s">
        <v>1174</v>
      </c>
      <c r="D124" s="336"/>
      <c r="E124" s="337">
        <f>E123+1</f>
        <v>4</v>
      </c>
      <c r="F124" s="339" t="s">
        <v>228</v>
      </c>
      <c r="G124" s="98"/>
      <c r="H124" s="333"/>
      <c r="I124" s="333"/>
      <c r="J124" s="337"/>
      <c r="K124" s="56"/>
      <c r="L124" s="337"/>
    </row>
    <row r="125" spans="1:22" s="338" customFormat="1" x14ac:dyDescent="0.25">
      <c r="A125" s="639"/>
      <c r="B125" s="584"/>
      <c r="C125" s="336" t="s">
        <v>191</v>
      </c>
      <c r="D125" s="336"/>
      <c r="E125" s="337">
        <f t="shared" si="15"/>
        <v>5</v>
      </c>
      <c r="F125" s="339" t="s">
        <v>228</v>
      </c>
      <c r="G125" s="98"/>
      <c r="H125" s="333"/>
      <c r="I125" s="333"/>
      <c r="J125" s="337"/>
      <c r="K125" s="56"/>
      <c r="L125" s="337"/>
    </row>
    <row r="126" spans="1:22" s="338" customFormat="1" x14ac:dyDescent="0.25">
      <c r="A126" s="639"/>
      <c r="B126" s="584"/>
      <c r="C126" s="339" t="s">
        <v>192</v>
      </c>
      <c r="D126" s="336"/>
      <c r="E126" s="337">
        <f t="shared" si="15"/>
        <v>6</v>
      </c>
      <c r="F126" s="339" t="s">
        <v>228</v>
      </c>
      <c r="G126" s="98"/>
      <c r="H126" s="333"/>
      <c r="I126" s="333"/>
      <c r="J126" s="337"/>
      <c r="K126" s="56"/>
      <c r="L126" s="337"/>
    </row>
    <row r="127" spans="1:22" s="338" customFormat="1" x14ac:dyDescent="0.25">
      <c r="A127" s="631"/>
      <c r="B127" s="585"/>
      <c r="C127" s="335" t="s">
        <v>202</v>
      </c>
      <c r="D127" s="336"/>
      <c r="E127" s="337">
        <f t="shared" si="15"/>
        <v>7</v>
      </c>
      <c r="F127" s="339" t="s">
        <v>228</v>
      </c>
      <c r="G127" s="98"/>
      <c r="H127" s="333"/>
      <c r="I127" s="333"/>
      <c r="J127" s="337"/>
      <c r="K127" s="56"/>
      <c r="L127" s="337"/>
    </row>
    <row r="128" spans="1:22" s="338" customFormat="1" x14ac:dyDescent="0.25">
      <c r="A128" s="5" t="s">
        <v>1193</v>
      </c>
      <c r="B128" s="6" t="s">
        <v>220</v>
      </c>
      <c r="C128" s="103"/>
      <c r="D128" s="104"/>
      <c r="E128" s="105"/>
      <c r="F128" s="105"/>
      <c r="G128" s="105"/>
      <c r="H128" s="105"/>
      <c r="I128" s="105"/>
      <c r="J128" s="105"/>
      <c r="K128" s="105"/>
      <c r="L128" s="105"/>
      <c r="M128" s="106"/>
      <c r="N128" s="2"/>
      <c r="O128" s="2"/>
      <c r="P128" s="2"/>
      <c r="Q128" s="2"/>
      <c r="R128" s="2"/>
      <c r="S128" s="2"/>
      <c r="T128" s="2"/>
      <c r="U128" s="2"/>
      <c r="V128" s="2"/>
    </row>
    <row r="129" spans="1:22" s="338" customFormat="1" x14ac:dyDescent="0.25">
      <c r="A129" s="571">
        <v>1</v>
      </c>
      <c r="B129" s="583" t="s">
        <v>221</v>
      </c>
      <c r="C129" s="335"/>
      <c r="D129" s="336"/>
      <c r="E129" s="337">
        <v>1</v>
      </c>
      <c r="F129" s="339" t="s">
        <v>1189</v>
      </c>
      <c r="G129" s="98"/>
      <c r="H129" s="333"/>
      <c r="I129" s="333"/>
      <c r="J129" s="337"/>
      <c r="K129" s="56"/>
      <c r="L129" s="337"/>
    </row>
    <row r="130" spans="1:22" s="338" customFormat="1" x14ac:dyDescent="0.25">
      <c r="A130" s="573"/>
      <c r="B130" s="585"/>
      <c r="C130" s="335"/>
      <c r="D130" s="336"/>
      <c r="E130" s="139">
        <f t="shared" ref="E130" si="16">E129+1</f>
        <v>2</v>
      </c>
      <c r="F130" s="339" t="s">
        <v>1164</v>
      </c>
      <c r="G130" s="98"/>
      <c r="H130" s="333"/>
      <c r="I130" s="333"/>
      <c r="J130" s="337"/>
      <c r="K130" s="56"/>
      <c r="L130" s="337"/>
    </row>
    <row r="131" spans="1:22" s="338" customFormat="1" ht="14.25" customHeight="1" x14ac:dyDescent="0.25">
      <c r="A131" s="571">
        <v>2</v>
      </c>
      <c r="B131" s="583" t="s">
        <v>222</v>
      </c>
      <c r="C131" s="420" t="s">
        <v>1177</v>
      </c>
      <c r="D131" s="420"/>
      <c r="E131" s="97"/>
      <c r="F131" s="150"/>
      <c r="G131" s="330"/>
      <c r="H131" s="331"/>
      <c r="I131" s="331"/>
      <c r="J131" s="97"/>
      <c r="K131" s="250"/>
      <c r="L131" s="97"/>
      <c r="M131" s="251"/>
      <c r="N131" s="251"/>
      <c r="O131" s="251"/>
      <c r="P131" s="251"/>
      <c r="Q131" s="251"/>
      <c r="R131" s="251"/>
      <c r="S131" s="251"/>
      <c r="T131" s="251"/>
      <c r="U131" s="251"/>
      <c r="V131" s="251"/>
    </row>
    <row r="132" spans="1:22" s="338" customFormat="1" ht="14.25" customHeight="1" x14ac:dyDescent="0.25">
      <c r="A132" s="572"/>
      <c r="B132" s="584"/>
      <c r="C132" s="583" t="s">
        <v>199</v>
      </c>
      <c r="D132" s="407" t="s">
        <v>200</v>
      </c>
      <c r="E132" s="409">
        <v>1</v>
      </c>
      <c r="F132" s="411" t="s">
        <v>1190</v>
      </c>
      <c r="G132" s="98"/>
      <c r="H132" s="333"/>
      <c r="I132" s="333"/>
      <c r="J132" s="337"/>
      <c r="K132" s="56"/>
      <c r="L132" s="337"/>
    </row>
    <row r="133" spans="1:22" s="338" customFormat="1" ht="14.25" customHeight="1" x14ac:dyDescent="0.25">
      <c r="A133" s="572"/>
      <c r="B133" s="584"/>
      <c r="C133" s="584"/>
      <c r="D133" s="407" t="s">
        <v>186</v>
      </c>
      <c r="E133" s="409">
        <f>E132+1</f>
        <v>2</v>
      </c>
      <c r="F133" s="411" t="s">
        <v>1165</v>
      </c>
      <c r="G133" s="98"/>
      <c r="H133" s="333"/>
      <c r="I133" s="333"/>
      <c r="J133" s="337"/>
      <c r="K133" s="56"/>
      <c r="L133" s="337"/>
    </row>
    <row r="134" spans="1:22" s="338" customFormat="1" x14ac:dyDescent="0.25">
      <c r="A134" s="572"/>
      <c r="B134" s="584"/>
      <c r="C134" s="584"/>
      <c r="D134" s="411" t="s">
        <v>187</v>
      </c>
      <c r="E134" s="409">
        <f t="shared" ref="E134:E135" si="17">E133+1</f>
        <v>3</v>
      </c>
      <c r="F134" s="411" t="s">
        <v>1165</v>
      </c>
      <c r="G134" s="98"/>
      <c r="H134" s="333"/>
      <c r="I134" s="333"/>
      <c r="J134" s="337"/>
      <c r="K134" s="56"/>
      <c r="L134" s="337"/>
    </row>
    <row r="135" spans="1:22" s="338" customFormat="1" x14ac:dyDescent="0.25">
      <c r="A135" s="572"/>
      <c r="B135" s="584"/>
      <c r="C135" s="583" t="s">
        <v>1174</v>
      </c>
      <c r="D135" s="407" t="s">
        <v>1187</v>
      </c>
      <c r="E135" s="409">
        <f t="shared" si="17"/>
        <v>4</v>
      </c>
      <c r="F135" s="411" t="s">
        <v>1190</v>
      </c>
      <c r="G135" s="98"/>
      <c r="H135" s="333"/>
      <c r="I135" s="333"/>
      <c r="J135" s="337"/>
      <c r="K135" s="56"/>
      <c r="L135" s="337"/>
    </row>
    <row r="136" spans="1:22" s="338" customFormat="1" x14ac:dyDescent="0.25">
      <c r="A136" s="572"/>
      <c r="B136" s="584"/>
      <c r="C136" s="585"/>
      <c r="D136" s="407" t="s">
        <v>186</v>
      </c>
      <c r="E136" s="409">
        <f>E135+1</f>
        <v>5</v>
      </c>
      <c r="F136" s="411" t="s">
        <v>1165</v>
      </c>
      <c r="G136" s="98"/>
      <c r="H136" s="333"/>
      <c r="I136" s="333"/>
      <c r="J136" s="337"/>
      <c r="K136" s="56"/>
      <c r="L136" s="337"/>
    </row>
    <row r="137" spans="1:22" s="338" customFormat="1" x14ac:dyDescent="0.25">
      <c r="A137" s="572"/>
      <c r="B137" s="584"/>
      <c r="C137" s="407" t="s">
        <v>191</v>
      </c>
      <c r="D137" s="407"/>
      <c r="E137" s="409">
        <f>E136+1</f>
        <v>6</v>
      </c>
      <c r="F137" s="411" t="s">
        <v>224</v>
      </c>
      <c r="G137" s="98"/>
      <c r="H137" s="333"/>
      <c r="I137" s="333"/>
      <c r="J137" s="337"/>
      <c r="K137" s="56"/>
      <c r="L137" s="337"/>
    </row>
    <row r="138" spans="1:22" s="338" customFormat="1" x14ac:dyDescent="0.25">
      <c r="A138" s="572"/>
      <c r="B138" s="584"/>
      <c r="C138" s="411" t="s">
        <v>192</v>
      </c>
      <c r="D138" s="407"/>
      <c r="E138" s="409">
        <f t="shared" ref="E138:E140" si="18">E137+1</f>
        <v>7</v>
      </c>
      <c r="F138" s="411" t="s">
        <v>225</v>
      </c>
      <c r="G138" s="98"/>
      <c r="H138" s="333"/>
      <c r="I138" s="333"/>
      <c r="J138" s="337"/>
      <c r="K138" s="56"/>
      <c r="L138" s="337"/>
    </row>
    <row r="139" spans="1:22" s="338" customFormat="1" x14ac:dyDescent="0.25">
      <c r="A139" s="572"/>
      <c r="B139" s="584"/>
      <c r="C139" s="583" t="s">
        <v>202</v>
      </c>
      <c r="D139" s="407"/>
      <c r="E139" s="409">
        <f t="shared" si="18"/>
        <v>8</v>
      </c>
      <c r="F139" s="411" t="s">
        <v>227</v>
      </c>
      <c r="G139" s="98"/>
      <c r="H139" s="333"/>
      <c r="I139" s="333"/>
      <c r="J139" s="337"/>
      <c r="K139" s="56"/>
      <c r="L139" s="337"/>
    </row>
    <row r="140" spans="1:22" s="338" customFormat="1" x14ac:dyDescent="0.25">
      <c r="A140" s="572"/>
      <c r="B140" s="584"/>
      <c r="C140" s="584"/>
      <c r="D140" s="407" t="s">
        <v>188</v>
      </c>
      <c r="E140" s="409">
        <f t="shared" si="18"/>
        <v>9</v>
      </c>
      <c r="F140" s="411" t="s">
        <v>226</v>
      </c>
      <c r="G140" s="98"/>
      <c r="H140" s="333"/>
      <c r="I140" s="333"/>
      <c r="J140" s="337"/>
      <c r="K140" s="56"/>
      <c r="L140" s="337"/>
    </row>
    <row r="141" spans="1:22" s="338" customFormat="1" ht="28.5" x14ac:dyDescent="0.25">
      <c r="A141" s="572"/>
      <c r="B141" s="584"/>
      <c r="C141" s="585"/>
      <c r="D141" s="407" t="s">
        <v>186</v>
      </c>
      <c r="E141" s="409">
        <f>E140+1</f>
        <v>10</v>
      </c>
      <c r="F141" s="411" t="s">
        <v>1166</v>
      </c>
      <c r="G141" s="98"/>
      <c r="H141" s="333"/>
      <c r="I141" s="333"/>
      <c r="J141" s="337"/>
      <c r="K141" s="56"/>
      <c r="L141" s="337"/>
    </row>
    <row r="142" spans="1:22" s="338" customFormat="1" x14ac:dyDescent="0.25">
      <c r="A142" s="572"/>
      <c r="B142" s="584"/>
      <c r="C142" s="420" t="s">
        <v>1177</v>
      </c>
      <c r="D142" s="420"/>
      <c r="E142" s="97"/>
      <c r="F142" s="150"/>
      <c r="G142" s="330"/>
      <c r="H142" s="331"/>
      <c r="I142" s="331"/>
      <c r="J142" s="97"/>
      <c r="K142" s="250"/>
      <c r="L142" s="97"/>
      <c r="M142" s="251"/>
      <c r="N142" s="251"/>
      <c r="O142" s="251"/>
      <c r="P142" s="251"/>
      <c r="Q142" s="251"/>
      <c r="R142" s="251"/>
      <c r="S142" s="251"/>
      <c r="T142" s="251"/>
      <c r="U142" s="251"/>
      <c r="V142" s="251"/>
    </row>
    <row r="143" spans="1:22" s="338" customFormat="1" ht="14.25" customHeight="1" x14ac:dyDescent="0.25">
      <c r="A143" s="572"/>
      <c r="B143" s="584"/>
      <c r="C143" s="583" t="s">
        <v>199</v>
      </c>
      <c r="D143" s="407" t="s">
        <v>200</v>
      </c>
      <c r="E143" s="409">
        <f>E141+1</f>
        <v>11</v>
      </c>
      <c r="F143" s="411" t="s">
        <v>1165</v>
      </c>
      <c r="G143" s="98"/>
      <c r="H143" s="333"/>
      <c r="I143" s="333"/>
      <c r="J143" s="337"/>
      <c r="K143" s="56"/>
      <c r="L143" s="337"/>
    </row>
    <row r="144" spans="1:22" s="338" customFormat="1" ht="14.25" customHeight="1" x14ac:dyDescent="0.25">
      <c r="A144" s="572"/>
      <c r="B144" s="584"/>
      <c r="C144" s="584"/>
      <c r="D144" s="407" t="s">
        <v>186</v>
      </c>
      <c r="E144" s="409">
        <f t="shared" ref="E144:E159" si="19">E143+1</f>
        <v>12</v>
      </c>
      <c r="F144" s="411" t="s">
        <v>1165</v>
      </c>
      <c r="G144" s="98"/>
      <c r="H144" s="333"/>
      <c r="I144" s="333"/>
      <c r="J144" s="337"/>
      <c r="K144" s="56"/>
      <c r="L144" s="337"/>
    </row>
    <row r="145" spans="1:12" s="338" customFormat="1" x14ac:dyDescent="0.25">
      <c r="A145" s="572"/>
      <c r="B145" s="584"/>
      <c r="C145" s="584"/>
      <c r="D145" s="411" t="s">
        <v>187</v>
      </c>
      <c r="E145" s="409">
        <f t="shared" si="19"/>
        <v>13</v>
      </c>
      <c r="F145" s="411" t="s">
        <v>1190</v>
      </c>
      <c r="G145" s="98"/>
      <c r="H145" s="333"/>
      <c r="I145" s="333"/>
      <c r="J145" s="337"/>
      <c r="K145" s="56"/>
      <c r="L145" s="337"/>
    </row>
    <row r="146" spans="1:12" s="338" customFormat="1" x14ac:dyDescent="0.25">
      <c r="A146" s="572"/>
      <c r="B146" s="584"/>
      <c r="C146" s="583" t="s">
        <v>1174</v>
      </c>
      <c r="D146" s="407" t="s">
        <v>1187</v>
      </c>
      <c r="E146" s="409">
        <f t="shared" si="19"/>
        <v>14</v>
      </c>
      <c r="F146" s="411" t="s">
        <v>1190</v>
      </c>
      <c r="G146" s="98"/>
      <c r="H146" s="333"/>
      <c r="I146" s="333"/>
      <c r="J146" s="337"/>
      <c r="K146" s="56"/>
      <c r="L146" s="337"/>
    </row>
    <row r="147" spans="1:12" s="338" customFormat="1" x14ac:dyDescent="0.25">
      <c r="A147" s="572"/>
      <c r="B147" s="584"/>
      <c r="C147" s="585"/>
      <c r="D147" s="407" t="s">
        <v>186</v>
      </c>
      <c r="E147" s="409">
        <f t="shared" si="19"/>
        <v>15</v>
      </c>
      <c r="F147" s="411" t="s">
        <v>1190</v>
      </c>
      <c r="G147" s="98"/>
      <c r="H147" s="333"/>
      <c r="I147" s="333"/>
      <c r="J147" s="337"/>
      <c r="K147" s="56"/>
      <c r="L147" s="337"/>
    </row>
    <row r="148" spans="1:12" s="338" customFormat="1" x14ac:dyDescent="0.25">
      <c r="A148" s="572"/>
      <c r="B148" s="584"/>
      <c r="C148" s="407" t="s">
        <v>191</v>
      </c>
      <c r="D148" s="407"/>
      <c r="E148" s="409">
        <f t="shared" si="19"/>
        <v>16</v>
      </c>
      <c r="F148" s="411" t="s">
        <v>1194</v>
      </c>
      <c r="G148" s="98"/>
      <c r="H148" s="333"/>
      <c r="I148" s="333"/>
      <c r="J148" s="337"/>
      <c r="K148" s="56"/>
      <c r="L148" s="337"/>
    </row>
    <row r="149" spans="1:12" s="338" customFormat="1" x14ac:dyDescent="0.25">
      <c r="A149" s="572"/>
      <c r="B149" s="584"/>
      <c r="C149" s="411" t="s">
        <v>192</v>
      </c>
      <c r="D149" s="407"/>
      <c r="E149" s="409">
        <f t="shared" si="19"/>
        <v>17</v>
      </c>
      <c r="F149" s="411" t="s">
        <v>225</v>
      </c>
      <c r="G149" s="98"/>
      <c r="H149" s="333"/>
      <c r="I149" s="333"/>
      <c r="J149" s="337"/>
      <c r="K149" s="56"/>
      <c r="L149" s="337"/>
    </row>
    <row r="150" spans="1:12" s="338" customFormat="1" x14ac:dyDescent="0.25">
      <c r="A150" s="572"/>
      <c r="B150" s="584"/>
      <c r="C150" s="583" t="s">
        <v>202</v>
      </c>
      <c r="D150" s="407"/>
      <c r="E150" s="409">
        <f t="shared" si="19"/>
        <v>18</v>
      </c>
      <c r="F150" s="411" t="s">
        <v>227</v>
      </c>
      <c r="G150" s="98"/>
      <c r="H150" s="333"/>
      <c r="I150" s="333"/>
      <c r="J150" s="337"/>
      <c r="K150" s="56"/>
      <c r="L150" s="337"/>
    </row>
    <row r="151" spans="1:12" s="338" customFormat="1" x14ac:dyDescent="0.25">
      <c r="A151" s="572"/>
      <c r="B151" s="584"/>
      <c r="C151" s="584"/>
      <c r="D151" s="407" t="s">
        <v>188</v>
      </c>
      <c r="E151" s="409">
        <f t="shared" si="19"/>
        <v>19</v>
      </c>
      <c r="F151" s="411" t="s">
        <v>226</v>
      </c>
      <c r="G151" s="98"/>
      <c r="H151" s="333"/>
      <c r="I151" s="333"/>
      <c r="J151" s="337"/>
      <c r="K151" s="56"/>
      <c r="L151" s="337"/>
    </row>
    <row r="152" spans="1:12" s="338" customFormat="1" ht="28.5" x14ac:dyDescent="0.25">
      <c r="A152" s="573"/>
      <c r="B152" s="585"/>
      <c r="C152" s="585"/>
      <c r="D152" s="407" t="s">
        <v>186</v>
      </c>
      <c r="E152" s="409">
        <f t="shared" si="19"/>
        <v>20</v>
      </c>
      <c r="F152" s="411" t="s">
        <v>1191</v>
      </c>
      <c r="G152" s="98"/>
      <c r="H152" s="333"/>
      <c r="I152" s="333"/>
      <c r="J152" s="337"/>
      <c r="K152" s="56"/>
      <c r="L152" s="337"/>
    </row>
    <row r="153" spans="1:12" s="338" customFormat="1" ht="28.5" customHeight="1" x14ac:dyDescent="0.25">
      <c r="A153" s="571">
        <v>3</v>
      </c>
      <c r="B153" s="583" t="s">
        <v>223</v>
      </c>
      <c r="C153" s="583" t="s">
        <v>1181</v>
      </c>
      <c r="D153" s="336"/>
      <c r="E153" s="337">
        <v>1</v>
      </c>
      <c r="F153" s="339" t="s">
        <v>1182</v>
      </c>
      <c r="G153" s="98"/>
      <c r="H153" s="333"/>
      <c r="I153" s="333"/>
      <c r="J153" s="337"/>
      <c r="K153" s="56"/>
      <c r="L153" s="337"/>
    </row>
    <row r="154" spans="1:12" s="338" customFormat="1" x14ac:dyDescent="0.25">
      <c r="A154" s="572"/>
      <c r="B154" s="584"/>
      <c r="C154" s="585"/>
      <c r="D154" s="336" t="s">
        <v>144</v>
      </c>
      <c r="E154" s="337">
        <f t="shared" si="19"/>
        <v>2</v>
      </c>
      <c r="F154" s="339" t="s">
        <v>145</v>
      </c>
      <c r="G154" s="98"/>
      <c r="H154" s="333"/>
      <c r="I154" s="333"/>
      <c r="J154" s="337"/>
      <c r="K154" s="56"/>
      <c r="L154" s="337"/>
    </row>
    <row r="155" spans="1:12" s="338" customFormat="1" ht="28.5" x14ac:dyDescent="0.25">
      <c r="A155" s="572"/>
      <c r="B155" s="584"/>
      <c r="C155" s="335" t="s">
        <v>199</v>
      </c>
      <c r="D155" s="336"/>
      <c r="E155" s="337">
        <f t="shared" si="19"/>
        <v>3</v>
      </c>
      <c r="F155" s="339" t="s">
        <v>1192</v>
      </c>
      <c r="G155" s="98"/>
      <c r="H155" s="333"/>
      <c r="I155" s="333"/>
      <c r="J155" s="337"/>
      <c r="K155" s="56"/>
      <c r="L155" s="337"/>
    </row>
    <row r="156" spans="1:12" s="338" customFormat="1" x14ac:dyDescent="0.25">
      <c r="A156" s="572"/>
      <c r="B156" s="584"/>
      <c r="C156" s="335" t="s">
        <v>1174</v>
      </c>
      <c r="D156" s="336"/>
      <c r="E156" s="337">
        <f t="shared" si="19"/>
        <v>4</v>
      </c>
      <c r="F156" s="339" t="s">
        <v>229</v>
      </c>
      <c r="G156" s="98"/>
      <c r="H156" s="333"/>
      <c r="I156" s="333"/>
      <c r="J156" s="337"/>
      <c r="K156" s="56"/>
      <c r="L156" s="337"/>
    </row>
    <row r="157" spans="1:12" s="338" customFormat="1" x14ac:dyDescent="0.25">
      <c r="A157" s="572"/>
      <c r="B157" s="584"/>
      <c r="C157" s="336" t="s">
        <v>191</v>
      </c>
      <c r="D157" s="336"/>
      <c r="E157" s="337">
        <f t="shared" si="19"/>
        <v>5</v>
      </c>
      <c r="F157" s="339" t="s">
        <v>229</v>
      </c>
      <c r="G157" s="98"/>
      <c r="H157" s="333"/>
      <c r="I157" s="333"/>
      <c r="J157" s="337"/>
      <c r="K157" s="56"/>
      <c r="L157" s="337"/>
    </row>
    <row r="158" spans="1:12" s="338" customFormat="1" x14ac:dyDescent="0.25">
      <c r="A158" s="572"/>
      <c r="B158" s="584"/>
      <c r="C158" s="339" t="s">
        <v>192</v>
      </c>
      <c r="D158" s="336"/>
      <c r="E158" s="337">
        <f t="shared" si="19"/>
        <v>6</v>
      </c>
      <c r="F158" s="339" t="s">
        <v>229</v>
      </c>
      <c r="G158" s="98"/>
      <c r="H158" s="333"/>
      <c r="I158" s="333"/>
      <c r="J158" s="337"/>
      <c r="K158" s="56"/>
      <c r="L158" s="337"/>
    </row>
    <row r="159" spans="1:12" s="338" customFormat="1" x14ac:dyDescent="0.25">
      <c r="A159" s="573"/>
      <c r="B159" s="585"/>
      <c r="C159" s="335" t="s">
        <v>202</v>
      </c>
      <c r="D159" s="336"/>
      <c r="E159" s="337">
        <f t="shared" si="19"/>
        <v>7</v>
      </c>
      <c r="F159" s="339" t="s">
        <v>229</v>
      </c>
      <c r="G159" s="98"/>
      <c r="H159" s="333"/>
      <c r="I159" s="333"/>
      <c r="J159" s="337"/>
      <c r="K159" s="56"/>
      <c r="L159" s="337"/>
    </row>
  </sheetData>
  <autoFilter ref="A2:M86"/>
  <mergeCells count="50">
    <mergeCell ref="A4:A19"/>
    <mergeCell ref="B4:B19"/>
    <mergeCell ref="A22:A39"/>
    <mergeCell ref="B22:B39"/>
    <mergeCell ref="C23:C26"/>
    <mergeCell ref="C32:C35"/>
    <mergeCell ref="C40:C41"/>
    <mergeCell ref="A49:A66"/>
    <mergeCell ref="B49:B66"/>
    <mergeCell ref="C50:C52"/>
    <mergeCell ref="C53:C54"/>
    <mergeCell ref="C59:C61"/>
    <mergeCell ref="C62:C63"/>
    <mergeCell ref="A40:A46"/>
    <mergeCell ref="B40:B46"/>
    <mergeCell ref="A67:A73"/>
    <mergeCell ref="B67:B73"/>
    <mergeCell ref="C67:C68"/>
    <mergeCell ref="A75:A95"/>
    <mergeCell ref="B75:B95"/>
    <mergeCell ref="C77:C79"/>
    <mergeCell ref="C80:C82"/>
    <mergeCell ref="C87:C89"/>
    <mergeCell ref="C90:C92"/>
    <mergeCell ref="A97:A98"/>
    <mergeCell ref="B97:B98"/>
    <mergeCell ref="A99:A120"/>
    <mergeCell ref="B99:B120"/>
    <mergeCell ref="C100:C102"/>
    <mergeCell ref="C103:C104"/>
    <mergeCell ref="C107:C109"/>
    <mergeCell ref="C111:C113"/>
    <mergeCell ref="C114:C115"/>
    <mergeCell ref="C118:C120"/>
    <mergeCell ref="A153:A159"/>
    <mergeCell ref="B153:B159"/>
    <mergeCell ref="C153:C154"/>
    <mergeCell ref="C121:C122"/>
    <mergeCell ref="A129:A130"/>
    <mergeCell ref="B129:B130"/>
    <mergeCell ref="A131:A152"/>
    <mergeCell ref="B131:B152"/>
    <mergeCell ref="C132:C134"/>
    <mergeCell ref="C135:C136"/>
    <mergeCell ref="C139:C141"/>
    <mergeCell ref="C143:C145"/>
    <mergeCell ref="C146:C147"/>
    <mergeCell ref="C150:C152"/>
    <mergeCell ref="A121:A127"/>
    <mergeCell ref="B121:B127"/>
  </mergeCells>
  <phoneticPr fontId="4"/>
  <conditionalFormatting sqref="G1:G3 G74 G96 G128 G47 G160:G1048576">
    <cfRule type="expression" dxfId="1062" priority="154">
      <formula>AND($E1&gt;0,$G1="")</formula>
    </cfRule>
  </conditionalFormatting>
  <conditionalFormatting sqref="F1">
    <cfRule type="expression" dxfId="1061" priority="153">
      <formula>AND($E1&gt;0,$G1="")</formula>
    </cfRule>
  </conditionalFormatting>
  <conditionalFormatting sqref="G20">
    <cfRule type="expression" dxfId="1060" priority="152">
      <formula>AND($E20&gt;0,$G20="")</formula>
    </cfRule>
  </conditionalFormatting>
  <conditionalFormatting sqref="G22">
    <cfRule type="expression" dxfId="1059" priority="151">
      <formula>AND($E22&gt;0,$G22="")</formula>
    </cfRule>
  </conditionalFormatting>
  <conditionalFormatting sqref="G21">
    <cfRule type="expression" dxfId="1058" priority="150">
      <formula>AND($E21&gt;0,$G21="")</formula>
    </cfRule>
  </conditionalFormatting>
  <conditionalFormatting sqref="G35">
    <cfRule type="expression" dxfId="1057" priority="138">
      <formula>AND($E35&gt;0,$G35="")</formula>
    </cfRule>
  </conditionalFormatting>
  <conditionalFormatting sqref="G31">
    <cfRule type="expression" dxfId="1056" priority="149">
      <formula>AND($E31&gt;0,$G31="")</formula>
    </cfRule>
  </conditionalFormatting>
  <conditionalFormatting sqref="G29">
    <cfRule type="expression" dxfId="1055" priority="141">
      <formula>AND($E29&gt;0,$G29="")</formula>
    </cfRule>
  </conditionalFormatting>
  <conditionalFormatting sqref="G36">
    <cfRule type="expression" dxfId="1054" priority="137">
      <formula>AND($E36&gt;0,$G36="")</formula>
    </cfRule>
  </conditionalFormatting>
  <conditionalFormatting sqref="G34">
    <cfRule type="expression" dxfId="1053" priority="139">
      <formula>AND($E34&gt;0,$G34="")</formula>
    </cfRule>
  </conditionalFormatting>
  <conditionalFormatting sqref="G37">
    <cfRule type="expression" dxfId="1052" priority="136">
      <formula>AND($E37&gt;0,$G37="")</formula>
    </cfRule>
  </conditionalFormatting>
  <conditionalFormatting sqref="G38">
    <cfRule type="expression" dxfId="1051" priority="135">
      <formula>AND($E38&gt;0,$G38="")</formula>
    </cfRule>
  </conditionalFormatting>
  <conditionalFormatting sqref="G49">
    <cfRule type="expression" dxfId="1050" priority="148">
      <formula>AND($E49&gt;0,$G49="")</formula>
    </cfRule>
  </conditionalFormatting>
  <conditionalFormatting sqref="G59">
    <cfRule type="expression" dxfId="1049" priority="122">
      <formula>AND($E59&gt;0,$G59="")</formula>
    </cfRule>
  </conditionalFormatting>
  <conditionalFormatting sqref="G58">
    <cfRule type="expression" dxfId="1048" priority="147">
      <formula>AND($E58&gt;0,$G58="")</formula>
    </cfRule>
  </conditionalFormatting>
  <conditionalFormatting sqref="G23">
    <cfRule type="expression" dxfId="1047" priority="146">
      <formula>AND($E23&gt;0,$G23="")</formula>
    </cfRule>
  </conditionalFormatting>
  <conditionalFormatting sqref="G25">
    <cfRule type="expression" dxfId="1046" priority="145">
      <formula>AND($E25&gt;0,$G25="")</formula>
    </cfRule>
  </conditionalFormatting>
  <conditionalFormatting sqref="G26">
    <cfRule type="expression" dxfId="1045" priority="144">
      <formula>AND($E26&gt;0,$G26="")</formula>
    </cfRule>
  </conditionalFormatting>
  <conditionalFormatting sqref="G27">
    <cfRule type="expression" dxfId="1044" priority="143">
      <formula>AND($E27&gt;0,$G27="")</formula>
    </cfRule>
  </conditionalFormatting>
  <conditionalFormatting sqref="G28">
    <cfRule type="expression" dxfId="1043" priority="142">
      <formula>AND($E28&gt;0,$G28="")</formula>
    </cfRule>
  </conditionalFormatting>
  <conditionalFormatting sqref="G32">
    <cfRule type="expression" dxfId="1042" priority="140">
      <formula>AND($E32&gt;0,$G32="")</formula>
    </cfRule>
  </conditionalFormatting>
  <conditionalFormatting sqref="G62">
    <cfRule type="expression" dxfId="1041" priority="120">
      <formula>AND($E62&gt;0,$G62="")</formula>
    </cfRule>
  </conditionalFormatting>
  <conditionalFormatting sqref="G63">
    <cfRule type="expression" dxfId="1040" priority="119">
      <formula>AND($E63&gt;0,$G63="")</formula>
    </cfRule>
  </conditionalFormatting>
  <conditionalFormatting sqref="G64">
    <cfRule type="expression" dxfId="1039" priority="118">
      <formula>AND($E64&gt;0,$G64="")</formula>
    </cfRule>
  </conditionalFormatting>
  <conditionalFormatting sqref="G65">
    <cfRule type="expression" dxfId="1038" priority="117">
      <formula>AND($E65&gt;0,$G65="")</formula>
    </cfRule>
  </conditionalFormatting>
  <conditionalFormatting sqref="G61">
    <cfRule type="expression" dxfId="1037" priority="121">
      <formula>AND($E61&gt;0,$G61="")</formula>
    </cfRule>
  </conditionalFormatting>
  <conditionalFormatting sqref="G55">
    <cfRule type="expression" dxfId="1036" priority="124">
      <formula>AND($E55&gt;0,$G55="")</formula>
    </cfRule>
  </conditionalFormatting>
  <conditionalFormatting sqref="G18">
    <cfRule type="expression" dxfId="1035" priority="96">
      <formula>AND($E18&gt;0,$G18="")</formula>
    </cfRule>
  </conditionalFormatting>
  <conditionalFormatting sqref="G19">
    <cfRule type="expression" dxfId="1034" priority="95">
      <formula>AND($E19&gt;0,$G19="")</formula>
    </cfRule>
  </conditionalFormatting>
  <conditionalFormatting sqref="G40">
    <cfRule type="expression" dxfId="1033" priority="134">
      <formula>AND($E40&gt;0,$G40="")</formula>
    </cfRule>
  </conditionalFormatting>
  <conditionalFormatting sqref="G16">
    <cfRule type="expression" dxfId="1032" priority="98">
      <formula>AND($E16&gt;0,$G16="")</formula>
    </cfRule>
  </conditionalFormatting>
  <conditionalFormatting sqref="G17">
    <cfRule type="expression" dxfId="1031" priority="97">
      <formula>AND($E17&gt;0,$G17="")</formula>
    </cfRule>
  </conditionalFormatting>
  <conditionalFormatting sqref="G41">
    <cfRule type="expression" dxfId="1030" priority="133">
      <formula>AND($E41&gt;0,$G41="")</formula>
    </cfRule>
  </conditionalFormatting>
  <conditionalFormatting sqref="G42">
    <cfRule type="expression" dxfId="1029" priority="132">
      <formula>AND($E42&gt;0,$G42="")</formula>
    </cfRule>
  </conditionalFormatting>
  <conditionalFormatting sqref="G43">
    <cfRule type="expression" dxfId="1028" priority="131">
      <formula>AND($E43&gt;0,$G43="")</formula>
    </cfRule>
  </conditionalFormatting>
  <conditionalFormatting sqref="G44">
    <cfRule type="expression" dxfId="1027" priority="130">
      <formula>AND($E44&gt;0,$G44="")</formula>
    </cfRule>
  </conditionalFormatting>
  <conditionalFormatting sqref="G45">
    <cfRule type="expression" dxfId="1026" priority="129">
      <formula>AND($E45&gt;0,$G45="")</formula>
    </cfRule>
  </conditionalFormatting>
  <conditionalFormatting sqref="G50">
    <cfRule type="expression" dxfId="1025" priority="128">
      <formula>AND($E50&gt;0,$G50="")</formula>
    </cfRule>
  </conditionalFormatting>
  <conditionalFormatting sqref="G52">
    <cfRule type="expression" dxfId="1024" priority="127">
      <formula>AND($E52&gt;0,$G52="")</formula>
    </cfRule>
  </conditionalFormatting>
  <conditionalFormatting sqref="G53">
    <cfRule type="expression" dxfId="1023" priority="126">
      <formula>AND($E53&gt;0,$G53="")</formula>
    </cfRule>
  </conditionalFormatting>
  <conditionalFormatting sqref="G54">
    <cfRule type="expression" dxfId="1022" priority="125">
      <formula>AND($E54&gt;0,$G54="")</formula>
    </cfRule>
  </conditionalFormatting>
  <conditionalFormatting sqref="G56">
    <cfRule type="expression" dxfId="1021" priority="123">
      <formula>AND($E56&gt;0,$G56="")</formula>
    </cfRule>
  </conditionalFormatting>
  <conditionalFormatting sqref="G67">
    <cfRule type="expression" dxfId="1020" priority="116">
      <formula>AND($E67&gt;0,$G67="")</formula>
    </cfRule>
  </conditionalFormatting>
  <conditionalFormatting sqref="G68">
    <cfRule type="expression" dxfId="1019" priority="115">
      <formula>AND($E68&gt;0,$G68="")</formula>
    </cfRule>
  </conditionalFormatting>
  <conditionalFormatting sqref="G69">
    <cfRule type="expression" dxfId="1018" priority="114">
      <formula>AND($E69&gt;0,$G69="")</formula>
    </cfRule>
  </conditionalFormatting>
  <conditionalFormatting sqref="G70">
    <cfRule type="expression" dxfId="1017" priority="113">
      <formula>AND($E70&gt;0,$G70="")</formula>
    </cfRule>
  </conditionalFormatting>
  <conditionalFormatting sqref="G71">
    <cfRule type="expression" dxfId="1016" priority="112">
      <formula>AND($E71&gt;0,$G71="")</formula>
    </cfRule>
  </conditionalFormatting>
  <conditionalFormatting sqref="G72">
    <cfRule type="expression" dxfId="1015" priority="111">
      <formula>AND($E72&gt;0,$G72="")</formula>
    </cfRule>
  </conditionalFormatting>
  <conditionalFormatting sqref="G4">
    <cfRule type="expression" dxfId="1014" priority="110">
      <formula>AND($E4&gt;0,$G4="")</formula>
    </cfRule>
  </conditionalFormatting>
  <conditionalFormatting sqref="G5">
    <cfRule type="expression" dxfId="1013" priority="109">
      <formula>AND($E5&gt;0,$G5="")</formula>
    </cfRule>
  </conditionalFormatting>
  <conditionalFormatting sqref="G6">
    <cfRule type="expression" dxfId="1012" priority="108">
      <formula>AND($E6&gt;0,$G6="")</formula>
    </cfRule>
  </conditionalFormatting>
  <conditionalFormatting sqref="G7">
    <cfRule type="expression" dxfId="1011" priority="107">
      <formula>AND($E7&gt;0,$G7="")</formula>
    </cfRule>
  </conditionalFormatting>
  <conditionalFormatting sqref="G8">
    <cfRule type="expression" dxfId="1010" priority="106">
      <formula>AND($E8&gt;0,$G8="")</formula>
    </cfRule>
  </conditionalFormatting>
  <conditionalFormatting sqref="G9">
    <cfRule type="expression" dxfId="1009" priority="105">
      <formula>AND($E9&gt;0,$G9="")</formula>
    </cfRule>
  </conditionalFormatting>
  <conditionalFormatting sqref="G10">
    <cfRule type="expression" dxfId="1008" priority="104">
      <formula>AND($E10&gt;0,$G10="")</formula>
    </cfRule>
  </conditionalFormatting>
  <conditionalFormatting sqref="G11">
    <cfRule type="expression" dxfId="1007" priority="103">
      <formula>AND($E11&gt;0,$G11="")</formula>
    </cfRule>
  </conditionalFormatting>
  <conditionalFormatting sqref="G12">
    <cfRule type="expression" dxfId="1006" priority="102">
      <formula>AND($E12&gt;0,$G12="")</formula>
    </cfRule>
  </conditionalFormatting>
  <conditionalFormatting sqref="G13">
    <cfRule type="expression" dxfId="1005" priority="101">
      <formula>AND($E13&gt;0,$G13="")</formula>
    </cfRule>
  </conditionalFormatting>
  <conditionalFormatting sqref="G14">
    <cfRule type="expression" dxfId="1004" priority="100">
      <formula>AND($E14&gt;0,$G14="")</formula>
    </cfRule>
  </conditionalFormatting>
  <conditionalFormatting sqref="G15">
    <cfRule type="expression" dxfId="1003" priority="99">
      <formula>AND($E15&gt;0,$G15="")</formula>
    </cfRule>
  </conditionalFormatting>
  <conditionalFormatting sqref="G76">
    <cfRule type="expression" dxfId="1002" priority="94">
      <formula>AND($E76&gt;0,$G76="")</formula>
    </cfRule>
  </conditionalFormatting>
  <conditionalFormatting sqref="G75">
    <cfRule type="expression" dxfId="1001" priority="92">
      <formula>AND($E75&gt;0,$G75="")</formula>
    </cfRule>
  </conditionalFormatting>
  <conditionalFormatting sqref="G86">
    <cfRule type="expression" dxfId="1000" priority="93">
      <formula>AND($E86&gt;0,$G86="")</formula>
    </cfRule>
  </conditionalFormatting>
  <conditionalFormatting sqref="G79">
    <cfRule type="expression" dxfId="999" priority="91">
      <formula>AND($E79&gt;0,$G79="")</formula>
    </cfRule>
  </conditionalFormatting>
  <conditionalFormatting sqref="G80">
    <cfRule type="expression" dxfId="998" priority="90">
      <formula>AND($E80&gt;0,$G80="")</formula>
    </cfRule>
  </conditionalFormatting>
  <conditionalFormatting sqref="G81">
    <cfRule type="expression" dxfId="997" priority="89">
      <formula>AND($E81&gt;0,$G81="")</formula>
    </cfRule>
  </conditionalFormatting>
  <conditionalFormatting sqref="G82">
    <cfRule type="expression" dxfId="996" priority="88">
      <formula>AND($E82&gt;0,$G82="")</formula>
    </cfRule>
  </conditionalFormatting>
  <conditionalFormatting sqref="G83">
    <cfRule type="expression" dxfId="995" priority="87">
      <formula>AND($E83&gt;0,$G83="")</formula>
    </cfRule>
  </conditionalFormatting>
  <conditionalFormatting sqref="G84">
    <cfRule type="expression" dxfId="994" priority="86">
      <formula>AND($E84&gt;0,$G84="")</formula>
    </cfRule>
  </conditionalFormatting>
  <conditionalFormatting sqref="G88">
    <cfRule type="expression" dxfId="993" priority="85">
      <formula>AND($E88&gt;0,$G88="")</formula>
    </cfRule>
  </conditionalFormatting>
  <conditionalFormatting sqref="G89">
    <cfRule type="expression" dxfId="992" priority="84">
      <formula>AND($E89&gt;0,$G89="")</formula>
    </cfRule>
  </conditionalFormatting>
  <conditionalFormatting sqref="G90">
    <cfRule type="expression" dxfId="991" priority="83">
      <formula>AND($E90&gt;0,$G90="")</formula>
    </cfRule>
  </conditionalFormatting>
  <conditionalFormatting sqref="G92">
    <cfRule type="expression" dxfId="990" priority="82">
      <formula>AND($E92&gt;0,$G92="")</formula>
    </cfRule>
  </conditionalFormatting>
  <conditionalFormatting sqref="G91">
    <cfRule type="expression" dxfId="989" priority="81">
      <formula>AND($E91&gt;0,$G91="")</formula>
    </cfRule>
  </conditionalFormatting>
  <conditionalFormatting sqref="G93">
    <cfRule type="expression" dxfId="988" priority="80">
      <formula>AND($E93&gt;0,$G93="")</formula>
    </cfRule>
  </conditionalFormatting>
  <conditionalFormatting sqref="G94">
    <cfRule type="expression" dxfId="987" priority="79">
      <formula>AND($E94&gt;0,$G94="")</formula>
    </cfRule>
  </conditionalFormatting>
  <conditionalFormatting sqref="G48">
    <cfRule type="expression" dxfId="986" priority="78">
      <formula>AND($E48&gt;0,$G48="")</formula>
    </cfRule>
  </conditionalFormatting>
  <conditionalFormatting sqref="G99">
    <cfRule type="expression" dxfId="985" priority="77">
      <formula>AND($E99&gt;0,$G99="")</formula>
    </cfRule>
  </conditionalFormatting>
  <conditionalFormatting sqref="G110">
    <cfRule type="expression" dxfId="984" priority="76">
      <formula>AND($E110&gt;0,$G110="")</formula>
    </cfRule>
  </conditionalFormatting>
  <conditionalFormatting sqref="G101">
    <cfRule type="expression" dxfId="983" priority="75">
      <formula>AND($E101&gt;0,$G101="")</formula>
    </cfRule>
  </conditionalFormatting>
  <conditionalFormatting sqref="G102">
    <cfRule type="expression" dxfId="982" priority="74">
      <formula>AND($E102&gt;0,$G102="")</formula>
    </cfRule>
  </conditionalFormatting>
  <conditionalFormatting sqref="G103">
    <cfRule type="expression" dxfId="981" priority="73">
      <formula>AND($E103&gt;0,$G103="")</formula>
    </cfRule>
  </conditionalFormatting>
  <conditionalFormatting sqref="G104">
    <cfRule type="expression" dxfId="980" priority="72">
      <formula>AND($E104&gt;0,$G104="")</formula>
    </cfRule>
  </conditionalFormatting>
  <conditionalFormatting sqref="G105">
    <cfRule type="expression" dxfId="979" priority="71">
      <formula>AND($E105&gt;0,$G105="")</formula>
    </cfRule>
  </conditionalFormatting>
  <conditionalFormatting sqref="G106">
    <cfRule type="expression" dxfId="978" priority="70">
      <formula>AND($E106&gt;0,$G106="")</formula>
    </cfRule>
  </conditionalFormatting>
  <conditionalFormatting sqref="G112">
    <cfRule type="expression" dxfId="977" priority="69">
      <formula>AND($E112&gt;0,$G112="")</formula>
    </cfRule>
  </conditionalFormatting>
  <conditionalFormatting sqref="G113">
    <cfRule type="expression" dxfId="976" priority="68">
      <formula>AND($E113&gt;0,$G113="")</formula>
    </cfRule>
  </conditionalFormatting>
  <conditionalFormatting sqref="G114">
    <cfRule type="expression" dxfId="975" priority="67">
      <formula>AND($E114&gt;0,$G114="")</formula>
    </cfRule>
  </conditionalFormatting>
  <conditionalFormatting sqref="G115">
    <cfRule type="expression" dxfId="974" priority="66">
      <formula>AND($E115&gt;0,$G115="")</formula>
    </cfRule>
  </conditionalFormatting>
  <conditionalFormatting sqref="G116">
    <cfRule type="expression" dxfId="973" priority="65">
      <formula>AND($E116&gt;0,$G116="")</formula>
    </cfRule>
  </conditionalFormatting>
  <conditionalFormatting sqref="G117">
    <cfRule type="expression" dxfId="972" priority="64">
      <formula>AND($E117&gt;0,$G117="")</formula>
    </cfRule>
  </conditionalFormatting>
  <conditionalFormatting sqref="G121">
    <cfRule type="expression" dxfId="971" priority="63">
      <formula>AND($E121&gt;0,$G121="")</formula>
    </cfRule>
  </conditionalFormatting>
  <conditionalFormatting sqref="G122">
    <cfRule type="expression" dxfId="970" priority="62">
      <formula>AND($E122&gt;0,$G122="")</formula>
    </cfRule>
  </conditionalFormatting>
  <conditionalFormatting sqref="G123">
    <cfRule type="expression" dxfId="969" priority="61">
      <formula>AND($E123&gt;0,$G123="")</formula>
    </cfRule>
  </conditionalFormatting>
  <conditionalFormatting sqref="G97">
    <cfRule type="expression" dxfId="968" priority="60">
      <formula>AND($E97&gt;0,$G97="")</formula>
    </cfRule>
  </conditionalFormatting>
  <conditionalFormatting sqref="G124">
    <cfRule type="expression" dxfId="967" priority="59">
      <formula>AND($E124&gt;0,$G124="")</formula>
    </cfRule>
  </conditionalFormatting>
  <conditionalFormatting sqref="G125">
    <cfRule type="expression" dxfId="966" priority="58">
      <formula>AND($E125&gt;0,$G125="")</formula>
    </cfRule>
  </conditionalFormatting>
  <conditionalFormatting sqref="G126">
    <cfRule type="expression" dxfId="965" priority="57">
      <formula>AND($E126&gt;0,$G126="")</formula>
    </cfRule>
  </conditionalFormatting>
  <conditionalFormatting sqref="G131">
    <cfRule type="expression" dxfId="964" priority="56">
      <formula>AND($E131&gt;0,$G131="")</formula>
    </cfRule>
  </conditionalFormatting>
  <conditionalFormatting sqref="G142">
    <cfRule type="expression" dxfId="963" priority="55">
      <formula>AND($E142&gt;0,$G142="")</formula>
    </cfRule>
  </conditionalFormatting>
  <conditionalFormatting sqref="G129">
    <cfRule type="expression" dxfId="962" priority="54">
      <formula>AND($E129&gt;0,$G129="")</formula>
    </cfRule>
  </conditionalFormatting>
  <conditionalFormatting sqref="G133">
    <cfRule type="expression" dxfId="961" priority="53">
      <formula>AND($E133&gt;0,$G133="")</formula>
    </cfRule>
  </conditionalFormatting>
  <conditionalFormatting sqref="G134">
    <cfRule type="expression" dxfId="960" priority="52">
      <formula>AND($E134&gt;0,$G134="")</formula>
    </cfRule>
  </conditionalFormatting>
  <conditionalFormatting sqref="G135">
    <cfRule type="expression" dxfId="959" priority="51">
      <formula>AND($E135&gt;0,$G135="")</formula>
    </cfRule>
  </conditionalFormatting>
  <conditionalFormatting sqref="G136">
    <cfRule type="expression" dxfId="958" priority="50">
      <formula>AND($E136&gt;0,$G136="")</formula>
    </cfRule>
  </conditionalFormatting>
  <conditionalFormatting sqref="G137">
    <cfRule type="expression" dxfId="957" priority="49">
      <formula>AND($E137&gt;0,$G137="")</formula>
    </cfRule>
  </conditionalFormatting>
  <conditionalFormatting sqref="G138">
    <cfRule type="expression" dxfId="956" priority="48">
      <formula>AND($E138&gt;0,$G138="")</formula>
    </cfRule>
  </conditionalFormatting>
  <conditionalFormatting sqref="G144">
    <cfRule type="expression" dxfId="955" priority="47">
      <formula>AND($E144&gt;0,$G144="")</formula>
    </cfRule>
  </conditionalFormatting>
  <conditionalFormatting sqref="G145">
    <cfRule type="expression" dxfId="954" priority="46">
      <formula>AND($E145&gt;0,$G145="")</formula>
    </cfRule>
  </conditionalFormatting>
  <conditionalFormatting sqref="G146">
    <cfRule type="expression" dxfId="953" priority="45">
      <formula>AND($E146&gt;0,$G146="")</formula>
    </cfRule>
  </conditionalFormatting>
  <conditionalFormatting sqref="G147">
    <cfRule type="expression" dxfId="952" priority="44">
      <formula>AND($E147&gt;0,$G147="")</formula>
    </cfRule>
  </conditionalFormatting>
  <conditionalFormatting sqref="G148">
    <cfRule type="expression" dxfId="951" priority="43">
      <formula>AND($E148&gt;0,$G148="")</formula>
    </cfRule>
  </conditionalFormatting>
  <conditionalFormatting sqref="G149">
    <cfRule type="expression" dxfId="950" priority="42">
      <formula>AND($E149&gt;0,$G149="")</formula>
    </cfRule>
  </conditionalFormatting>
  <conditionalFormatting sqref="G153">
    <cfRule type="expression" dxfId="949" priority="41">
      <formula>AND($E153&gt;0,$G153="")</formula>
    </cfRule>
  </conditionalFormatting>
  <conditionalFormatting sqref="G154">
    <cfRule type="expression" dxfId="948" priority="40">
      <formula>AND($E154&gt;0,$G154="")</formula>
    </cfRule>
  </conditionalFormatting>
  <conditionalFormatting sqref="G155">
    <cfRule type="expression" dxfId="947" priority="39">
      <formula>AND($E155&gt;0,$G155="")</formula>
    </cfRule>
  </conditionalFormatting>
  <conditionalFormatting sqref="G156">
    <cfRule type="expression" dxfId="946" priority="38">
      <formula>AND($E156&gt;0,$G156="")</formula>
    </cfRule>
  </conditionalFormatting>
  <conditionalFormatting sqref="G157">
    <cfRule type="expression" dxfId="945" priority="37">
      <formula>AND($E157&gt;0,$G157="")</formula>
    </cfRule>
  </conditionalFormatting>
  <conditionalFormatting sqref="G158">
    <cfRule type="expression" dxfId="944" priority="36">
      <formula>AND($E158&gt;0,$G158="")</formula>
    </cfRule>
  </conditionalFormatting>
  <conditionalFormatting sqref="G24">
    <cfRule type="expression" dxfId="943" priority="35">
      <formula>AND($E24&gt;0,$G24="")</formula>
    </cfRule>
  </conditionalFormatting>
  <conditionalFormatting sqref="G33">
    <cfRule type="expression" dxfId="942" priority="34">
      <formula>AND($E33&gt;0,$G33="")</formula>
    </cfRule>
  </conditionalFormatting>
  <conditionalFormatting sqref="G51">
    <cfRule type="expression" dxfId="941" priority="33">
      <formula>AND($E51&gt;0,$G51="")</formula>
    </cfRule>
  </conditionalFormatting>
  <conditionalFormatting sqref="G60">
    <cfRule type="expression" dxfId="940" priority="32">
      <formula>AND($E60&gt;0,$G60="")</formula>
    </cfRule>
  </conditionalFormatting>
  <conditionalFormatting sqref="G78">
    <cfRule type="expression" dxfId="939" priority="31">
      <formula>AND($E78&gt;0,$G78="")</formula>
    </cfRule>
  </conditionalFormatting>
  <conditionalFormatting sqref="G77">
    <cfRule type="expression" dxfId="938" priority="30">
      <formula>AND($E77&gt;0,$G77="")</formula>
    </cfRule>
  </conditionalFormatting>
  <conditionalFormatting sqref="G87">
    <cfRule type="expression" dxfId="937" priority="29">
      <formula>AND($E87&gt;0,$G87="")</formula>
    </cfRule>
  </conditionalFormatting>
  <conditionalFormatting sqref="G100">
    <cfRule type="expression" dxfId="936" priority="28">
      <formula>AND($E100&gt;0,$G100="")</formula>
    </cfRule>
  </conditionalFormatting>
  <conditionalFormatting sqref="G111">
    <cfRule type="expression" dxfId="935" priority="27">
      <formula>AND($E111&gt;0,$G111="")</formula>
    </cfRule>
  </conditionalFormatting>
  <conditionalFormatting sqref="G132">
    <cfRule type="expression" dxfId="934" priority="26">
      <formula>AND($E132&gt;0,$G132="")</formula>
    </cfRule>
  </conditionalFormatting>
  <conditionalFormatting sqref="G143">
    <cfRule type="expression" dxfId="933" priority="25">
      <formula>AND($E143&gt;0,$G143="")</formula>
    </cfRule>
  </conditionalFormatting>
  <conditionalFormatting sqref="G30">
    <cfRule type="expression" dxfId="932" priority="24">
      <formula>AND($E30&gt;0,$G30="")</formula>
    </cfRule>
  </conditionalFormatting>
  <conditionalFormatting sqref="G39">
    <cfRule type="expression" dxfId="931" priority="23">
      <formula>AND($E39&gt;0,$G39="")</formula>
    </cfRule>
  </conditionalFormatting>
  <conditionalFormatting sqref="G46">
    <cfRule type="expression" dxfId="930" priority="22">
      <formula>AND($E46&gt;0,$G46="")</formula>
    </cfRule>
  </conditionalFormatting>
  <conditionalFormatting sqref="G57">
    <cfRule type="expression" dxfId="929" priority="21">
      <formula>AND($E57&gt;0,$G57="")</formula>
    </cfRule>
  </conditionalFormatting>
  <conditionalFormatting sqref="G66">
    <cfRule type="expression" dxfId="928" priority="20">
      <formula>AND($E66&gt;0,$G66="")</formula>
    </cfRule>
  </conditionalFormatting>
  <conditionalFormatting sqref="G73">
    <cfRule type="expression" dxfId="927" priority="19">
      <formula>AND($E73&gt;0,$G73="")</formula>
    </cfRule>
  </conditionalFormatting>
  <conditionalFormatting sqref="G85">
    <cfRule type="expression" dxfId="926" priority="18">
      <formula>AND($E85&gt;0,$G85="")</formula>
    </cfRule>
  </conditionalFormatting>
  <conditionalFormatting sqref="G95">
    <cfRule type="expression" dxfId="925" priority="17">
      <formula>AND($E95&gt;0,$G95="")</formula>
    </cfRule>
  </conditionalFormatting>
  <conditionalFormatting sqref="G109">
    <cfRule type="expression" dxfId="924" priority="14">
      <formula>AND($E109&gt;0,$G109="")</formula>
    </cfRule>
  </conditionalFormatting>
  <conditionalFormatting sqref="G107">
    <cfRule type="expression" dxfId="923" priority="16">
      <formula>AND($E107&gt;0,$G107="")</formula>
    </cfRule>
  </conditionalFormatting>
  <conditionalFormatting sqref="G108">
    <cfRule type="expression" dxfId="922" priority="15">
      <formula>AND($E108&gt;0,$G108="")</formula>
    </cfRule>
  </conditionalFormatting>
  <conditionalFormatting sqref="G118">
    <cfRule type="expression" dxfId="921" priority="13">
      <formula>AND($E118&gt;0,$G118="")</formula>
    </cfRule>
  </conditionalFormatting>
  <conditionalFormatting sqref="G119">
    <cfRule type="expression" dxfId="920" priority="12">
      <formula>AND($E119&gt;0,$G119="")</formula>
    </cfRule>
  </conditionalFormatting>
  <conditionalFormatting sqref="G120">
    <cfRule type="expression" dxfId="919" priority="11">
      <formula>AND($E120&gt;0,$G120="")</formula>
    </cfRule>
  </conditionalFormatting>
  <conditionalFormatting sqref="G127">
    <cfRule type="expression" dxfId="918" priority="10">
      <formula>AND($E127&gt;0,$G127="")</formula>
    </cfRule>
  </conditionalFormatting>
  <conditionalFormatting sqref="G139">
    <cfRule type="expression" dxfId="917" priority="9">
      <formula>AND($E139&gt;0,$G139="")</formula>
    </cfRule>
  </conditionalFormatting>
  <conditionalFormatting sqref="G140">
    <cfRule type="expression" dxfId="916" priority="8">
      <formula>AND($E140&gt;0,$G140="")</formula>
    </cfRule>
  </conditionalFormatting>
  <conditionalFormatting sqref="G141">
    <cfRule type="expression" dxfId="915" priority="7">
      <formula>AND($E141&gt;0,$G141="")</formula>
    </cfRule>
  </conditionalFormatting>
  <conditionalFormatting sqref="G150">
    <cfRule type="expression" dxfId="914" priority="6">
      <formula>AND($E150&gt;0,$G150="")</formula>
    </cfRule>
  </conditionalFormatting>
  <conditionalFormatting sqref="G151">
    <cfRule type="expression" dxfId="913" priority="5">
      <formula>AND($E151&gt;0,$G151="")</formula>
    </cfRule>
  </conditionalFormatting>
  <conditionalFormatting sqref="G152">
    <cfRule type="expression" dxfId="912" priority="4">
      <formula>AND($E152&gt;0,$G152="")</formula>
    </cfRule>
  </conditionalFormatting>
  <conditionalFormatting sqref="G159">
    <cfRule type="expression" dxfId="911" priority="3">
      <formula>AND($E159&gt;0,$G159="")</formula>
    </cfRule>
  </conditionalFormatting>
  <conditionalFormatting sqref="G98">
    <cfRule type="expression" dxfId="910" priority="2">
      <formula>AND($E98&gt;0,$G98="")</formula>
    </cfRule>
  </conditionalFormatting>
  <conditionalFormatting sqref="G130">
    <cfRule type="expression" dxfId="909" priority="1">
      <formula>AND($E130&gt;0,$G130="")</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1"/>
  <sheetViews>
    <sheetView zoomScaleNormal="100" zoomScaleSheetLayoutView="100" workbookViewId="0">
      <pane xSplit="5" ySplit="2" topLeftCell="F3" activePane="bottomRight" state="frozen"/>
      <selection activeCell="H35" sqref="H35"/>
      <selection pane="topRight" activeCell="H35" sqref="H35"/>
      <selection pane="bottomLeft" activeCell="H35" sqref="H35"/>
      <selection pane="bottomRight"/>
    </sheetView>
  </sheetViews>
  <sheetFormatPr defaultRowHeight="14.25" x14ac:dyDescent="0.25"/>
  <cols>
    <col min="1" max="1" width="3.75" style="172" customWidth="1"/>
    <col min="2" max="2" width="20" style="173" customWidth="1"/>
    <col min="3" max="3" width="20" style="118" customWidth="1"/>
    <col min="4" max="4" width="20" style="121" customWidth="1"/>
    <col min="5" max="5" width="3.75" style="172" customWidth="1"/>
    <col min="6" max="6" width="33.75" style="118" customWidth="1"/>
    <col min="7" max="7" width="9" style="3" customWidth="1"/>
    <col min="8" max="9" width="6.375" style="172" bestFit="1" customWidth="1"/>
    <col min="10" max="10" width="6" style="172" customWidth="1"/>
    <col min="11" max="11" width="6.375" style="4" bestFit="1" customWidth="1"/>
    <col min="12" max="12" width="6.375" style="172" bestFit="1" customWidth="1"/>
    <col min="13" max="13" width="25" style="173" customWidth="1"/>
    <col min="14" max="16384" width="9" style="173"/>
  </cols>
  <sheetData>
    <row r="1" spans="1:13" s="23" customFormat="1" ht="16.5" x14ac:dyDescent="0.25">
      <c r="A1" s="22" t="s">
        <v>303</v>
      </c>
      <c r="C1" s="26">
        <f>COUNT($E:$E)</f>
        <v>255</v>
      </c>
      <c r="D1" s="46">
        <f>COUNTIF($I:$I,"OK")</f>
        <v>0</v>
      </c>
      <c r="E1" s="25"/>
      <c r="F1" s="47">
        <f>COUNTA($J:$J)-1</f>
        <v>0</v>
      </c>
      <c r="G1" s="45"/>
      <c r="H1" s="24"/>
      <c r="I1" s="24"/>
      <c r="J1" s="24"/>
      <c r="K1" s="24"/>
      <c r="L1" s="24"/>
      <c r="M1" s="24"/>
    </row>
    <row r="2" spans="1:13" s="10" customFormat="1" x14ac:dyDescent="0.25">
      <c r="A2" s="10" t="s">
        <v>15</v>
      </c>
      <c r="B2" s="13" t="s">
        <v>28</v>
      </c>
      <c r="C2" s="14"/>
      <c r="D2" s="17"/>
      <c r="E2" s="10" t="s">
        <v>15</v>
      </c>
      <c r="F2" s="11" t="s">
        <v>16</v>
      </c>
      <c r="G2" s="12" t="s">
        <v>3</v>
      </c>
      <c r="H2" s="12" t="s">
        <v>4</v>
      </c>
      <c r="I2" s="12" t="s">
        <v>8</v>
      </c>
      <c r="J2" s="12" t="s">
        <v>2</v>
      </c>
      <c r="K2" s="12" t="s">
        <v>0</v>
      </c>
      <c r="L2" s="12" t="s">
        <v>1</v>
      </c>
      <c r="M2" s="12" t="s">
        <v>7</v>
      </c>
    </row>
    <row r="3" spans="1:13" s="2" customFormat="1" x14ac:dyDescent="0.25">
      <c r="A3" s="5" t="s">
        <v>304</v>
      </c>
      <c r="B3" s="6" t="s">
        <v>36</v>
      </c>
      <c r="C3" s="6"/>
      <c r="D3" s="18"/>
      <c r="E3" s="6"/>
      <c r="F3" s="6"/>
      <c r="G3" s="6"/>
      <c r="H3" s="6"/>
      <c r="I3" s="6"/>
      <c r="J3" s="6"/>
      <c r="K3" s="6"/>
      <c r="L3" s="6"/>
      <c r="M3" s="7"/>
    </row>
    <row r="4" spans="1:13" s="171" customFormat="1" x14ac:dyDescent="0.25">
      <c r="A4" s="621">
        <v>1</v>
      </c>
      <c r="B4" s="594" t="s">
        <v>30</v>
      </c>
      <c r="C4" s="411" t="s">
        <v>306</v>
      </c>
      <c r="D4" s="408"/>
      <c r="E4" s="409">
        <v>1</v>
      </c>
      <c r="F4" s="405" t="s">
        <v>248</v>
      </c>
      <c r="G4" s="98"/>
      <c r="H4" s="401"/>
      <c r="I4" s="401"/>
      <c r="J4" s="401"/>
      <c r="K4" s="99"/>
      <c r="L4" s="401"/>
      <c r="M4" s="403"/>
    </row>
    <row r="5" spans="1:13" x14ac:dyDescent="0.25">
      <c r="A5" s="622"/>
      <c r="B5" s="595"/>
      <c r="C5" s="411" t="s">
        <v>307</v>
      </c>
      <c r="D5" s="123"/>
      <c r="E5" s="400">
        <f t="shared" ref="E5:E46" si="0">E4+1</f>
        <v>2</v>
      </c>
      <c r="F5" s="411" t="s">
        <v>308</v>
      </c>
      <c r="G5" s="98"/>
      <c r="H5" s="401"/>
      <c r="I5" s="401"/>
      <c r="J5" s="409"/>
      <c r="K5" s="56"/>
      <c r="L5" s="409"/>
      <c r="M5" s="410"/>
    </row>
    <row r="6" spans="1:13" s="125" customFormat="1" x14ac:dyDescent="0.25">
      <c r="A6" s="622"/>
      <c r="B6" s="595"/>
      <c r="C6" s="404" t="s">
        <v>638</v>
      </c>
      <c r="D6" s="408"/>
      <c r="E6" s="409">
        <f t="shared" si="0"/>
        <v>3</v>
      </c>
      <c r="F6" s="405" t="s">
        <v>639</v>
      </c>
      <c r="G6" s="98"/>
      <c r="H6" s="401"/>
      <c r="I6" s="409"/>
      <c r="J6" s="401"/>
      <c r="K6" s="99"/>
      <c r="L6" s="401"/>
      <c r="M6" s="403"/>
    </row>
    <row r="7" spans="1:13" s="125" customFormat="1" x14ac:dyDescent="0.25">
      <c r="A7" s="622"/>
      <c r="B7" s="595"/>
      <c r="C7" s="411" t="s">
        <v>606</v>
      </c>
      <c r="D7" s="408"/>
      <c r="E7" s="409">
        <f>E6+1</f>
        <v>4</v>
      </c>
      <c r="F7" s="405" t="s">
        <v>607</v>
      </c>
      <c r="G7" s="98"/>
      <c r="H7" s="401"/>
      <c r="I7" s="401"/>
      <c r="J7" s="401"/>
      <c r="K7" s="99"/>
      <c r="L7" s="401"/>
      <c r="M7" s="403"/>
    </row>
    <row r="8" spans="1:13" s="152" customFormat="1" x14ac:dyDescent="0.25">
      <c r="A8" s="622"/>
      <c r="B8" s="595"/>
      <c r="C8" s="150" t="s">
        <v>309</v>
      </c>
      <c r="D8" s="96"/>
      <c r="E8" s="97"/>
      <c r="F8" s="150"/>
      <c r="G8" s="150"/>
      <c r="H8" s="97"/>
      <c r="I8" s="97"/>
      <c r="J8" s="97"/>
      <c r="K8" s="250"/>
      <c r="L8" s="97"/>
      <c r="M8" s="251"/>
    </row>
    <row r="9" spans="1:13" x14ac:dyDescent="0.25">
      <c r="A9" s="622"/>
      <c r="B9" s="595"/>
      <c r="C9" s="411" t="s">
        <v>311</v>
      </c>
      <c r="D9" s="123"/>
      <c r="E9" s="400">
        <f>E7+1</f>
        <v>5</v>
      </c>
      <c r="F9" s="411" t="s">
        <v>312</v>
      </c>
      <c r="G9" s="98"/>
      <c r="H9" s="401"/>
      <c r="I9" s="401"/>
      <c r="J9" s="409"/>
      <c r="K9" s="56"/>
      <c r="L9" s="409"/>
      <c r="M9" s="410"/>
    </row>
    <row r="10" spans="1:13" x14ac:dyDescent="0.25">
      <c r="A10" s="622"/>
      <c r="B10" s="595"/>
      <c r="C10" s="411" t="s">
        <v>313</v>
      </c>
      <c r="D10" s="123"/>
      <c r="E10" s="400">
        <f t="shared" si="0"/>
        <v>6</v>
      </c>
      <c r="F10" s="411" t="s">
        <v>34</v>
      </c>
      <c r="G10" s="98"/>
      <c r="H10" s="401"/>
      <c r="I10" s="401"/>
      <c r="J10" s="409"/>
      <c r="K10" s="56"/>
      <c r="L10" s="409"/>
      <c r="M10" s="410"/>
    </row>
    <row r="11" spans="1:13" x14ac:dyDescent="0.25">
      <c r="A11" s="622"/>
      <c r="B11" s="595"/>
      <c r="C11" s="411" t="s">
        <v>314</v>
      </c>
      <c r="D11" s="123"/>
      <c r="E11" s="400">
        <f>E10+1</f>
        <v>7</v>
      </c>
      <c r="F11" s="411" t="s">
        <v>34</v>
      </c>
      <c r="G11" s="98"/>
      <c r="H11" s="401"/>
      <c r="I11" s="401"/>
      <c r="J11" s="409"/>
      <c r="K11" s="56"/>
      <c r="L11" s="409"/>
      <c r="M11" s="410"/>
    </row>
    <row r="12" spans="1:13" x14ac:dyDescent="0.25">
      <c r="A12" s="622"/>
      <c r="B12" s="595"/>
      <c r="C12" s="583" t="s">
        <v>316</v>
      </c>
      <c r="D12" s="123" t="s">
        <v>317</v>
      </c>
      <c r="E12" s="400">
        <f>E11+1</f>
        <v>8</v>
      </c>
      <c r="F12" s="411" t="s">
        <v>318</v>
      </c>
      <c r="G12" s="98"/>
      <c r="H12" s="401"/>
      <c r="I12" s="401"/>
      <c r="J12" s="409"/>
      <c r="K12" s="56"/>
      <c r="L12" s="409"/>
      <c r="M12" s="410"/>
    </row>
    <row r="13" spans="1:13" x14ac:dyDescent="0.25">
      <c r="A13" s="622"/>
      <c r="B13" s="595"/>
      <c r="C13" s="585"/>
      <c r="D13" s="123" t="s">
        <v>319</v>
      </c>
      <c r="E13" s="400">
        <f t="shared" si="0"/>
        <v>9</v>
      </c>
      <c r="F13" s="411" t="s">
        <v>320</v>
      </c>
      <c r="G13" s="98"/>
      <c r="H13" s="401"/>
      <c r="I13" s="401"/>
      <c r="J13" s="409"/>
      <c r="K13" s="56"/>
      <c r="L13" s="409"/>
      <c r="M13" s="410"/>
    </row>
    <row r="14" spans="1:13" s="3" customFormat="1" x14ac:dyDescent="0.25">
      <c r="A14" s="622"/>
      <c r="B14" s="595"/>
      <c r="C14" s="616" t="s">
        <v>321</v>
      </c>
      <c r="D14" s="123" t="s">
        <v>317</v>
      </c>
      <c r="E14" s="409">
        <f>E13+1</f>
        <v>10</v>
      </c>
      <c r="F14" s="411" t="s">
        <v>34</v>
      </c>
      <c r="G14" s="98"/>
      <c r="H14" s="401"/>
      <c r="I14" s="401"/>
      <c r="J14" s="409"/>
      <c r="K14" s="56"/>
      <c r="L14" s="401"/>
      <c r="M14" s="410"/>
    </row>
    <row r="15" spans="1:13" s="3" customFormat="1" x14ac:dyDescent="0.25">
      <c r="A15" s="622"/>
      <c r="B15" s="595"/>
      <c r="C15" s="616"/>
      <c r="D15" s="123" t="s">
        <v>319</v>
      </c>
      <c r="E15" s="409">
        <f t="shared" si="0"/>
        <v>11</v>
      </c>
      <c r="F15" s="411" t="s">
        <v>322</v>
      </c>
      <c r="G15" s="98"/>
      <c r="H15" s="401"/>
      <c r="I15" s="401"/>
      <c r="J15" s="409"/>
      <c r="K15" s="56"/>
      <c r="L15" s="409"/>
      <c r="M15" s="410"/>
    </row>
    <row r="16" spans="1:13" s="3" customFormat="1" x14ac:dyDescent="0.25">
      <c r="A16" s="622"/>
      <c r="B16" s="595"/>
      <c r="C16" s="411" t="s">
        <v>323</v>
      </c>
      <c r="D16" s="123"/>
      <c r="E16" s="409">
        <f t="shared" si="0"/>
        <v>12</v>
      </c>
      <c r="F16" s="411" t="s">
        <v>324</v>
      </c>
      <c r="G16" s="98"/>
      <c r="H16" s="401"/>
      <c r="I16" s="401"/>
      <c r="J16" s="409"/>
      <c r="K16" s="56"/>
      <c r="L16" s="409"/>
      <c r="M16" s="410"/>
    </row>
    <row r="17" spans="1:13" s="3" customFormat="1" x14ac:dyDescent="0.25">
      <c r="A17" s="622"/>
      <c r="B17" s="595"/>
      <c r="C17" s="411" t="s">
        <v>325</v>
      </c>
      <c r="D17" s="123"/>
      <c r="E17" s="400">
        <f>E16+1</f>
        <v>13</v>
      </c>
      <c r="F17" s="411" t="s">
        <v>325</v>
      </c>
      <c r="G17" s="98"/>
      <c r="H17" s="401"/>
      <c r="I17" s="401"/>
      <c r="J17" s="409"/>
      <c r="K17" s="56"/>
      <c r="L17" s="409"/>
      <c r="M17" s="410"/>
    </row>
    <row r="18" spans="1:13" s="3" customFormat="1" x14ac:dyDescent="0.25">
      <c r="A18" s="622"/>
      <c r="B18" s="595"/>
      <c r="C18" s="411" t="s">
        <v>326</v>
      </c>
      <c r="D18" s="123"/>
      <c r="E18" s="400">
        <f>E17+1</f>
        <v>14</v>
      </c>
      <c r="F18" s="411" t="s">
        <v>327</v>
      </c>
      <c r="G18" s="98"/>
      <c r="H18" s="401"/>
      <c r="I18" s="401"/>
      <c r="J18" s="409"/>
      <c r="K18" s="56"/>
      <c r="L18" s="409"/>
      <c r="M18" s="410"/>
    </row>
    <row r="19" spans="1:13" s="3" customFormat="1" x14ac:dyDescent="0.25">
      <c r="A19" s="622"/>
      <c r="B19" s="595"/>
      <c r="C19" s="411" t="s">
        <v>328</v>
      </c>
      <c r="D19" s="123"/>
      <c r="E19" s="400">
        <f t="shared" si="0"/>
        <v>15</v>
      </c>
      <c r="F19" s="411" t="s">
        <v>328</v>
      </c>
      <c r="G19" s="98"/>
      <c r="H19" s="401"/>
      <c r="I19" s="401"/>
      <c r="J19" s="409"/>
      <c r="K19" s="56"/>
      <c r="L19" s="409"/>
      <c r="M19" s="410"/>
    </row>
    <row r="20" spans="1:13" s="3" customFormat="1" x14ac:dyDescent="0.25">
      <c r="A20" s="622"/>
      <c r="B20" s="595"/>
      <c r="C20" s="411" t="s">
        <v>329</v>
      </c>
      <c r="D20" s="123"/>
      <c r="E20" s="400">
        <f t="shared" si="0"/>
        <v>16</v>
      </c>
      <c r="F20" s="411" t="s">
        <v>330</v>
      </c>
      <c r="G20" s="98"/>
      <c r="H20" s="401"/>
      <c r="I20" s="401"/>
      <c r="J20" s="409"/>
      <c r="K20" s="56"/>
      <c r="L20" s="409"/>
      <c r="M20" s="410"/>
    </row>
    <row r="21" spans="1:13" s="152" customFormat="1" x14ac:dyDescent="0.25">
      <c r="A21" s="622"/>
      <c r="B21" s="595"/>
      <c r="C21" s="150" t="s">
        <v>331</v>
      </c>
      <c r="D21" s="96"/>
      <c r="E21" s="97"/>
      <c r="F21" s="150"/>
      <c r="G21" s="150"/>
      <c r="H21" s="97"/>
      <c r="I21" s="97"/>
      <c r="J21" s="97"/>
      <c r="K21" s="250"/>
      <c r="L21" s="97"/>
      <c r="M21" s="251"/>
    </row>
    <row r="22" spans="1:13" s="3" customFormat="1" x14ac:dyDescent="0.25">
      <c r="A22" s="622"/>
      <c r="B22" s="595"/>
      <c r="C22" s="411" t="s">
        <v>332</v>
      </c>
      <c r="D22" s="123"/>
      <c r="E22" s="400">
        <f>E20+1</f>
        <v>17</v>
      </c>
      <c r="F22" s="411" t="s">
        <v>333</v>
      </c>
      <c r="G22" s="98"/>
      <c r="H22" s="401"/>
      <c r="I22" s="401"/>
      <c r="J22" s="409"/>
      <c r="K22" s="56"/>
      <c r="L22" s="409"/>
      <c r="M22" s="410"/>
    </row>
    <row r="23" spans="1:13" s="3" customFormat="1" ht="28.5" x14ac:dyDescent="0.25">
      <c r="A23" s="622"/>
      <c r="B23" s="595"/>
      <c r="C23" s="411" t="s">
        <v>325</v>
      </c>
      <c r="D23" s="123"/>
      <c r="E23" s="400">
        <f t="shared" si="0"/>
        <v>18</v>
      </c>
      <c r="F23" s="411" t="s">
        <v>334</v>
      </c>
      <c r="G23" s="98"/>
      <c r="H23" s="401"/>
      <c r="I23" s="401"/>
      <c r="J23" s="409"/>
      <c r="K23" s="56"/>
      <c r="L23" s="409"/>
      <c r="M23" s="410"/>
    </row>
    <row r="24" spans="1:13" s="3" customFormat="1" x14ac:dyDescent="0.25">
      <c r="A24" s="622"/>
      <c r="B24" s="595"/>
      <c r="C24" s="411" t="s">
        <v>335</v>
      </c>
      <c r="D24" s="123"/>
      <c r="E24" s="400">
        <f t="shared" si="0"/>
        <v>19</v>
      </c>
      <c r="F24" s="411" t="s">
        <v>336</v>
      </c>
      <c r="G24" s="98"/>
      <c r="H24" s="401"/>
      <c r="I24" s="401"/>
      <c r="J24" s="409"/>
      <c r="K24" s="56"/>
      <c r="L24" s="409"/>
      <c r="M24" s="410"/>
    </row>
    <row r="25" spans="1:13" x14ac:dyDescent="0.25">
      <c r="A25" s="622"/>
      <c r="B25" s="595"/>
      <c r="C25" s="583" t="s">
        <v>337</v>
      </c>
      <c r="D25" s="123"/>
      <c r="E25" s="400">
        <f t="shared" si="0"/>
        <v>20</v>
      </c>
      <c r="F25" s="411" t="s">
        <v>338</v>
      </c>
      <c r="G25" s="98"/>
      <c r="H25" s="401"/>
      <c r="I25" s="401"/>
      <c r="J25" s="409"/>
      <c r="K25" s="56"/>
      <c r="L25" s="409"/>
      <c r="M25" s="410"/>
    </row>
    <row r="26" spans="1:13" x14ac:dyDescent="0.25">
      <c r="A26" s="622"/>
      <c r="B26" s="595"/>
      <c r="C26" s="585"/>
      <c r="D26" s="123"/>
      <c r="E26" s="400">
        <f t="shared" si="0"/>
        <v>21</v>
      </c>
      <c r="F26" s="411" t="s">
        <v>336</v>
      </c>
      <c r="G26" s="98"/>
      <c r="H26" s="401"/>
      <c r="I26" s="401"/>
      <c r="J26" s="409"/>
      <c r="K26" s="56"/>
      <c r="L26" s="409"/>
      <c r="M26" s="410"/>
    </row>
    <row r="27" spans="1:13" s="3" customFormat="1" x14ac:dyDescent="0.25">
      <c r="A27" s="622"/>
      <c r="B27" s="595"/>
      <c r="C27" s="583" t="s">
        <v>339</v>
      </c>
      <c r="D27" s="123"/>
      <c r="E27" s="400">
        <f t="shared" si="0"/>
        <v>22</v>
      </c>
      <c r="F27" s="411" t="s">
        <v>338</v>
      </c>
      <c r="G27" s="98"/>
      <c r="H27" s="401"/>
      <c r="I27" s="401"/>
      <c r="J27" s="409"/>
      <c r="K27" s="56"/>
      <c r="L27" s="409"/>
      <c r="M27" s="410"/>
    </row>
    <row r="28" spans="1:13" s="3" customFormat="1" ht="28.5" x14ac:dyDescent="0.25">
      <c r="A28" s="622"/>
      <c r="B28" s="595"/>
      <c r="C28" s="584"/>
      <c r="D28" s="123"/>
      <c r="E28" s="400">
        <f t="shared" si="0"/>
        <v>23</v>
      </c>
      <c r="F28" s="411" t="s">
        <v>340</v>
      </c>
      <c r="G28" s="98"/>
      <c r="H28" s="401"/>
      <c r="I28" s="401"/>
      <c r="J28" s="409"/>
      <c r="K28" s="56"/>
      <c r="L28" s="409"/>
      <c r="M28" s="410"/>
    </row>
    <row r="29" spans="1:13" s="3" customFormat="1" x14ac:dyDescent="0.25">
      <c r="A29" s="622"/>
      <c r="B29" s="595"/>
      <c r="C29" s="585"/>
      <c r="D29" s="123"/>
      <c r="E29" s="400">
        <f t="shared" si="0"/>
        <v>24</v>
      </c>
      <c r="F29" s="411" t="s">
        <v>336</v>
      </c>
      <c r="G29" s="98"/>
      <c r="H29" s="401"/>
      <c r="I29" s="401"/>
      <c r="J29" s="409"/>
      <c r="K29" s="56"/>
      <c r="L29" s="409"/>
      <c r="M29" s="410"/>
    </row>
    <row r="30" spans="1:13" s="178" customFormat="1" x14ac:dyDescent="0.25">
      <c r="A30" s="622"/>
      <c r="B30" s="595"/>
      <c r="C30" s="404" t="s">
        <v>341</v>
      </c>
      <c r="D30" s="407"/>
      <c r="E30" s="400">
        <f t="shared" si="0"/>
        <v>25</v>
      </c>
      <c r="F30" s="404" t="s">
        <v>342</v>
      </c>
      <c r="G30" s="98"/>
      <c r="H30" s="401"/>
      <c r="I30" s="401"/>
      <c r="J30" s="400"/>
      <c r="K30" s="252"/>
      <c r="L30" s="400"/>
      <c r="M30" s="402"/>
    </row>
    <row r="31" spans="1:13" s="178" customFormat="1" x14ac:dyDescent="0.25">
      <c r="A31" s="622"/>
      <c r="B31" s="595"/>
      <c r="C31" s="404" t="s">
        <v>343</v>
      </c>
      <c r="D31" s="407"/>
      <c r="E31" s="400">
        <f t="shared" si="0"/>
        <v>26</v>
      </c>
      <c r="F31" s="404" t="s">
        <v>344</v>
      </c>
      <c r="G31" s="98"/>
      <c r="H31" s="401"/>
      <c r="I31" s="401"/>
      <c r="J31" s="400"/>
      <c r="K31" s="252"/>
      <c r="L31" s="400"/>
      <c r="M31" s="402"/>
    </row>
    <row r="32" spans="1:13" s="178" customFormat="1" x14ac:dyDescent="0.25">
      <c r="A32" s="622"/>
      <c r="B32" s="595"/>
      <c r="C32" s="404" t="s">
        <v>345</v>
      </c>
      <c r="D32" s="407"/>
      <c r="E32" s="400">
        <f t="shared" si="0"/>
        <v>27</v>
      </c>
      <c r="F32" s="404" t="s">
        <v>344</v>
      </c>
      <c r="G32" s="98"/>
      <c r="H32" s="401"/>
      <c r="I32" s="401"/>
      <c r="J32" s="400"/>
      <c r="K32" s="252"/>
      <c r="L32" s="400"/>
      <c r="M32" s="402"/>
    </row>
    <row r="33" spans="1:13" s="3" customFormat="1" x14ac:dyDescent="0.25">
      <c r="A33" s="571">
        <v>3</v>
      </c>
      <c r="B33" s="594" t="s">
        <v>346</v>
      </c>
      <c r="C33" s="69"/>
      <c r="D33" s="67"/>
      <c r="E33" s="68">
        <v>1</v>
      </c>
      <c r="F33" s="69" t="s">
        <v>347</v>
      </c>
      <c r="G33" s="149"/>
      <c r="H33" s="174"/>
      <c r="I33" s="174"/>
      <c r="J33" s="172"/>
      <c r="K33" s="4"/>
      <c r="L33" s="172"/>
      <c r="M33" s="173"/>
    </row>
    <row r="34" spans="1:13" s="3" customFormat="1" x14ac:dyDescent="0.25">
      <c r="A34" s="573"/>
      <c r="B34" s="596"/>
      <c r="C34" s="69"/>
      <c r="D34" s="67"/>
      <c r="E34" s="186">
        <f t="shared" si="0"/>
        <v>2</v>
      </c>
      <c r="F34" s="69" t="s">
        <v>348</v>
      </c>
      <c r="G34" s="149"/>
      <c r="H34" s="174"/>
      <c r="I34" s="174"/>
      <c r="J34" s="172"/>
      <c r="K34" s="4"/>
      <c r="L34" s="172"/>
      <c r="M34" s="173"/>
    </row>
    <row r="35" spans="1:13" s="3" customFormat="1" x14ac:dyDescent="0.25">
      <c r="A35" s="614">
        <v>4</v>
      </c>
      <c r="B35" s="615" t="s">
        <v>271</v>
      </c>
      <c r="C35" s="69"/>
      <c r="D35" s="67"/>
      <c r="E35" s="68">
        <v>1</v>
      </c>
      <c r="F35" s="69" t="s">
        <v>272</v>
      </c>
      <c r="G35" s="149"/>
      <c r="H35" s="205"/>
      <c r="I35" s="205"/>
      <c r="J35" s="172"/>
      <c r="K35" s="4"/>
      <c r="L35" s="172"/>
      <c r="M35" s="173"/>
    </row>
    <row r="36" spans="1:13" s="3" customFormat="1" ht="28.5" x14ac:dyDescent="0.25">
      <c r="A36" s="614"/>
      <c r="B36" s="615"/>
      <c r="C36" s="69"/>
      <c r="D36" s="67"/>
      <c r="E36" s="186">
        <f t="shared" si="0"/>
        <v>2</v>
      </c>
      <c r="F36" s="69" t="s">
        <v>349</v>
      </c>
      <c r="G36" s="149"/>
      <c r="H36" s="205"/>
      <c r="I36" s="205"/>
      <c r="J36" s="172"/>
      <c r="K36" s="4"/>
      <c r="L36" s="172"/>
      <c r="M36" s="173"/>
    </row>
    <row r="37" spans="1:13" s="3" customFormat="1" x14ac:dyDescent="0.25">
      <c r="A37" s="614"/>
      <c r="B37" s="615"/>
      <c r="C37" s="69"/>
      <c r="D37" s="67"/>
      <c r="E37" s="186">
        <f t="shared" si="0"/>
        <v>3</v>
      </c>
      <c r="F37" s="69" t="s">
        <v>273</v>
      </c>
      <c r="G37" s="149"/>
      <c r="H37" s="205"/>
      <c r="I37" s="205"/>
      <c r="J37" s="172"/>
      <c r="K37" s="4"/>
      <c r="L37" s="172"/>
      <c r="M37" s="173"/>
    </row>
    <row r="38" spans="1:13" s="3" customFormat="1" x14ac:dyDescent="0.25">
      <c r="A38" s="614">
        <v>5</v>
      </c>
      <c r="B38" s="615" t="s">
        <v>274</v>
      </c>
      <c r="C38" s="645" t="s">
        <v>350</v>
      </c>
      <c r="D38" s="67" t="s">
        <v>317</v>
      </c>
      <c r="E38" s="68">
        <v>1</v>
      </c>
      <c r="F38" s="69" t="s">
        <v>318</v>
      </c>
      <c r="G38" s="149"/>
      <c r="H38" s="174"/>
      <c r="I38" s="174"/>
      <c r="J38" s="172"/>
      <c r="K38" s="4"/>
      <c r="L38" s="172"/>
      <c r="M38" s="173"/>
    </row>
    <row r="39" spans="1:13" s="3" customFormat="1" x14ac:dyDescent="0.25">
      <c r="A39" s="614"/>
      <c r="B39" s="615"/>
      <c r="C39" s="645"/>
      <c r="D39" s="67" t="s">
        <v>319</v>
      </c>
      <c r="E39" s="68">
        <f t="shared" si="0"/>
        <v>2</v>
      </c>
      <c r="F39" s="69" t="s">
        <v>320</v>
      </c>
      <c r="G39" s="149"/>
      <c r="H39" s="174"/>
      <c r="I39" s="174"/>
      <c r="J39" s="172"/>
      <c r="K39" s="4"/>
      <c r="L39" s="172"/>
      <c r="M39" s="173"/>
    </row>
    <row r="40" spans="1:13" s="3" customFormat="1" x14ac:dyDescent="0.25">
      <c r="A40" s="614"/>
      <c r="B40" s="615"/>
      <c r="C40" s="645" t="s">
        <v>321</v>
      </c>
      <c r="D40" s="67" t="s">
        <v>317</v>
      </c>
      <c r="E40" s="68">
        <f t="shared" si="0"/>
        <v>3</v>
      </c>
      <c r="F40" s="69" t="s">
        <v>34</v>
      </c>
      <c r="G40" s="149"/>
      <c r="H40" s="174"/>
      <c r="I40" s="174"/>
      <c r="J40" s="172"/>
      <c r="K40" s="4"/>
      <c r="L40" s="170"/>
      <c r="M40" s="173"/>
    </row>
    <row r="41" spans="1:13" s="3" customFormat="1" x14ac:dyDescent="0.25">
      <c r="A41" s="614"/>
      <c r="B41" s="615"/>
      <c r="C41" s="645"/>
      <c r="D41" s="67" t="s">
        <v>319</v>
      </c>
      <c r="E41" s="68">
        <f t="shared" si="0"/>
        <v>4</v>
      </c>
      <c r="F41" s="69" t="s">
        <v>322</v>
      </c>
      <c r="G41" s="149"/>
      <c r="H41" s="174"/>
      <c r="I41" s="174"/>
      <c r="J41" s="172"/>
      <c r="K41" s="4"/>
      <c r="L41" s="172"/>
      <c r="M41" s="173"/>
    </row>
    <row r="42" spans="1:13" s="3" customFormat="1" x14ac:dyDescent="0.25">
      <c r="A42" s="614"/>
      <c r="B42" s="615"/>
      <c r="C42" s="69" t="s">
        <v>323</v>
      </c>
      <c r="D42" s="67"/>
      <c r="E42" s="68">
        <f t="shared" si="0"/>
        <v>5</v>
      </c>
      <c r="F42" s="69" t="s">
        <v>351</v>
      </c>
      <c r="G42" s="149"/>
      <c r="H42" s="174"/>
      <c r="I42" s="174"/>
      <c r="J42" s="172"/>
      <c r="K42" s="4"/>
      <c r="L42" s="172"/>
      <c r="M42" s="173"/>
    </row>
    <row r="43" spans="1:13" s="172" customFormat="1" x14ac:dyDescent="0.25">
      <c r="A43" s="614"/>
      <c r="B43" s="615"/>
      <c r="C43" s="645" t="s">
        <v>352</v>
      </c>
      <c r="D43" s="69" t="s">
        <v>325</v>
      </c>
      <c r="E43" s="68">
        <f>E42+1</f>
        <v>6</v>
      </c>
      <c r="F43" s="69" t="s">
        <v>325</v>
      </c>
      <c r="G43" s="149"/>
      <c r="H43" s="174"/>
      <c r="I43" s="174"/>
      <c r="M43" s="173"/>
    </row>
    <row r="44" spans="1:13" s="172" customFormat="1" x14ac:dyDescent="0.25">
      <c r="A44" s="614"/>
      <c r="B44" s="615"/>
      <c r="C44" s="645"/>
      <c r="D44" s="69" t="s">
        <v>326</v>
      </c>
      <c r="E44" s="68">
        <f t="shared" si="0"/>
        <v>7</v>
      </c>
      <c r="F44" s="69" t="s">
        <v>327</v>
      </c>
      <c r="G44" s="149"/>
      <c r="H44" s="174"/>
      <c r="I44" s="174"/>
      <c r="M44" s="173"/>
    </row>
    <row r="45" spans="1:13" s="172" customFormat="1" x14ac:dyDescent="0.25">
      <c r="A45" s="614"/>
      <c r="B45" s="615"/>
      <c r="C45" s="645"/>
      <c r="D45" s="69" t="s">
        <v>328</v>
      </c>
      <c r="E45" s="68">
        <f t="shared" si="0"/>
        <v>8</v>
      </c>
      <c r="F45" s="69" t="s">
        <v>328</v>
      </c>
      <c r="G45" s="149"/>
      <c r="H45" s="174"/>
      <c r="I45" s="174"/>
      <c r="M45" s="173"/>
    </row>
    <row r="46" spans="1:13" s="172" customFormat="1" x14ac:dyDescent="0.25">
      <c r="A46" s="614"/>
      <c r="B46" s="615"/>
      <c r="C46" s="645"/>
      <c r="D46" s="69" t="s">
        <v>353</v>
      </c>
      <c r="E46" s="68">
        <f t="shared" si="0"/>
        <v>9</v>
      </c>
      <c r="F46" s="69" t="s">
        <v>330</v>
      </c>
      <c r="G46" s="149"/>
      <c r="H46" s="174"/>
      <c r="I46" s="174"/>
      <c r="M46" s="173"/>
    </row>
    <row r="47" spans="1:13" s="2" customFormat="1" x14ac:dyDescent="0.25">
      <c r="A47" s="5" t="s">
        <v>97</v>
      </c>
      <c r="B47" s="6" t="s">
        <v>253</v>
      </c>
      <c r="C47" s="195"/>
      <c r="D47" s="196"/>
      <c r="E47" s="195"/>
      <c r="F47" s="195"/>
      <c r="G47" s="6"/>
      <c r="H47" s="6"/>
      <c r="I47" s="6"/>
      <c r="J47" s="6"/>
      <c r="K47" s="6"/>
      <c r="L47" s="6"/>
      <c r="M47" s="7"/>
    </row>
    <row r="48" spans="1:13" x14ac:dyDescent="0.25">
      <c r="A48" s="571">
        <v>1</v>
      </c>
      <c r="B48" s="583" t="s">
        <v>310</v>
      </c>
      <c r="C48" s="69" t="s">
        <v>360</v>
      </c>
      <c r="D48" s="67" t="s">
        <v>355</v>
      </c>
      <c r="E48" s="68">
        <v>1</v>
      </c>
      <c r="F48" s="191" t="s">
        <v>361</v>
      </c>
      <c r="G48" s="149"/>
      <c r="H48" s="205"/>
      <c r="I48" s="205"/>
    </row>
    <row r="49" spans="1:13" x14ac:dyDescent="0.25">
      <c r="A49" s="573"/>
      <c r="B49" s="585"/>
      <c r="C49" s="69" t="s">
        <v>362</v>
      </c>
      <c r="D49" s="67" t="s">
        <v>605</v>
      </c>
      <c r="E49" s="68">
        <f>E48+1</f>
        <v>2</v>
      </c>
      <c r="F49" s="191" t="s">
        <v>364</v>
      </c>
      <c r="G49" s="149"/>
      <c r="H49" s="205"/>
      <c r="I49" s="205"/>
    </row>
    <row r="50" spans="1:13" x14ac:dyDescent="0.25">
      <c r="A50" s="163">
        <v>2</v>
      </c>
      <c r="B50" s="166" t="s">
        <v>365</v>
      </c>
      <c r="C50" s="69" t="s">
        <v>366</v>
      </c>
      <c r="D50" s="67" t="s">
        <v>367</v>
      </c>
      <c r="E50" s="68">
        <v>1</v>
      </c>
      <c r="F50" s="198" t="s">
        <v>368</v>
      </c>
      <c r="G50" s="149"/>
      <c r="H50" s="205"/>
      <c r="I50" s="205"/>
    </row>
    <row r="51" spans="1:13" x14ac:dyDescent="0.25">
      <c r="A51" s="571">
        <v>3</v>
      </c>
      <c r="B51" s="583" t="s">
        <v>326</v>
      </c>
      <c r="C51" s="69" t="s">
        <v>354</v>
      </c>
      <c r="D51" s="67" t="s">
        <v>359</v>
      </c>
      <c r="E51" s="68">
        <v>1</v>
      </c>
      <c r="F51" s="191" t="s">
        <v>369</v>
      </c>
      <c r="G51" s="149"/>
      <c r="H51" s="205"/>
      <c r="I51" s="205"/>
      <c r="J51" s="118"/>
    </row>
    <row r="52" spans="1:13" x14ac:dyDescent="0.25">
      <c r="A52" s="572"/>
      <c r="B52" s="584"/>
      <c r="C52" s="69" t="s">
        <v>356</v>
      </c>
      <c r="D52" s="197" t="s">
        <v>357</v>
      </c>
      <c r="E52" s="68">
        <f>E51+1</f>
        <v>2</v>
      </c>
      <c r="F52" s="69" t="s">
        <v>358</v>
      </c>
      <c r="G52" s="149"/>
      <c r="H52" s="205"/>
      <c r="I52" s="205"/>
    </row>
    <row r="53" spans="1:13" ht="28.5" x14ac:dyDescent="0.25">
      <c r="A53" s="573"/>
      <c r="B53" s="585"/>
      <c r="C53" s="69" t="s">
        <v>370</v>
      </c>
      <c r="D53" s="67" t="s">
        <v>371</v>
      </c>
      <c r="E53" s="68">
        <f>E52+1</f>
        <v>3</v>
      </c>
      <c r="F53" s="191" t="s">
        <v>372</v>
      </c>
      <c r="G53" s="149"/>
      <c r="H53" s="205"/>
      <c r="I53" s="205"/>
    </row>
    <row r="54" spans="1:13" x14ac:dyDescent="0.25">
      <c r="A54" s="571">
        <v>4</v>
      </c>
      <c r="B54" s="583" t="s">
        <v>328</v>
      </c>
      <c r="C54" s="69" t="s">
        <v>354</v>
      </c>
      <c r="D54" s="67" t="s">
        <v>355</v>
      </c>
      <c r="E54" s="68">
        <v>1</v>
      </c>
      <c r="F54" s="191" t="s">
        <v>369</v>
      </c>
      <c r="G54" s="149"/>
      <c r="H54" s="205"/>
      <c r="I54" s="205"/>
      <c r="J54" s="118"/>
    </row>
    <row r="55" spans="1:13" x14ac:dyDescent="0.25">
      <c r="A55" s="572"/>
      <c r="B55" s="584"/>
      <c r="C55" s="69" t="s">
        <v>356</v>
      </c>
      <c r="D55" s="197" t="s">
        <v>357</v>
      </c>
      <c r="E55" s="68">
        <f>E54+1</f>
        <v>2</v>
      </c>
      <c r="F55" s="69" t="s">
        <v>358</v>
      </c>
      <c r="G55" s="149"/>
      <c r="H55" s="205"/>
      <c r="I55" s="205"/>
    </row>
    <row r="56" spans="1:13" ht="28.5" x14ac:dyDescent="0.25">
      <c r="A56" s="573"/>
      <c r="B56" s="585"/>
      <c r="C56" s="69" t="s">
        <v>370</v>
      </c>
      <c r="D56" s="67" t="s">
        <v>373</v>
      </c>
      <c r="E56" s="68">
        <f>E55+1</f>
        <v>3</v>
      </c>
      <c r="F56" s="191" t="s">
        <v>372</v>
      </c>
      <c r="G56" s="149"/>
      <c r="H56" s="205"/>
      <c r="I56" s="205"/>
    </row>
    <row r="57" spans="1:13" x14ac:dyDescent="0.25">
      <c r="A57" s="163">
        <v>5</v>
      </c>
      <c r="B57" s="165" t="s">
        <v>339</v>
      </c>
      <c r="C57" s="69" t="s">
        <v>360</v>
      </c>
      <c r="D57" s="67" t="s">
        <v>359</v>
      </c>
      <c r="E57" s="68">
        <v>1</v>
      </c>
      <c r="F57" s="191" t="s">
        <v>361</v>
      </c>
      <c r="G57" s="149"/>
      <c r="H57" s="205"/>
      <c r="I57" s="205"/>
    </row>
    <row r="58" spans="1:13" s="2" customFormat="1" x14ac:dyDescent="0.25">
      <c r="A58" s="5" t="s">
        <v>9</v>
      </c>
      <c r="B58" s="6" t="s">
        <v>374</v>
      </c>
      <c r="C58" s="195"/>
      <c r="D58" s="196"/>
      <c r="E58" s="195"/>
      <c r="F58" s="195"/>
      <c r="G58" s="6"/>
      <c r="H58" s="6"/>
      <c r="I58" s="6"/>
      <c r="J58" s="6"/>
      <c r="K58" s="6"/>
      <c r="L58" s="6"/>
      <c r="M58" s="7"/>
    </row>
    <row r="59" spans="1:13" x14ac:dyDescent="0.25">
      <c r="A59" s="571">
        <v>1</v>
      </c>
      <c r="B59" s="594" t="s">
        <v>346</v>
      </c>
      <c r="C59" s="69"/>
      <c r="D59" s="67"/>
      <c r="E59" s="68">
        <v>1</v>
      </c>
      <c r="F59" s="69" t="s">
        <v>347</v>
      </c>
      <c r="G59" s="149"/>
      <c r="H59" s="174"/>
      <c r="I59" s="174"/>
    </row>
    <row r="60" spans="1:13" x14ac:dyDescent="0.25">
      <c r="A60" s="572"/>
      <c r="B60" s="595"/>
      <c r="C60" s="69" t="s">
        <v>375</v>
      </c>
      <c r="D60" s="67"/>
      <c r="E60" s="68">
        <f>E59+1</f>
        <v>2</v>
      </c>
      <c r="F60" s="69" t="s">
        <v>376</v>
      </c>
      <c r="G60" s="149"/>
      <c r="H60" s="174"/>
      <c r="I60" s="174"/>
    </row>
    <row r="61" spans="1:13" x14ac:dyDescent="0.25">
      <c r="A61" s="573"/>
      <c r="B61" s="596"/>
      <c r="C61" s="69" t="s">
        <v>377</v>
      </c>
      <c r="D61" s="67"/>
      <c r="E61" s="68">
        <f>E60+1</f>
        <v>3</v>
      </c>
      <c r="F61" s="69" t="s">
        <v>378</v>
      </c>
      <c r="G61" s="149"/>
      <c r="H61" s="174"/>
      <c r="I61" s="174"/>
    </row>
    <row r="62" spans="1:13" x14ac:dyDescent="0.25">
      <c r="A62" s="571">
        <v>2</v>
      </c>
      <c r="B62" s="594" t="s">
        <v>271</v>
      </c>
      <c r="C62" s="69"/>
      <c r="D62" s="67"/>
      <c r="E62" s="68">
        <v>1</v>
      </c>
      <c r="F62" s="69" t="s">
        <v>272</v>
      </c>
      <c r="G62" s="149"/>
      <c r="H62" s="174"/>
      <c r="I62" s="174"/>
    </row>
    <row r="63" spans="1:13" ht="28.5" x14ac:dyDescent="0.25">
      <c r="A63" s="572"/>
      <c r="B63" s="595"/>
      <c r="C63" s="69"/>
      <c r="D63" s="67"/>
      <c r="E63" s="68">
        <f t="shared" ref="E63:E73" si="1">E62+1</f>
        <v>2</v>
      </c>
      <c r="F63" s="69" t="s">
        <v>379</v>
      </c>
      <c r="G63" s="149"/>
      <c r="H63" s="174"/>
      <c r="I63" s="174"/>
    </row>
    <row r="64" spans="1:13" x14ac:dyDescent="0.25">
      <c r="A64" s="573"/>
      <c r="B64" s="596"/>
      <c r="C64" s="69"/>
      <c r="D64" s="67"/>
      <c r="E64" s="68">
        <f t="shared" si="1"/>
        <v>3</v>
      </c>
      <c r="F64" s="69" t="s">
        <v>273</v>
      </c>
      <c r="G64" s="149"/>
      <c r="H64" s="174"/>
      <c r="I64" s="174"/>
    </row>
    <row r="65" spans="1:13" x14ac:dyDescent="0.25">
      <c r="A65" s="614">
        <v>3</v>
      </c>
      <c r="B65" s="615" t="s">
        <v>274</v>
      </c>
      <c r="C65" s="589" t="s">
        <v>350</v>
      </c>
      <c r="D65" s="67" t="s">
        <v>317</v>
      </c>
      <c r="E65" s="68">
        <v>1</v>
      </c>
      <c r="F65" s="69" t="s">
        <v>35</v>
      </c>
      <c r="G65" s="149"/>
      <c r="H65" s="174"/>
      <c r="I65" s="174"/>
    </row>
    <row r="66" spans="1:13" x14ac:dyDescent="0.25">
      <c r="A66" s="614"/>
      <c r="B66" s="615"/>
      <c r="C66" s="591"/>
      <c r="D66" s="67" t="s">
        <v>319</v>
      </c>
      <c r="E66" s="68">
        <f t="shared" si="1"/>
        <v>2</v>
      </c>
      <c r="F66" s="69" t="s">
        <v>380</v>
      </c>
      <c r="G66" s="149"/>
      <c r="H66" s="174"/>
      <c r="I66" s="174"/>
    </row>
    <row r="67" spans="1:13" s="3" customFormat="1" x14ac:dyDescent="0.25">
      <c r="A67" s="614"/>
      <c r="B67" s="615"/>
      <c r="C67" s="589" t="s">
        <v>321</v>
      </c>
      <c r="D67" s="67" t="s">
        <v>317</v>
      </c>
      <c r="E67" s="68">
        <f t="shared" si="1"/>
        <v>3</v>
      </c>
      <c r="F67" s="69" t="s">
        <v>34</v>
      </c>
      <c r="G67" s="149"/>
      <c r="H67" s="174"/>
      <c r="I67" s="174"/>
      <c r="J67" s="172"/>
      <c r="K67" s="4"/>
      <c r="L67" s="170"/>
      <c r="M67" s="173"/>
    </row>
    <row r="68" spans="1:13" s="3" customFormat="1" x14ac:dyDescent="0.25">
      <c r="A68" s="614"/>
      <c r="B68" s="615"/>
      <c r="C68" s="591"/>
      <c r="D68" s="67" t="s">
        <v>319</v>
      </c>
      <c r="E68" s="68">
        <f t="shared" si="1"/>
        <v>4</v>
      </c>
      <c r="F68" s="69" t="s">
        <v>322</v>
      </c>
      <c r="G68" s="149"/>
      <c r="H68" s="174"/>
      <c r="I68" s="174"/>
      <c r="J68" s="172"/>
      <c r="K68" s="4"/>
      <c r="L68" s="172"/>
      <c r="M68" s="173"/>
    </row>
    <row r="69" spans="1:13" s="3" customFormat="1" ht="28.5" x14ac:dyDescent="0.25">
      <c r="A69" s="614"/>
      <c r="B69" s="615"/>
      <c r="C69" s="69" t="s">
        <v>323</v>
      </c>
      <c r="D69" s="67"/>
      <c r="E69" s="68">
        <f t="shared" si="1"/>
        <v>5</v>
      </c>
      <c r="F69" s="69" t="s">
        <v>604</v>
      </c>
      <c r="G69" s="149"/>
      <c r="H69" s="174"/>
      <c r="I69" s="174"/>
      <c r="J69" s="172"/>
      <c r="K69" s="4"/>
      <c r="L69" s="172"/>
      <c r="M69" s="173"/>
    </row>
    <row r="70" spans="1:13" s="172" customFormat="1" x14ac:dyDescent="0.25">
      <c r="A70" s="614"/>
      <c r="B70" s="615"/>
      <c r="C70" s="589" t="s">
        <v>352</v>
      </c>
      <c r="D70" s="69" t="s">
        <v>381</v>
      </c>
      <c r="E70" s="68">
        <f>E69+1</f>
        <v>6</v>
      </c>
      <c r="F70" s="69" t="s">
        <v>325</v>
      </c>
      <c r="G70" s="149"/>
      <c r="H70" s="174"/>
      <c r="I70" s="174"/>
    </row>
    <row r="71" spans="1:13" s="172" customFormat="1" x14ac:dyDescent="0.25">
      <c r="A71" s="614"/>
      <c r="B71" s="615"/>
      <c r="C71" s="590"/>
      <c r="D71" s="69" t="s">
        <v>326</v>
      </c>
      <c r="E71" s="68">
        <f t="shared" si="1"/>
        <v>7</v>
      </c>
      <c r="F71" s="69" t="s">
        <v>327</v>
      </c>
      <c r="G71" s="149"/>
      <c r="H71" s="174"/>
      <c r="I71" s="174"/>
    </row>
    <row r="72" spans="1:13" s="172" customFormat="1" x14ac:dyDescent="0.25">
      <c r="A72" s="614"/>
      <c r="B72" s="615"/>
      <c r="C72" s="590"/>
      <c r="D72" s="69" t="s">
        <v>328</v>
      </c>
      <c r="E72" s="68">
        <f t="shared" si="1"/>
        <v>8</v>
      </c>
      <c r="F72" s="69" t="s">
        <v>328</v>
      </c>
      <c r="G72" s="149"/>
      <c r="H72" s="174"/>
      <c r="I72" s="174"/>
    </row>
    <row r="73" spans="1:13" s="172" customFormat="1" x14ac:dyDescent="0.25">
      <c r="A73" s="614"/>
      <c r="B73" s="615"/>
      <c r="C73" s="590"/>
      <c r="D73" s="69" t="s">
        <v>329</v>
      </c>
      <c r="E73" s="68">
        <f t="shared" si="1"/>
        <v>9</v>
      </c>
      <c r="F73" s="69" t="s">
        <v>330</v>
      </c>
      <c r="G73" s="149"/>
      <c r="H73" s="174"/>
      <c r="I73" s="174"/>
    </row>
    <row r="74" spans="1:13" s="2" customFormat="1" x14ac:dyDescent="0.25">
      <c r="A74" s="5" t="s">
        <v>125</v>
      </c>
      <c r="B74" s="6" t="s">
        <v>382</v>
      </c>
      <c r="C74" s="195"/>
      <c r="D74" s="196"/>
      <c r="E74" s="195"/>
      <c r="F74" s="195"/>
      <c r="G74" s="6"/>
      <c r="H74" s="6"/>
      <c r="I74" s="6"/>
      <c r="J74" s="6"/>
      <c r="K74" s="6"/>
      <c r="L74" s="6"/>
      <c r="M74" s="7"/>
    </row>
    <row r="75" spans="1:13" x14ac:dyDescent="0.25">
      <c r="A75" s="571">
        <v>1</v>
      </c>
      <c r="B75" s="594" t="s">
        <v>346</v>
      </c>
      <c r="C75" s="69"/>
      <c r="D75" s="67"/>
      <c r="E75" s="68">
        <v>1</v>
      </c>
      <c r="F75" s="69" t="s">
        <v>347</v>
      </c>
      <c r="G75" s="149"/>
      <c r="H75" s="189"/>
      <c r="I75" s="189"/>
    </row>
    <row r="76" spans="1:13" x14ac:dyDescent="0.25">
      <c r="A76" s="572"/>
      <c r="B76" s="595"/>
      <c r="C76" s="69" t="s">
        <v>375</v>
      </c>
      <c r="D76" s="67"/>
      <c r="E76" s="68">
        <f>E75+1</f>
        <v>2</v>
      </c>
      <c r="F76" s="69" t="s">
        <v>376</v>
      </c>
      <c r="G76" s="149"/>
      <c r="H76" s="189"/>
      <c r="I76" s="189"/>
    </row>
    <row r="77" spans="1:13" x14ac:dyDescent="0.25">
      <c r="A77" s="573"/>
      <c r="B77" s="596"/>
      <c r="C77" s="69" t="s">
        <v>377</v>
      </c>
      <c r="D77" s="67"/>
      <c r="E77" s="68">
        <f>E76+1</f>
        <v>3</v>
      </c>
      <c r="F77" s="69" t="s">
        <v>378</v>
      </c>
      <c r="G77" s="149"/>
      <c r="H77" s="189"/>
      <c r="I77" s="189"/>
    </row>
    <row r="78" spans="1:13" x14ac:dyDescent="0.25">
      <c r="A78" s="571">
        <v>2</v>
      </c>
      <c r="B78" s="594" t="s">
        <v>271</v>
      </c>
      <c r="C78" s="69"/>
      <c r="D78" s="188" t="s">
        <v>272</v>
      </c>
      <c r="E78" s="68">
        <v>1</v>
      </c>
      <c r="F78" s="69" t="s">
        <v>272</v>
      </c>
      <c r="G78" s="149"/>
      <c r="H78" s="189"/>
      <c r="I78" s="189"/>
    </row>
    <row r="79" spans="1:13" ht="28.5" x14ac:dyDescent="0.25">
      <c r="A79" s="572"/>
      <c r="B79" s="595"/>
      <c r="C79" s="69"/>
      <c r="D79" s="188" t="s">
        <v>379</v>
      </c>
      <c r="E79" s="68">
        <f t="shared" ref="E79:E86" si="2">E78+1</f>
        <v>2</v>
      </c>
      <c r="F79" s="69" t="s">
        <v>379</v>
      </c>
      <c r="G79" s="149"/>
      <c r="H79" s="189"/>
      <c r="I79" s="189"/>
    </row>
    <row r="80" spans="1:13" x14ac:dyDescent="0.25">
      <c r="A80" s="573"/>
      <c r="B80" s="596"/>
      <c r="C80" s="69"/>
      <c r="D80" s="188" t="s">
        <v>273</v>
      </c>
      <c r="E80" s="68">
        <f t="shared" si="2"/>
        <v>3</v>
      </c>
      <c r="F80" s="69" t="s">
        <v>273</v>
      </c>
      <c r="G80" s="149"/>
      <c r="H80" s="189"/>
      <c r="I80" s="189"/>
    </row>
    <row r="81" spans="1:13" x14ac:dyDescent="0.25">
      <c r="A81" s="614">
        <v>3</v>
      </c>
      <c r="B81" s="615" t="s">
        <v>274</v>
      </c>
      <c r="C81" s="589" t="s">
        <v>350</v>
      </c>
      <c r="D81" s="67" t="s">
        <v>317</v>
      </c>
      <c r="E81" s="68">
        <v>1</v>
      </c>
      <c r="F81" s="69" t="s">
        <v>35</v>
      </c>
      <c r="G81" s="149"/>
      <c r="H81" s="189"/>
      <c r="I81" s="189"/>
    </row>
    <row r="82" spans="1:13" x14ac:dyDescent="0.25">
      <c r="A82" s="614"/>
      <c r="B82" s="615"/>
      <c r="C82" s="591"/>
      <c r="D82" s="67" t="s">
        <v>319</v>
      </c>
      <c r="E82" s="68">
        <f t="shared" si="2"/>
        <v>2</v>
      </c>
      <c r="F82" s="69" t="s">
        <v>380</v>
      </c>
      <c r="G82" s="149"/>
      <c r="H82" s="189"/>
      <c r="I82" s="189"/>
    </row>
    <row r="83" spans="1:13" s="3" customFormat="1" x14ac:dyDescent="0.25">
      <c r="A83" s="614"/>
      <c r="B83" s="615"/>
      <c r="C83" s="589" t="s">
        <v>321</v>
      </c>
      <c r="D83" s="67" t="s">
        <v>317</v>
      </c>
      <c r="E83" s="68">
        <f t="shared" si="2"/>
        <v>3</v>
      </c>
      <c r="F83" s="69" t="s">
        <v>34</v>
      </c>
      <c r="G83" s="149"/>
      <c r="H83" s="205"/>
      <c r="I83" s="205"/>
      <c r="J83" s="172"/>
      <c r="K83" s="4"/>
      <c r="L83" s="170"/>
      <c r="M83" s="173"/>
    </row>
    <row r="84" spans="1:13" s="3" customFormat="1" x14ac:dyDescent="0.25">
      <c r="A84" s="614"/>
      <c r="B84" s="615"/>
      <c r="C84" s="591"/>
      <c r="D84" s="67" t="s">
        <v>319</v>
      </c>
      <c r="E84" s="68">
        <f t="shared" si="2"/>
        <v>4</v>
      </c>
      <c r="F84" s="69" t="s">
        <v>322</v>
      </c>
      <c r="G84" s="149"/>
      <c r="H84" s="205"/>
      <c r="I84" s="205"/>
      <c r="J84" s="172"/>
      <c r="K84" s="4"/>
      <c r="L84" s="172"/>
      <c r="M84" s="173"/>
    </row>
    <row r="85" spans="1:13" s="3" customFormat="1" ht="28.5" x14ac:dyDescent="0.25">
      <c r="A85" s="614"/>
      <c r="B85" s="615"/>
      <c r="C85" s="589" t="s">
        <v>323</v>
      </c>
      <c r="D85" s="67" t="s">
        <v>383</v>
      </c>
      <c r="E85" s="68">
        <f t="shared" si="2"/>
        <v>5</v>
      </c>
      <c r="F85" s="69" t="s">
        <v>384</v>
      </c>
      <c r="G85" s="149"/>
      <c r="H85" s="189"/>
      <c r="I85" s="189"/>
      <c r="J85" s="172"/>
      <c r="K85" s="4"/>
      <c r="L85" s="172"/>
      <c r="M85" s="173"/>
    </row>
    <row r="86" spans="1:13" s="3" customFormat="1" x14ac:dyDescent="0.25">
      <c r="A86" s="614"/>
      <c r="B86" s="615"/>
      <c r="C86" s="591"/>
      <c r="D86" s="67" t="s">
        <v>385</v>
      </c>
      <c r="E86" s="68">
        <f t="shared" si="2"/>
        <v>6</v>
      </c>
      <c r="F86" s="69" t="s">
        <v>386</v>
      </c>
      <c r="G86" s="149"/>
      <c r="H86" s="189"/>
      <c r="I86" s="189"/>
      <c r="J86" s="172"/>
      <c r="K86" s="4"/>
      <c r="L86" s="172"/>
      <c r="M86" s="173"/>
    </row>
    <row r="87" spans="1:13" s="172" customFormat="1" x14ac:dyDescent="0.25">
      <c r="A87" s="614"/>
      <c r="B87" s="615"/>
      <c r="C87" s="589" t="s">
        <v>387</v>
      </c>
      <c r="D87" s="69" t="s">
        <v>388</v>
      </c>
      <c r="E87" s="68">
        <f>E86+1</f>
        <v>7</v>
      </c>
      <c r="F87" s="69" t="s">
        <v>389</v>
      </c>
      <c r="G87" s="149"/>
      <c r="H87" s="189"/>
      <c r="I87" s="189"/>
    </row>
    <row r="88" spans="1:13" s="172" customFormat="1" x14ac:dyDescent="0.25">
      <c r="A88" s="614"/>
      <c r="B88" s="615"/>
      <c r="C88" s="590"/>
      <c r="D88" s="69" t="s">
        <v>325</v>
      </c>
      <c r="E88" s="68">
        <f t="shared" ref="E88:E91" si="3">E87+1</f>
        <v>8</v>
      </c>
      <c r="F88" s="69" t="s">
        <v>325</v>
      </c>
      <c r="G88" s="149"/>
      <c r="H88" s="189"/>
      <c r="I88" s="189"/>
    </row>
    <row r="89" spans="1:13" s="172" customFormat="1" x14ac:dyDescent="0.25">
      <c r="A89" s="614"/>
      <c r="B89" s="615"/>
      <c r="C89" s="590"/>
      <c r="D89" s="69" t="s">
        <v>326</v>
      </c>
      <c r="E89" s="68">
        <f t="shared" si="3"/>
        <v>9</v>
      </c>
      <c r="F89" s="69" t="s">
        <v>327</v>
      </c>
      <c r="G89" s="149"/>
      <c r="H89" s="189"/>
      <c r="I89" s="189"/>
    </row>
    <row r="90" spans="1:13" s="172" customFormat="1" x14ac:dyDescent="0.25">
      <c r="A90" s="614"/>
      <c r="B90" s="615"/>
      <c r="C90" s="590"/>
      <c r="D90" s="69" t="s">
        <v>328</v>
      </c>
      <c r="E90" s="68">
        <f t="shared" si="3"/>
        <v>10</v>
      </c>
      <c r="F90" s="69" t="s">
        <v>328</v>
      </c>
      <c r="G90" s="149"/>
      <c r="H90" s="189"/>
      <c r="I90" s="189"/>
    </row>
    <row r="91" spans="1:13" s="172" customFormat="1" x14ac:dyDescent="0.25">
      <c r="A91" s="614"/>
      <c r="B91" s="615"/>
      <c r="C91" s="591"/>
      <c r="D91" s="69" t="s">
        <v>329</v>
      </c>
      <c r="E91" s="68">
        <f t="shared" si="3"/>
        <v>11</v>
      </c>
      <c r="F91" s="69" t="s">
        <v>330</v>
      </c>
      <c r="G91" s="149"/>
      <c r="H91" s="189"/>
      <c r="I91" s="189"/>
    </row>
    <row r="92" spans="1:13" s="66" customFormat="1" x14ac:dyDescent="0.25">
      <c r="A92" s="63" t="s">
        <v>146</v>
      </c>
      <c r="B92" s="64" t="s">
        <v>390</v>
      </c>
      <c r="C92" s="199"/>
      <c r="D92" s="200"/>
      <c r="E92" s="195"/>
      <c r="F92" s="195"/>
      <c r="G92" s="6"/>
      <c r="H92" s="105"/>
      <c r="I92" s="105"/>
      <c r="J92" s="105"/>
      <c r="K92" s="105"/>
      <c r="L92" s="105"/>
      <c r="M92" s="106"/>
    </row>
    <row r="93" spans="1:13" s="122" customFormat="1" x14ac:dyDescent="0.25">
      <c r="A93" s="614">
        <v>1</v>
      </c>
      <c r="B93" s="616" t="s">
        <v>391</v>
      </c>
      <c r="C93" s="192" t="s">
        <v>392</v>
      </c>
      <c r="D93" s="193"/>
      <c r="E93" s="201"/>
      <c r="F93" s="192"/>
      <c r="G93" s="180"/>
      <c r="H93" s="170"/>
      <c r="I93" s="170"/>
      <c r="J93" s="167"/>
      <c r="K93" s="56"/>
      <c r="L93" s="167"/>
    </row>
    <row r="94" spans="1:13" s="122" customFormat="1" x14ac:dyDescent="0.25">
      <c r="A94" s="614"/>
      <c r="B94" s="616"/>
      <c r="C94" s="69" t="s">
        <v>365</v>
      </c>
      <c r="D94" s="67"/>
      <c r="E94" s="186">
        <v>1</v>
      </c>
      <c r="F94" s="69" t="s">
        <v>393</v>
      </c>
      <c r="G94" s="149"/>
      <c r="H94" s="170"/>
      <c r="I94" s="170"/>
      <c r="J94" s="167"/>
      <c r="K94" s="56"/>
      <c r="L94" s="167"/>
    </row>
    <row r="95" spans="1:13" s="122" customFormat="1" x14ac:dyDescent="0.25">
      <c r="A95" s="614"/>
      <c r="B95" s="616"/>
      <c r="C95" s="192" t="s">
        <v>394</v>
      </c>
      <c r="D95" s="193"/>
      <c r="E95" s="201"/>
      <c r="F95" s="192"/>
      <c r="G95" s="180"/>
      <c r="H95" s="164"/>
      <c r="I95" s="170"/>
      <c r="J95" s="167"/>
      <c r="K95" s="56"/>
      <c r="L95" s="167"/>
    </row>
    <row r="96" spans="1:13" s="122" customFormat="1" x14ac:dyDescent="0.25">
      <c r="A96" s="614"/>
      <c r="B96" s="616"/>
      <c r="C96" s="69" t="s">
        <v>332</v>
      </c>
      <c r="D96" s="67"/>
      <c r="E96" s="186">
        <v>1</v>
      </c>
      <c r="F96" s="69" t="s">
        <v>333</v>
      </c>
      <c r="G96" s="149"/>
      <c r="H96" s="174"/>
      <c r="I96" s="174"/>
      <c r="J96" s="167"/>
      <c r="K96" s="56"/>
      <c r="L96" s="167"/>
    </row>
    <row r="97" spans="1:13" s="3" customFormat="1" ht="28.5" x14ac:dyDescent="0.25">
      <c r="A97" s="614"/>
      <c r="B97" s="616"/>
      <c r="C97" s="69" t="s">
        <v>325</v>
      </c>
      <c r="D97" s="67"/>
      <c r="E97" s="186">
        <v>2</v>
      </c>
      <c r="F97" s="69" t="s">
        <v>334</v>
      </c>
      <c r="G97" s="149"/>
      <c r="H97" s="174"/>
      <c r="I97" s="174"/>
      <c r="J97" s="172"/>
      <c r="K97" s="4"/>
      <c r="L97" s="172"/>
      <c r="M97" s="173"/>
    </row>
    <row r="98" spans="1:13" s="3" customFormat="1" x14ac:dyDescent="0.25">
      <c r="A98" s="614"/>
      <c r="B98" s="616"/>
      <c r="C98" s="69" t="s">
        <v>335</v>
      </c>
      <c r="D98" s="67"/>
      <c r="E98" s="186">
        <v>3</v>
      </c>
      <c r="F98" s="69" t="s">
        <v>336</v>
      </c>
      <c r="G98" s="149"/>
      <c r="H98" s="174"/>
      <c r="I98" s="174"/>
      <c r="J98" s="172"/>
      <c r="K98" s="4"/>
      <c r="L98" s="172"/>
      <c r="M98" s="173"/>
    </row>
    <row r="99" spans="1:13" s="3" customFormat="1" x14ac:dyDescent="0.25">
      <c r="A99" s="614"/>
      <c r="B99" s="616"/>
      <c r="C99" s="589" t="s">
        <v>337</v>
      </c>
      <c r="D99" s="67"/>
      <c r="E99" s="186">
        <v>4</v>
      </c>
      <c r="F99" s="69" t="s">
        <v>338</v>
      </c>
      <c r="G99" s="149"/>
      <c r="H99" s="174"/>
      <c r="I99" s="174"/>
      <c r="J99" s="172"/>
      <c r="K99" s="4"/>
      <c r="L99" s="172"/>
      <c r="M99" s="173"/>
    </row>
    <row r="100" spans="1:13" x14ac:dyDescent="0.25">
      <c r="A100" s="614"/>
      <c r="B100" s="616"/>
      <c r="C100" s="591"/>
      <c r="D100" s="67"/>
      <c r="E100" s="186">
        <v>5</v>
      </c>
      <c r="F100" s="69" t="s">
        <v>336</v>
      </c>
      <c r="G100" s="149"/>
      <c r="H100" s="174"/>
      <c r="I100" s="174"/>
    </row>
    <row r="101" spans="1:13" x14ac:dyDescent="0.25">
      <c r="A101" s="614"/>
      <c r="B101" s="616"/>
      <c r="C101" s="589" t="s">
        <v>339</v>
      </c>
      <c r="D101" s="67"/>
      <c r="E101" s="186">
        <v>6</v>
      </c>
      <c r="F101" s="69" t="s">
        <v>338</v>
      </c>
      <c r="G101" s="149"/>
      <c r="H101" s="174"/>
      <c r="I101" s="174"/>
    </row>
    <row r="102" spans="1:13" s="3" customFormat="1" ht="28.5" x14ac:dyDescent="0.25">
      <c r="A102" s="614"/>
      <c r="B102" s="616"/>
      <c r="C102" s="590"/>
      <c r="D102" s="67"/>
      <c r="E102" s="186">
        <v>7</v>
      </c>
      <c r="F102" s="69" t="s">
        <v>340</v>
      </c>
      <c r="G102" s="149"/>
      <c r="H102" s="174"/>
      <c r="I102" s="174"/>
      <c r="J102" s="172"/>
      <c r="K102" s="4"/>
      <c r="L102" s="172"/>
      <c r="M102" s="173"/>
    </row>
    <row r="103" spans="1:13" s="3" customFormat="1" x14ac:dyDescent="0.25">
      <c r="A103" s="614"/>
      <c r="B103" s="616"/>
      <c r="C103" s="591"/>
      <c r="D103" s="67"/>
      <c r="E103" s="186">
        <v>8</v>
      </c>
      <c r="F103" s="69" t="s">
        <v>336</v>
      </c>
      <c r="G103" s="149"/>
      <c r="H103" s="174"/>
      <c r="I103" s="174"/>
      <c r="J103" s="172"/>
      <c r="K103" s="4"/>
      <c r="L103" s="172"/>
      <c r="M103" s="173"/>
    </row>
    <row r="104" spans="1:13" s="3" customFormat="1" x14ac:dyDescent="0.25">
      <c r="A104" s="614"/>
      <c r="B104" s="616"/>
      <c r="C104" s="187" t="s">
        <v>341</v>
      </c>
      <c r="D104" s="145"/>
      <c r="E104" s="186">
        <v>9</v>
      </c>
      <c r="F104" s="187" t="s">
        <v>342</v>
      </c>
      <c r="G104" s="149"/>
      <c r="H104" s="174"/>
      <c r="I104" s="174"/>
      <c r="J104" s="172"/>
      <c r="K104" s="4"/>
      <c r="L104" s="172"/>
      <c r="M104" s="173"/>
    </row>
    <row r="105" spans="1:13" s="178" customFormat="1" x14ac:dyDescent="0.25">
      <c r="A105" s="614"/>
      <c r="B105" s="616"/>
      <c r="C105" s="187" t="s">
        <v>343</v>
      </c>
      <c r="D105" s="145"/>
      <c r="E105" s="186">
        <v>10</v>
      </c>
      <c r="F105" s="187" t="s">
        <v>344</v>
      </c>
      <c r="G105" s="149"/>
      <c r="H105" s="174"/>
      <c r="I105" s="174"/>
      <c r="J105" s="168"/>
      <c r="K105" s="177"/>
      <c r="L105" s="168"/>
      <c r="M105" s="169"/>
    </row>
    <row r="106" spans="1:13" s="178" customFormat="1" x14ac:dyDescent="0.25">
      <c r="A106" s="614"/>
      <c r="B106" s="616"/>
      <c r="C106" s="187" t="s">
        <v>345</v>
      </c>
      <c r="D106" s="145"/>
      <c r="E106" s="186">
        <v>11</v>
      </c>
      <c r="F106" s="187" t="s">
        <v>344</v>
      </c>
      <c r="G106" s="149"/>
      <c r="H106" s="174"/>
      <c r="I106" s="174"/>
      <c r="J106" s="168"/>
      <c r="K106" s="177"/>
      <c r="L106" s="168"/>
      <c r="M106" s="169"/>
    </row>
    <row r="107" spans="1:13" s="66" customFormat="1" x14ac:dyDescent="0.25">
      <c r="A107" s="63" t="s">
        <v>602</v>
      </c>
      <c r="B107" s="64" t="s">
        <v>263</v>
      </c>
      <c r="C107" s="64"/>
      <c r="D107" s="86"/>
      <c r="E107" s="64"/>
      <c r="F107" s="64"/>
      <c r="G107" s="64"/>
      <c r="H107" s="64"/>
      <c r="I107" s="64"/>
      <c r="J107" s="64"/>
      <c r="K107" s="64"/>
      <c r="L107" s="64"/>
      <c r="M107" s="65"/>
    </row>
    <row r="108" spans="1:13" x14ac:dyDescent="0.25">
      <c r="A108" s="167">
        <v>1</v>
      </c>
      <c r="B108" s="122"/>
      <c r="C108" s="69"/>
      <c r="D108" s="67"/>
      <c r="E108" s="68">
        <v>1</v>
      </c>
      <c r="F108" s="69" t="s">
        <v>264</v>
      </c>
      <c r="G108" s="149"/>
      <c r="H108" s="189"/>
      <c r="I108" s="189"/>
    </row>
    <row r="109" spans="1:13" x14ac:dyDescent="0.25">
      <c r="A109" s="167">
        <v>2</v>
      </c>
      <c r="B109" s="122"/>
      <c r="C109" s="69"/>
      <c r="D109" s="67"/>
      <c r="E109" s="68">
        <v>1</v>
      </c>
      <c r="F109" s="69" t="s">
        <v>395</v>
      </c>
      <c r="G109" s="149"/>
      <c r="H109" s="189"/>
      <c r="I109" s="189"/>
    </row>
    <row r="110" spans="1:13" x14ac:dyDescent="0.25">
      <c r="A110" s="571">
        <v>3</v>
      </c>
      <c r="B110" s="594" t="s">
        <v>103</v>
      </c>
      <c r="C110" s="589" t="s">
        <v>266</v>
      </c>
      <c r="D110" s="67"/>
      <c r="E110" s="68">
        <v>1</v>
      </c>
      <c r="F110" s="69" t="s">
        <v>267</v>
      </c>
      <c r="G110" s="149"/>
      <c r="H110" s="189"/>
      <c r="I110" s="189"/>
    </row>
    <row r="111" spans="1:13" x14ac:dyDescent="0.25">
      <c r="A111" s="572"/>
      <c r="B111" s="595"/>
      <c r="C111" s="591"/>
      <c r="D111" s="67"/>
      <c r="E111" s="68">
        <v>2</v>
      </c>
      <c r="F111" s="69" t="s">
        <v>268</v>
      </c>
      <c r="G111" s="149"/>
      <c r="H111" s="189"/>
      <c r="I111" s="189"/>
    </row>
    <row r="112" spans="1:13" x14ac:dyDescent="0.25">
      <c r="A112" s="572"/>
      <c r="B112" s="595"/>
      <c r="C112" s="589" t="s">
        <v>269</v>
      </c>
      <c r="D112" s="67"/>
      <c r="E112" s="68">
        <v>3</v>
      </c>
      <c r="F112" s="69" t="s">
        <v>267</v>
      </c>
      <c r="G112" s="149"/>
      <c r="H112" s="189"/>
      <c r="I112" s="189"/>
    </row>
    <row r="113" spans="1:13" x14ac:dyDescent="0.25">
      <c r="A113" s="573"/>
      <c r="B113" s="596"/>
      <c r="C113" s="591"/>
      <c r="D113" s="67"/>
      <c r="E113" s="68">
        <v>4</v>
      </c>
      <c r="F113" s="69" t="s">
        <v>270</v>
      </c>
      <c r="G113" s="149"/>
      <c r="H113" s="189"/>
      <c r="I113" s="189"/>
    </row>
    <row r="114" spans="1:13" x14ac:dyDescent="0.25">
      <c r="A114" s="614">
        <v>4</v>
      </c>
      <c r="B114" s="615" t="s">
        <v>346</v>
      </c>
      <c r="C114" s="69"/>
      <c r="D114" s="67"/>
      <c r="E114" s="68">
        <v>1</v>
      </c>
      <c r="F114" s="69" t="s">
        <v>396</v>
      </c>
      <c r="G114" s="149"/>
      <c r="H114" s="189"/>
      <c r="I114" s="189"/>
    </row>
    <row r="115" spans="1:13" x14ac:dyDescent="0.25">
      <c r="A115" s="614"/>
      <c r="B115" s="615"/>
      <c r="C115" s="69"/>
      <c r="D115" s="67"/>
      <c r="E115" s="68">
        <f t="shared" ref="E115:E124" si="4">E114+1</f>
        <v>2</v>
      </c>
      <c r="F115" s="69" t="s">
        <v>397</v>
      </c>
      <c r="G115" s="149"/>
      <c r="H115" s="189"/>
      <c r="I115" s="189"/>
    </row>
    <row r="116" spans="1:13" x14ac:dyDescent="0.25">
      <c r="A116" s="571">
        <v>5</v>
      </c>
      <c r="B116" s="594" t="s">
        <v>398</v>
      </c>
      <c r="C116" s="589" t="s">
        <v>328</v>
      </c>
      <c r="D116" s="592" t="s">
        <v>399</v>
      </c>
      <c r="E116" s="68">
        <v>1</v>
      </c>
      <c r="F116" s="69" t="s">
        <v>400</v>
      </c>
      <c r="G116" s="149"/>
      <c r="H116" s="189"/>
      <c r="I116" s="189"/>
    </row>
    <row r="117" spans="1:13" x14ac:dyDescent="0.25">
      <c r="A117" s="572"/>
      <c r="B117" s="595"/>
      <c r="C117" s="590"/>
      <c r="D117" s="593"/>
      <c r="E117" s="68">
        <f t="shared" si="4"/>
        <v>2</v>
      </c>
      <c r="F117" s="69" t="s">
        <v>401</v>
      </c>
      <c r="G117" s="149"/>
      <c r="H117" s="189"/>
      <c r="I117" s="189"/>
    </row>
    <row r="118" spans="1:13" x14ac:dyDescent="0.25">
      <c r="A118" s="572"/>
      <c r="B118" s="595"/>
      <c r="C118" s="590"/>
      <c r="D118" s="67" t="s">
        <v>402</v>
      </c>
      <c r="E118" s="68">
        <f t="shared" si="4"/>
        <v>3</v>
      </c>
      <c r="F118" s="69" t="s">
        <v>403</v>
      </c>
      <c r="G118" s="149"/>
      <c r="H118" s="189"/>
      <c r="I118" s="189"/>
    </row>
    <row r="119" spans="1:13" x14ac:dyDescent="0.25">
      <c r="A119" s="572"/>
      <c r="B119" s="595"/>
      <c r="C119" s="589" t="s">
        <v>326</v>
      </c>
      <c r="D119" s="592" t="s">
        <v>404</v>
      </c>
      <c r="E119" s="68">
        <f t="shared" si="4"/>
        <v>4</v>
      </c>
      <c r="F119" s="69" t="s">
        <v>405</v>
      </c>
      <c r="G119" s="149"/>
      <c r="H119" s="189"/>
      <c r="I119" s="189"/>
    </row>
    <row r="120" spans="1:13" x14ac:dyDescent="0.25">
      <c r="A120" s="572"/>
      <c r="B120" s="595"/>
      <c r="C120" s="590"/>
      <c r="D120" s="593"/>
      <c r="E120" s="68">
        <f t="shared" si="4"/>
        <v>5</v>
      </c>
      <c r="F120" s="69" t="s">
        <v>401</v>
      </c>
      <c r="G120" s="149"/>
      <c r="H120" s="189"/>
      <c r="I120" s="189"/>
    </row>
    <row r="121" spans="1:13" x14ac:dyDescent="0.25">
      <c r="A121" s="572"/>
      <c r="B121" s="595"/>
      <c r="C121" s="591"/>
      <c r="D121" s="190" t="s">
        <v>402</v>
      </c>
      <c r="E121" s="68">
        <f t="shared" si="4"/>
        <v>6</v>
      </c>
      <c r="F121" s="69" t="s">
        <v>406</v>
      </c>
      <c r="G121" s="149"/>
      <c r="H121" s="189"/>
      <c r="I121" s="189"/>
    </row>
    <row r="122" spans="1:13" x14ac:dyDescent="0.25">
      <c r="A122" s="572"/>
      <c r="B122" s="595"/>
      <c r="C122" s="589" t="s">
        <v>407</v>
      </c>
      <c r="D122" s="592" t="s">
        <v>408</v>
      </c>
      <c r="E122" s="68">
        <f t="shared" si="4"/>
        <v>7</v>
      </c>
      <c r="F122" s="69" t="s">
        <v>405</v>
      </c>
      <c r="G122" s="149"/>
      <c r="H122" s="189"/>
      <c r="I122" s="189"/>
    </row>
    <row r="123" spans="1:13" x14ac:dyDescent="0.25">
      <c r="A123" s="572"/>
      <c r="B123" s="595"/>
      <c r="C123" s="590"/>
      <c r="D123" s="593"/>
      <c r="E123" s="68">
        <f t="shared" si="4"/>
        <v>8</v>
      </c>
      <c r="F123" s="69" t="s">
        <v>401</v>
      </c>
      <c r="G123" s="149"/>
      <c r="H123" s="189"/>
      <c r="I123" s="189"/>
    </row>
    <row r="124" spans="1:13" x14ac:dyDescent="0.25">
      <c r="A124" s="572"/>
      <c r="B124" s="595"/>
      <c r="C124" s="590"/>
      <c r="D124" s="190" t="s">
        <v>402</v>
      </c>
      <c r="E124" s="68">
        <f t="shared" si="4"/>
        <v>9</v>
      </c>
      <c r="F124" s="69" t="s">
        <v>406</v>
      </c>
      <c r="G124" s="149"/>
      <c r="H124" s="189"/>
      <c r="I124" s="189"/>
    </row>
    <row r="125" spans="1:13" s="3" customFormat="1" x14ac:dyDescent="0.25">
      <c r="A125" s="614">
        <v>6</v>
      </c>
      <c r="B125" s="615" t="s">
        <v>409</v>
      </c>
      <c r="C125" s="69"/>
      <c r="D125" s="67"/>
      <c r="E125" s="68">
        <v>1</v>
      </c>
      <c r="F125" s="69" t="s">
        <v>272</v>
      </c>
      <c r="G125" s="149"/>
      <c r="H125" s="205"/>
      <c r="I125" s="205"/>
      <c r="J125" s="172"/>
      <c r="K125" s="4"/>
      <c r="L125" s="172"/>
      <c r="M125" s="173"/>
    </row>
    <row r="126" spans="1:13" s="3" customFormat="1" x14ac:dyDescent="0.25">
      <c r="A126" s="614"/>
      <c r="B126" s="615"/>
      <c r="C126" s="69"/>
      <c r="D126" s="67"/>
      <c r="E126" s="68">
        <f>E125+1</f>
        <v>2</v>
      </c>
      <c r="F126" s="69" t="s">
        <v>410</v>
      </c>
      <c r="G126" s="149"/>
      <c r="H126" s="205"/>
      <c r="I126" s="205"/>
      <c r="J126" s="118"/>
      <c r="K126" s="4"/>
      <c r="L126" s="172"/>
      <c r="M126" s="173"/>
    </row>
    <row r="127" spans="1:13" s="3" customFormat="1" x14ac:dyDescent="0.25">
      <c r="A127" s="614"/>
      <c r="B127" s="615"/>
      <c r="C127" s="69"/>
      <c r="D127" s="67"/>
      <c r="E127" s="68">
        <f>E126+1</f>
        <v>3</v>
      </c>
      <c r="F127" s="69" t="s">
        <v>273</v>
      </c>
      <c r="G127" s="149"/>
      <c r="H127" s="205"/>
      <c r="I127" s="205"/>
      <c r="J127" s="172"/>
      <c r="K127" s="4"/>
      <c r="L127" s="172"/>
      <c r="M127" s="173"/>
    </row>
    <row r="128" spans="1:13" s="3" customFormat="1" x14ac:dyDescent="0.25">
      <c r="A128" s="614">
        <v>7</v>
      </c>
      <c r="B128" s="615" t="s">
        <v>274</v>
      </c>
      <c r="C128" s="69"/>
      <c r="D128" s="67"/>
      <c r="E128" s="68">
        <v>1</v>
      </c>
      <c r="F128" s="69" t="s">
        <v>411</v>
      </c>
      <c r="G128" s="149"/>
      <c r="H128" s="189"/>
      <c r="I128" s="189"/>
      <c r="J128" s="172"/>
      <c r="K128" s="4"/>
      <c r="L128" s="172"/>
      <c r="M128" s="173"/>
    </row>
    <row r="129" spans="1:13" s="3" customFormat="1" x14ac:dyDescent="0.25">
      <c r="A129" s="614"/>
      <c r="B129" s="615"/>
      <c r="C129" s="69"/>
      <c r="D129" s="67"/>
      <c r="E129" s="68">
        <f t="shared" ref="E129:E140" si="5">E128+1</f>
        <v>2</v>
      </c>
      <c r="F129" s="69" t="s">
        <v>412</v>
      </c>
      <c r="G129" s="149"/>
      <c r="H129" s="189"/>
      <c r="I129" s="189"/>
      <c r="J129" s="172"/>
      <c r="K129" s="4"/>
      <c r="L129" s="172"/>
      <c r="M129" s="173"/>
    </row>
    <row r="130" spans="1:13" s="3" customFormat="1" x14ac:dyDescent="0.25">
      <c r="A130" s="614"/>
      <c r="B130" s="615"/>
      <c r="C130" s="69" t="s">
        <v>413</v>
      </c>
      <c r="D130" s="67"/>
      <c r="E130" s="68">
        <f t="shared" si="5"/>
        <v>3</v>
      </c>
      <c r="F130" s="69" t="s">
        <v>414</v>
      </c>
      <c r="G130" s="149"/>
      <c r="H130" s="189"/>
      <c r="I130" s="189"/>
      <c r="J130" s="172"/>
      <c r="K130" s="4"/>
      <c r="L130" s="172"/>
      <c r="M130" s="173"/>
    </row>
    <row r="131" spans="1:13" x14ac:dyDescent="0.25">
      <c r="A131" s="614"/>
      <c r="B131" s="615"/>
      <c r="C131" s="69" t="s">
        <v>415</v>
      </c>
      <c r="D131" s="67"/>
      <c r="E131" s="186">
        <f>E130+1</f>
        <v>4</v>
      </c>
      <c r="F131" s="69" t="s">
        <v>416</v>
      </c>
      <c r="G131" s="149"/>
      <c r="H131" s="189"/>
      <c r="I131" s="189"/>
    </row>
    <row r="132" spans="1:13" s="3" customFormat="1" ht="28.5" x14ac:dyDescent="0.25">
      <c r="A132" s="614"/>
      <c r="B132" s="615"/>
      <c r="C132" s="69" t="s">
        <v>417</v>
      </c>
      <c r="D132" s="67"/>
      <c r="E132" s="186">
        <f>E131+1</f>
        <v>5</v>
      </c>
      <c r="F132" s="69" t="s">
        <v>334</v>
      </c>
      <c r="G132" s="149"/>
      <c r="H132" s="189"/>
      <c r="I132" s="189"/>
      <c r="J132" s="172"/>
      <c r="K132" s="4"/>
      <c r="L132" s="172"/>
      <c r="M132" s="173"/>
    </row>
    <row r="133" spans="1:13" s="3" customFormat="1" x14ac:dyDescent="0.25">
      <c r="A133" s="614"/>
      <c r="B133" s="615"/>
      <c r="C133" s="69" t="s">
        <v>335</v>
      </c>
      <c r="D133" s="67"/>
      <c r="E133" s="68">
        <f t="shared" si="5"/>
        <v>6</v>
      </c>
      <c r="F133" s="69" t="s">
        <v>336</v>
      </c>
      <c r="G133" s="149"/>
      <c r="H133" s="189"/>
      <c r="I133" s="189"/>
      <c r="J133" s="172"/>
      <c r="K133" s="4"/>
      <c r="L133" s="172"/>
      <c r="M133" s="173"/>
    </row>
    <row r="134" spans="1:13" s="3" customFormat="1" x14ac:dyDescent="0.25">
      <c r="A134" s="614"/>
      <c r="B134" s="615"/>
      <c r="C134" s="69" t="s">
        <v>418</v>
      </c>
      <c r="D134" s="67"/>
      <c r="E134" s="68">
        <f t="shared" si="5"/>
        <v>7</v>
      </c>
      <c r="F134" s="69" t="s">
        <v>336</v>
      </c>
      <c r="G134" s="149"/>
      <c r="H134" s="189"/>
      <c r="I134" s="189"/>
      <c r="J134" s="172"/>
      <c r="K134" s="4"/>
      <c r="L134" s="172"/>
      <c r="M134" s="173"/>
    </row>
    <row r="135" spans="1:13" s="3" customFormat="1" x14ac:dyDescent="0.25">
      <c r="A135" s="614"/>
      <c r="B135" s="615"/>
      <c r="C135" s="589" t="s">
        <v>419</v>
      </c>
      <c r="D135" s="67"/>
      <c r="E135" s="68">
        <f t="shared" si="5"/>
        <v>8</v>
      </c>
      <c r="F135" s="69" t="s">
        <v>338</v>
      </c>
      <c r="G135" s="149"/>
      <c r="H135" s="189"/>
      <c r="I135" s="189"/>
      <c r="J135" s="172"/>
      <c r="K135" s="4"/>
      <c r="L135" s="172"/>
      <c r="M135" s="173"/>
    </row>
    <row r="136" spans="1:13" s="3" customFormat="1" ht="28.5" x14ac:dyDescent="0.25">
      <c r="A136" s="614"/>
      <c r="B136" s="615"/>
      <c r="C136" s="590"/>
      <c r="D136" s="67"/>
      <c r="E136" s="68">
        <f t="shared" si="5"/>
        <v>9</v>
      </c>
      <c r="F136" s="69" t="s">
        <v>340</v>
      </c>
      <c r="G136" s="149"/>
      <c r="H136" s="189"/>
      <c r="I136" s="189"/>
      <c r="J136" s="172"/>
      <c r="K136" s="4"/>
      <c r="L136" s="172"/>
      <c r="M136" s="173"/>
    </row>
    <row r="137" spans="1:13" s="3" customFormat="1" x14ac:dyDescent="0.25">
      <c r="A137" s="614"/>
      <c r="B137" s="615"/>
      <c r="C137" s="591"/>
      <c r="D137" s="67"/>
      <c r="E137" s="68">
        <f t="shared" si="5"/>
        <v>10</v>
      </c>
      <c r="F137" s="69" t="s">
        <v>336</v>
      </c>
      <c r="G137" s="149"/>
      <c r="H137" s="189"/>
      <c r="I137" s="189"/>
      <c r="J137" s="172"/>
      <c r="K137" s="4"/>
      <c r="L137" s="172"/>
      <c r="M137" s="173"/>
    </row>
    <row r="138" spans="1:13" s="178" customFormat="1" x14ac:dyDescent="0.25">
      <c r="A138" s="614"/>
      <c r="B138" s="615"/>
      <c r="C138" s="187" t="s">
        <v>341</v>
      </c>
      <c r="D138" s="145"/>
      <c r="E138" s="68">
        <f t="shared" si="5"/>
        <v>11</v>
      </c>
      <c r="F138" s="187" t="s">
        <v>342</v>
      </c>
      <c r="G138" s="149"/>
      <c r="H138" s="189"/>
      <c r="I138" s="189"/>
      <c r="J138" s="168"/>
      <c r="K138" s="177"/>
      <c r="L138" s="168"/>
      <c r="M138" s="169"/>
    </row>
    <row r="139" spans="1:13" s="178" customFormat="1" x14ac:dyDescent="0.25">
      <c r="A139" s="614"/>
      <c r="B139" s="615"/>
      <c r="C139" s="187" t="s">
        <v>343</v>
      </c>
      <c r="D139" s="145"/>
      <c r="E139" s="68">
        <f t="shared" si="5"/>
        <v>12</v>
      </c>
      <c r="F139" s="187" t="s">
        <v>344</v>
      </c>
      <c r="G139" s="149"/>
      <c r="H139" s="189"/>
      <c r="I139" s="189"/>
      <c r="J139" s="168"/>
      <c r="K139" s="177"/>
      <c r="L139" s="168"/>
      <c r="M139" s="169"/>
    </row>
    <row r="140" spans="1:13" s="178" customFormat="1" x14ac:dyDescent="0.25">
      <c r="A140" s="614"/>
      <c r="B140" s="615"/>
      <c r="C140" s="187" t="s">
        <v>345</v>
      </c>
      <c r="D140" s="145"/>
      <c r="E140" s="68">
        <f t="shared" si="5"/>
        <v>13</v>
      </c>
      <c r="F140" s="187" t="s">
        <v>344</v>
      </c>
      <c r="G140" s="149"/>
      <c r="H140" s="189"/>
      <c r="I140" s="189"/>
      <c r="J140" s="168"/>
      <c r="K140" s="177"/>
      <c r="L140" s="168"/>
      <c r="M140" s="169"/>
    </row>
    <row r="141" spans="1:13" s="3" customFormat="1" x14ac:dyDescent="0.25">
      <c r="A141" s="614">
        <v>8</v>
      </c>
      <c r="B141" s="616" t="s">
        <v>420</v>
      </c>
      <c r="C141" s="67" t="s">
        <v>43</v>
      </c>
      <c r="D141" s="67"/>
      <c r="E141" s="68">
        <v>1</v>
      </c>
      <c r="F141" s="69" t="s">
        <v>44</v>
      </c>
      <c r="G141" s="149"/>
      <c r="H141" s="189"/>
      <c r="I141" s="189"/>
      <c r="J141" s="172"/>
      <c r="K141" s="4"/>
      <c r="L141" s="172"/>
      <c r="M141" s="173"/>
    </row>
    <row r="142" spans="1:13" s="3" customFormat="1" x14ac:dyDescent="0.25">
      <c r="A142" s="614"/>
      <c r="B142" s="616"/>
      <c r="C142" s="67" t="s">
        <v>45</v>
      </c>
      <c r="D142" s="67"/>
      <c r="E142" s="68">
        <f>E141+1</f>
        <v>2</v>
      </c>
      <c r="F142" s="69">
        <v>1</v>
      </c>
      <c r="G142" s="149"/>
      <c r="H142" s="189"/>
      <c r="I142" s="189"/>
      <c r="J142" s="172"/>
      <c r="K142" s="4"/>
      <c r="L142" s="172"/>
      <c r="M142" s="173"/>
    </row>
    <row r="143" spans="1:13" s="122" customFormat="1" x14ac:dyDescent="0.25">
      <c r="A143" s="614"/>
      <c r="B143" s="616"/>
      <c r="C143" s="202" t="s">
        <v>421</v>
      </c>
      <c r="D143" s="67"/>
      <c r="E143" s="68">
        <f t="shared" ref="E143:E152" si="6">E142+1</f>
        <v>3</v>
      </c>
      <c r="F143" s="69" t="s">
        <v>65</v>
      </c>
      <c r="G143" s="149"/>
      <c r="H143" s="189"/>
      <c r="I143" s="189"/>
      <c r="J143" s="167"/>
      <c r="K143" s="56"/>
      <c r="L143" s="167"/>
    </row>
    <row r="144" spans="1:13" s="3" customFormat="1" x14ac:dyDescent="0.25">
      <c r="A144" s="614"/>
      <c r="B144" s="616"/>
      <c r="C144" s="67" t="s">
        <v>422</v>
      </c>
      <c r="D144" s="67"/>
      <c r="E144" s="68">
        <f t="shared" si="6"/>
        <v>4</v>
      </c>
      <c r="F144" s="69" t="s">
        <v>6</v>
      </c>
      <c r="G144" s="149"/>
      <c r="H144" s="189"/>
      <c r="I144" s="189"/>
      <c r="J144" s="172"/>
      <c r="K144" s="4"/>
      <c r="L144" s="172"/>
      <c r="M144" s="173"/>
    </row>
    <row r="145" spans="1:13" s="3" customFormat="1" x14ac:dyDescent="0.25">
      <c r="A145" s="614"/>
      <c r="B145" s="616"/>
      <c r="C145" s="67" t="s">
        <v>326</v>
      </c>
      <c r="D145" s="67"/>
      <c r="E145" s="68">
        <f t="shared" si="6"/>
        <v>5</v>
      </c>
      <c r="F145" s="69" t="s">
        <v>424</v>
      </c>
      <c r="G145" s="149"/>
      <c r="H145" s="189"/>
      <c r="I145" s="189"/>
      <c r="J145" s="172"/>
      <c r="K145" s="4"/>
      <c r="L145" s="172"/>
      <c r="M145" s="173"/>
    </row>
    <row r="146" spans="1:13" s="3" customFormat="1" x14ac:dyDescent="0.25">
      <c r="A146" s="614"/>
      <c r="B146" s="616"/>
      <c r="C146" s="67" t="s">
        <v>425</v>
      </c>
      <c r="D146" s="67"/>
      <c r="E146" s="68">
        <f t="shared" si="6"/>
        <v>6</v>
      </c>
      <c r="F146" s="69" t="s">
        <v>426</v>
      </c>
      <c r="G146" s="149"/>
      <c r="H146" s="189"/>
      <c r="I146" s="189"/>
      <c r="J146" s="172"/>
      <c r="K146" s="4"/>
      <c r="L146" s="172"/>
      <c r="M146" s="173"/>
    </row>
    <row r="147" spans="1:13" s="3" customFormat="1" x14ac:dyDescent="0.25">
      <c r="A147" s="614"/>
      <c r="B147" s="616"/>
      <c r="C147" s="67" t="s">
        <v>328</v>
      </c>
      <c r="D147" s="67"/>
      <c r="E147" s="68">
        <f t="shared" si="6"/>
        <v>7</v>
      </c>
      <c r="F147" s="69" t="s">
        <v>424</v>
      </c>
      <c r="G147" s="149"/>
      <c r="H147" s="189"/>
      <c r="I147" s="189"/>
      <c r="J147" s="172"/>
      <c r="K147" s="4"/>
      <c r="L147" s="172"/>
      <c r="M147" s="173"/>
    </row>
    <row r="148" spans="1:13" s="122" customFormat="1" x14ac:dyDescent="0.25">
      <c r="A148" s="614"/>
      <c r="B148" s="616"/>
      <c r="C148" s="203" t="s">
        <v>37</v>
      </c>
      <c r="D148" s="67"/>
      <c r="E148" s="68">
        <f t="shared" si="6"/>
        <v>8</v>
      </c>
      <c r="F148" s="69" t="s">
        <v>6</v>
      </c>
      <c r="G148" s="149"/>
      <c r="H148" s="189"/>
      <c r="I148" s="189"/>
      <c r="J148" s="167"/>
      <c r="K148" s="56"/>
      <c r="L148" s="167"/>
    </row>
    <row r="149" spans="1:13" s="122" customFormat="1" x14ac:dyDescent="0.25">
      <c r="A149" s="614"/>
      <c r="B149" s="616"/>
      <c r="C149" s="203" t="s">
        <v>38</v>
      </c>
      <c r="D149" s="67"/>
      <c r="E149" s="68">
        <f t="shared" si="6"/>
        <v>9</v>
      </c>
      <c r="F149" s="67" t="s">
        <v>427</v>
      </c>
      <c r="G149" s="149"/>
      <c r="H149" s="189"/>
      <c r="I149" s="189"/>
      <c r="J149" s="167"/>
      <c r="K149" s="56"/>
      <c r="L149" s="167"/>
    </row>
    <row r="150" spans="1:13" s="122" customFormat="1" x14ac:dyDescent="0.25">
      <c r="A150" s="614"/>
      <c r="B150" s="616"/>
      <c r="C150" s="203" t="s">
        <v>39</v>
      </c>
      <c r="D150" s="67"/>
      <c r="E150" s="68">
        <f t="shared" si="6"/>
        <v>10</v>
      </c>
      <c r="F150" s="67" t="s">
        <v>78</v>
      </c>
      <c r="G150" s="149"/>
      <c r="H150" s="189"/>
      <c r="I150" s="189"/>
      <c r="J150" s="167"/>
      <c r="K150" s="56"/>
      <c r="L150" s="167"/>
    </row>
    <row r="151" spans="1:13" s="122" customFormat="1" x14ac:dyDescent="0.25">
      <c r="A151" s="614"/>
      <c r="B151" s="616"/>
      <c r="C151" s="203" t="s">
        <v>40</v>
      </c>
      <c r="D151" s="67"/>
      <c r="E151" s="68">
        <f t="shared" si="6"/>
        <v>11</v>
      </c>
      <c r="F151" s="67" t="s">
        <v>428</v>
      </c>
      <c r="G151" s="149"/>
      <c r="H151" s="189"/>
      <c r="I151" s="189"/>
      <c r="J151" s="167"/>
      <c r="K151" s="56"/>
      <c r="L151" s="167"/>
    </row>
    <row r="152" spans="1:13" s="122" customFormat="1" x14ac:dyDescent="0.25">
      <c r="A152" s="614"/>
      <c r="B152" s="616"/>
      <c r="C152" s="203" t="s">
        <v>41</v>
      </c>
      <c r="D152" s="67"/>
      <c r="E152" s="68">
        <f t="shared" si="6"/>
        <v>12</v>
      </c>
      <c r="F152" s="67" t="s">
        <v>78</v>
      </c>
      <c r="G152" s="149"/>
      <c r="H152" s="189"/>
      <c r="I152" s="189"/>
      <c r="J152" s="167"/>
      <c r="K152" s="56"/>
      <c r="L152" s="167"/>
    </row>
    <row r="153" spans="1:13" s="3" customFormat="1" x14ac:dyDescent="0.25">
      <c r="A153" s="571">
        <v>9</v>
      </c>
      <c r="B153" s="594" t="s">
        <v>430</v>
      </c>
      <c r="C153" s="69"/>
      <c r="D153" s="67"/>
      <c r="E153" s="68">
        <v>1</v>
      </c>
      <c r="F153" s="69" t="s">
        <v>272</v>
      </c>
      <c r="G153" s="149"/>
      <c r="H153" s="205"/>
      <c r="I153" s="205"/>
      <c r="J153" s="173"/>
      <c r="K153" s="4"/>
      <c r="L153" s="172"/>
      <c r="M153" s="173"/>
    </row>
    <row r="154" spans="1:13" s="3" customFormat="1" x14ac:dyDescent="0.25">
      <c r="A154" s="572"/>
      <c r="B154" s="595"/>
      <c r="C154" s="69"/>
      <c r="D154" s="67"/>
      <c r="E154" s="68">
        <f>E153+1</f>
        <v>2</v>
      </c>
      <c r="F154" s="69" t="s">
        <v>410</v>
      </c>
      <c r="G154" s="149"/>
      <c r="H154" s="205"/>
      <c r="I154" s="205"/>
      <c r="J154" s="118"/>
      <c r="K154" s="4"/>
      <c r="L154" s="172"/>
      <c r="M154" s="173"/>
    </row>
    <row r="155" spans="1:13" s="3" customFormat="1" x14ac:dyDescent="0.25">
      <c r="A155" s="572"/>
      <c r="B155" s="595"/>
      <c r="C155" s="69"/>
      <c r="D155" s="67"/>
      <c r="E155" s="68">
        <f>E154+1</f>
        <v>3</v>
      </c>
      <c r="F155" s="69" t="s">
        <v>431</v>
      </c>
      <c r="G155" s="149"/>
      <c r="H155" s="205"/>
      <c r="I155" s="205"/>
      <c r="J155" s="172"/>
      <c r="K155" s="4"/>
      <c r="L155" s="172"/>
      <c r="M155" s="173"/>
    </row>
    <row r="156" spans="1:13" s="3" customFormat="1" x14ac:dyDescent="0.25">
      <c r="A156" s="573"/>
      <c r="B156" s="596"/>
      <c r="C156" s="69"/>
      <c r="D156" s="67"/>
      <c r="E156" s="68">
        <f>E155+1</f>
        <v>4</v>
      </c>
      <c r="F156" s="69" t="s">
        <v>273</v>
      </c>
      <c r="G156" s="149"/>
      <c r="H156" s="205"/>
      <c r="I156" s="205"/>
      <c r="J156" s="172"/>
      <c r="K156" s="4"/>
      <c r="L156" s="172"/>
      <c r="M156" s="173"/>
    </row>
    <row r="157" spans="1:13" s="66" customFormat="1" x14ac:dyDescent="0.25">
      <c r="A157" s="63" t="s">
        <v>432</v>
      </c>
      <c r="B157" s="64" t="s">
        <v>433</v>
      </c>
      <c r="C157" s="64"/>
      <c r="D157" s="86"/>
      <c r="E157" s="64"/>
      <c r="F157" s="64"/>
      <c r="G157" s="64"/>
      <c r="H157" s="64"/>
      <c r="I157" s="64"/>
      <c r="J157" s="64"/>
      <c r="K157" s="64"/>
      <c r="L157" s="64"/>
      <c r="M157" s="65"/>
    </row>
    <row r="158" spans="1:13" x14ac:dyDescent="0.25">
      <c r="A158" s="571">
        <v>1</v>
      </c>
      <c r="B158" s="594" t="s">
        <v>434</v>
      </c>
      <c r="C158" s="69"/>
      <c r="D158" s="67"/>
      <c r="E158" s="68">
        <v>1</v>
      </c>
      <c r="F158" s="69" t="s">
        <v>435</v>
      </c>
      <c r="G158" s="149"/>
      <c r="H158" s="189"/>
      <c r="I158" s="189"/>
    </row>
    <row r="159" spans="1:13" x14ac:dyDescent="0.25">
      <c r="A159" s="573"/>
      <c r="B159" s="596"/>
      <c r="C159" s="69"/>
      <c r="D159" s="67"/>
      <c r="E159" s="68">
        <f>E158+1</f>
        <v>2</v>
      </c>
      <c r="F159" s="69" t="s">
        <v>436</v>
      </c>
      <c r="G159" s="149"/>
      <c r="H159" s="189"/>
      <c r="I159" s="189"/>
    </row>
    <row r="160" spans="1:13" x14ac:dyDescent="0.25">
      <c r="A160" s="614">
        <v>2</v>
      </c>
      <c r="B160" s="615" t="s">
        <v>437</v>
      </c>
      <c r="C160" s="69"/>
      <c r="D160" s="67"/>
      <c r="E160" s="68">
        <v>1</v>
      </c>
      <c r="F160" s="69" t="s">
        <v>272</v>
      </c>
      <c r="G160" s="149"/>
      <c r="H160" s="205"/>
      <c r="I160" s="205"/>
    </row>
    <row r="161" spans="1:13" ht="28.5" x14ac:dyDescent="0.25">
      <c r="A161" s="614"/>
      <c r="B161" s="615"/>
      <c r="C161" s="69"/>
      <c r="D161" s="67"/>
      <c r="E161" s="68">
        <f t="shared" ref="E161:E173" si="7">E160+1</f>
        <v>2</v>
      </c>
      <c r="F161" s="69" t="s">
        <v>438</v>
      </c>
      <c r="G161" s="149"/>
      <c r="H161" s="205"/>
      <c r="I161" s="205"/>
    </row>
    <row r="162" spans="1:13" x14ac:dyDescent="0.25">
      <c r="A162" s="614"/>
      <c r="B162" s="615"/>
      <c r="C162" s="69" t="s">
        <v>413</v>
      </c>
      <c r="D162" s="67"/>
      <c r="E162" s="68">
        <f t="shared" si="7"/>
        <v>3</v>
      </c>
      <c r="F162" s="69" t="s">
        <v>439</v>
      </c>
      <c r="G162" s="149"/>
      <c r="H162" s="205"/>
      <c r="I162" s="205"/>
    </row>
    <row r="163" spans="1:13" x14ac:dyDescent="0.25">
      <c r="A163" s="614"/>
      <c r="B163" s="615"/>
      <c r="C163" s="69" t="s">
        <v>440</v>
      </c>
      <c r="D163" s="67"/>
      <c r="E163" s="68">
        <f t="shared" si="7"/>
        <v>4</v>
      </c>
      <c r="F163" s="204" t="s">
        <v>334</v>
      </c>
      <c r="G163" s="149"/>
      <c r="H163" s="205"/>
      <c r="I163" s="205"/>
      <c r="L163" s="170"/>
    </row>
    <row r="164" spans="1:13" x14ac:dyDescent="0.25">
      <c r="A164" s="614"/>
      <c r="B164" s="615"/>
      <c r="C164" s="69" t="s">
        <v>415</v>
      </c>
      <c r="D164" s="67"/>
      <c r="E164" s="68">
        <f t="shared" si="7"/>
        <v>5</v>
      </c>
      <c r="F164" s="69" t="s">
        <v>333</v>
      </c>
      <c r="G164" s="149"/>
      <c r="H164" s="205"/>
      <c r="I164" s="205"/>
      <c r="L164" s="170"/>
    </row>
    <row r="165" spans="1:13" x14ac:dyDescent="0.25">
      <c r="A165" s="614"/>
      <c r="B165" s="615"/>
      <c r="C165" s="69" t="s">
        <v>335</v>
      </c>
      <c r="D165" s="67"/>
      <c r="E165" s="68">
        <f t="shared" si="7"/>
        <v>6</v>
      </c>
      <c r="F165" s="69" t="s">
        <v>336</v>
      </c>
      <c r="G165" s="149"/>
      <c r="H165" s="205"/>
      <c r="I165" s="205"/>
      <c r="L165" s="170"/>
    </row>
    <row r="166" spans="1:13" x14ac:dyDescent="0.25">
      <c r="A166" s="614"/>
      <c r="B166" s="615"/>
      <c r="C166" s="589" t="s">
        <v>337</v>
      </c>
      <c r="D166" s="67"/>
      <c r="E166" s="68">
        <f t="shared" si="7"/>
        <v>7</v>
      </c>
      <c r="F166" s="69" t="s">
        <v>338</v>
      </c>
      <c r="G166" s="149"/>
      <c r="H166" s="205"/>
      <c r="I166" s="205"/>
      <c r="L166" s="170"/>
    </row>
    <row r="167" spans="1:13" x14ac:dyDescent="0.25">
      <c r="A167" s="614"/>
      <c r="B167" s="615"/>
      <c r="C167" s="591"/>
      <c r="D167" s="67"/>
      <c r="E167" s="68">
        <f t="shared" si="7"/>
        <v>8</v>
      </c>
      <c r="F167" s="69" t="s">
        <v>336</v>
      </c>
      <c r="G167" s="149"/>
      <c r="H167" s="205"/>
      <c r="I167" s="205"/>
      <c r="L167" s="170"/>
    </row>
    <row r="168" spans="1:13" s="3" customFormat="1" x14ac:dyDescent="0.25">
      <c r="A168" s="614"/>
      <c r="B168" s="615"/>
      <c r="C168" s="589" t="s">
        <v>419</v>
      </c>
      <c r="D168" s="67"/>
      <c r="E168" s="68">
        <f t="shared" si="7"/>
        <v>9</v>
      </c>
      <c r="F168" s="69" t="s">
        <v>338</v>
      </c>
      <c r="G168" s="149"/>
      <c r="H168" s="205"/>
      <c r="I168" s="205"/>
      <c r="J168" s="172"/>
      <c r="K168" s="4"/>
      <c r="L168" s="170"/>
      <c r="M168" s="173"/>
    </row>
    <row r="169" spans="1:13" s="3" customFormat="1" ht="28.5" x14ac:dyDescent="0.25">
      <c r="A169" s="614"/>
      <c r="B169" s="615"/>
      <c r="C169" s="590"/>
      <c r="D169" s="67"/>
      <c r="E169" s="68">
        <f t="shared" si="7"/>
        <v>10</v>
      </c>
      <c r="F169" s="69" t="s">
        <v>441</v>
      </c>
      <c r="G169" s="149"/>
      <c r="H169" s="205"/>
      <c r="I169" s="205"/>
      <c r="J169" s="172"/>
      <c r="K169" s="4"/>
      <c r="L169" s="170"/>
      <c r="M169" s="173"/>
    </row>
    <row r="170" spans="1:13" s="3" customFormat="1" x14ac:dyDescent="0.25">
      <c r="A170" s="614"/>
      <c r="B170" s="615"/>
      <c r="C170" s="591"/>
      <c r="D170" s="67"/>
      <c r="E170" s="68">
        <f t="shared" si="7"/>
        <v>11</v>
      </c>
      <c r="F170" s="69" t="s">
        <v>336</v>
      </c>
      <c r="G170" s="149"/>
      <c r="H170" s="205"/>
      <c r="I170" s="205"/>
      <c r="J170" s="172"/>
      <c r="K170" s="4"/>
      <c r="L170" s="170"/>
      <c r="M170" s="173"/>
    </row>
    <row r="171" spans="1:13" s="178" customFormat="1" x14ac:dyDescent="0.25">
      <c r="A171" s="614"/>
      <c r="B171" s="615"/>
      <c r="C171" s="187" t="s">
        <v>341</v>
      </c>
      <c r="D171" s="145"/>
      <c r="E171" s="68">
        <f t="shared" si="7"/>
        <v>12</v>
      </c>
      <c r="F171" s="187" t="s">
        <v>342</v>
      </c>
      <c r="G171" s="149"/>
      <c r="H171" s="205"/>
      <c r="I171" s="205"/>
      <c r="J171" s="172"/>
      <c r="K171" s="4"/>
      <c r="L171" s="170"/>
      <c r="M171" s="169"/>
    </row>
    <row r="172" spans="1:13" s="178" customFormat="1" x14ac:dyDescent="0.25">
      <c r="A172" s="614"/>
      <c r="B172" s="615"/>
      <c r="C172" s="187" t="s">
        <v>343</v>
      </c>
      <c r="D172" s="145"/>
      <c r="E172" s="68">
        <f t="shared" si="7"/>
        <v>13</v>
      </c>
      <c r="F172" s="187" t="s">
        <v>344</v>
      </c>
      <c r="G172" s="149"/>
      <c r="H172" s="205"/>
      <c r="I172" s="205"/>
      <c r="J172" s="172"/>
      <c r="K172" s="4"/>
      <c r="L172" s="170"/>
      <c r="M172" s="169"/>
    </row>
    <row r="173" spans="1:13" s="178" customFormat="1" x14ac:dyDescent="0.25">
      <c r="A173" s="614"/>
      <c r="B173" s="615"/>
      <c r="C173" s="187" t="s">
        <v>345</v>
      </c>
      <c r="D173" s="145"/>
      <c r="E173" s="68">
        <f t="shared" si="7"/>
        <v>14</v>
      </c>
      <c r="F173" s="187" t="s">
        <v>344</v>
      </c>
      <c r="G173" s="149"/>
      <c r="H173" s="205"/>
      <c r="I173" s="205"/>
      <c r="J173" s="172"/>
      <c r="K173" s="4"/>
      <c r="L173" s="170"/>
      <c r="M173" s="169"/>
    </row>
    <row r="174" spans="1:13" s="3" customFormat="1" x14ac:dyDescent="0.25">
      <c r="A174" s="614">
        <v>3</v>
      </c>
      <c r="B174" s="615" t="s">
        <v>274</v>
      </c>
      <c r="C174" s="69" t="s">
        <v>413</v>
      </c>
      <c r="D174" s="67"/>
      <c r="E174" s="68">
        <v>1</v>
      </c>
      <c r="F174" s="69" t="s">
        <v>442</v>
      </c>
      <c r="G174" s="149"/>
      <c r="H174" s="189"/>
      <c r="I174" s="189"/>
      <c r="J174" s="172"/>
      <c r="K174" s="4"/>
      <c r="L174" s="172"/>
    </row>
    <row r="175" spans="1:13" x14ac:dyDescent="0.25">
      <c r="A175" s="614"/>
      <c r="B175" s="615"/>
      <c r="C175" s="69" t="s">
        <v>415</v>
      </c>
      <c r="D175" s="67"/>
      <c r="E175" s="68">
        <f>E174+1</f>
        <v>2</v>
      </c>
      <c r="F175" s="69" t="s">
        <v>443</v>
      </c>
      <c r="G175" s="149"/>
      <c r="H175" s="189"/>
      <c r="I175" s="189"/>
    </row>
    <row r="176" spans="1:13" s="3" customFormat="1" x14ac:dyDescent="0.25">
      <c r="A176" s="614"/>
      <c r="B176" s="615"/>
      <c r="C176" s="69" t="s">
        <v>417</v>
      </c>
      <c r="D176" s="67"/>
      <c r="E176" s="68">
        <f t="shared" ref="E176:E185" si="8">E175+1</f>
        <v>3</v>
      </c>
      <c r="F176" s="69" t="s">
        <v>444</v>
      </c>
      <c r="G176" s="149"/>
      <c r="H176" s="189"/>
      <c r="I176" s="189"/>
      <c r="J176" s="172"/>
      <c r="K176" s="4"/>
      <c r="L176" s="172"/>
    </row>
    <row r="177" spans="1:13" x14ac:dyDescent="0.25">
      <c r="A177" s="614"/>
      <c r="B177" s="615"/>
      <c r="C177" s="69" t="s">
        <v>335</v>
      </c>
      <c r="D177" s="67"/>
      <c r="E177" s="68">
        <f t="shared" si="8"/>
        <v>4</v>
      </c>
      <c r="F177" s="69" t="s">
        <v>342</v>
      </c>
      <c r="G177" s="149"/>
      <c r="H177" s="189"/>
      <c r="I177" s="189"/>
    </row>
    <row r="178" spans="1:13" x14ac:dyDescent="0.25">
      <c r="A178" s="614"/>
      <c r="B178" s="615"/>
      <c r="C178" s="589" t="s">
        <v>337</v>
      </c>
      <c r="D178" s="67"/>
      <c r="E178" s="68">
        <f t="shared" si="8"/>
        <v>5</v>
      </c>
      <c r="F178" s="69" t="s">
        <v>338</v>
      </c>
      <c r="G178" s="149"/>
      <c r="H178" s="189"/>
      <c r="I178" s="189"/>
    </row>
    <row r="179" spans="1:13" x14ac:dyDescent="0.25">
      <c r="A179" s="614"/>
      <c r="B179" s="615"/>
      <c r="C179" s="591"/>
      <c r="D179" s="67"/>
      <c r="E179" s="68">
        <f t="shared" si="8"/>
        <v>6</v>
      </c>
      <c r="F179" s="69" t="s">
        <v>342</v>
      </c>
      <c r="G179" s="149"/>
      <c r="H179" s="189"/>
      <c r="I179" s="189"/>
    </row>
    <row r="180" spans="1:13" s="3" customFormat="1" x14ac:dyDescent="0.25">
      <c r="A180" s="614"/>
      <c r="B180" s="615"/>
      <c r="C180" s="589" t="s">
        <v>445</v>
      </c>
      <c r="D180" s="67"/>
      <c r="E180" s="68">
        <f t="shared" si="8"/>
        <v>7</v>
      </c>
      <c r="F180" s="69" t="s">
        <v>446</v>
      </c>
      <c r="G180" s="149"/>
      <c r="H180" s="189"/>
      <c r="I180" s="189"/>
      <c r="J180" s="172"/>
      <c r="K180" s="4"/>
      <c r="L180" s="172"/>
      <c r="M180" s="173"/>
    </row>
    <row r="181" spans="1:13" s="3" customFormat="1" ht="28.5" x14ac:dyDescent="0.25">
      <c r="A181" s="614"/>
      <c r="B181" s="615"/>
      <c r="C181" s="590"/>
      <c r="D181" s="67"/>
      <c r="E181" s="68">
        <f t="shared" si="8"/>
        <v>8</v>
      </c>
      <c r="F181" s="69" t="s">
        <v>447</v>
      </c>
      <c r="G181" s="149"/>
      <c r="H181" s="189"/>
      <c r="I181" s="189"/>
      <c r="J181" s="172"/>
      <c r="K181" s="4"/>
      <c r="L181" s="172"/>
      <c r="M181" s="173"/>
    </row>
    <row r="182" spans="1:13" s="3" customFormat="1" x14ac:dyDescent="0.25">
      <c r="A182" s="614"/>
      <c r="B182" s="615"/>
      <c r="C182" s="591"/>
      <c r="D182" s="67"/>
      <c r="E182" s="68">
        <f t="shared" si="8"/>
        <v>9</v>
      </c>
      <c r="F182" s="69" t="s">
        <v>336</v>
      </c>
      <c r="G182" s="149"/>
      <c r="H182" s="189"/>
      <c r="I182" s="189"/>
      <c r="J182" s="172"/>
      <c r="K182" s="4"/>
      <c r="L182" s="170"/>
      <c r="M182" s="173"/>
    </row>
    <row r="183" spans="1:13" s="178" customFormat="1" x14ac:dyDescent="0.25">
      <c r="A183" s="614"/>
      <c r="B183" s="615"/>
      <c r="C183" s="187" t="s">
        <v>341</v>
      </c>
      <c r="D183" s="145"/>
      <c r="E183" s="68">
        <f t="shared" si="8"/>
        <v>10</v>
      </c>
      <c r="F183" s="187" t="s">
        <v>448</v>
      </c>
      <c r="G183" s="149"/>
      <c r="H183" s="189"/>
      <c r="I183" s="189"/>
      <c r="J183" s="168"/>
      <c r="K183" s="177"/>
      <c r="L183" s="168"/>
      <c r="M183" s="169"/>
    </row>
    <row r="184" spans="1:13" s="178" customFormat="1" x14ac:dyDescent="0.25">
      <c r="A184" s="614"/>
      <c r="B184" s="615"/>
      <c r="C184" s="187" t="s">
        <v>343</v>
      </c>
      <c r="D184" s="145"/>
      <c r="E184" s="68">
        <f t="shared" si="8"/>
        <v>11</v>
      </c>
      <c r="F184" s="187" t="s">
        <v>342</v>
      </c>
      <c r="G184" s="149"/>
      <c r="H184" s="189"/>
      <c r="I184" s="189"/>
      <c r="J184" s="168"/>
      <c r="K184" s="177"/>
      <c r="L184" s="168"/>
      <c r="M184" s="169"/>
    </row>
    <row r="185" spans="1:13" s="178" customFormat="1" x14ac:dyDescent="0.25">
      <c r="A185" s="614"/>
      <c r="B185" s="615"/>
      <c r="C185" s="187" t="s">
        <v>345</v>
      </c>
      <c r="D185" s="145"/>
      <c r="E185" s="68">
        <f t="shared" si="8"/>
        <v>12</v>
      </c>
      <c r="F185" s="187" t="s">
        <v>342</v>
      </c>
      <c r="G185" s="149"/>
      <c r="H185" s="189"/>
      <c r="I185" s="189"/>
      <c r="J185" s="168"/>
      <c r="K185" s="177"/>
      <c r="L185" s="168"/>
      <c r="M185" s="169"/>
    </row>
    <row r="186" spans="1:13" s="2" customFormat="1" x14ac:dyDescent="0.25">
      <c r="A186" s="63" t="s">
        <v>603</v>
      </c>
      <c r="B186" s="64" t="s">
        <v>449</v>
      </c>
      <c r="C186" s="195"/>
      <c r="D186" s="196"/>
      <c r="E186" s="195"/>
      <c r="F186" s="195"/>
      <c r="G186" s="6"/>
      <c r="H186" s="6"/>
      <c r="I186" s="6"/>
      <c r="J186" s="6"/>
      <c r="K186" s="6"/>
      <c r="L186" s="6"/>
      <c r="M186" s="7"/>
    </row>
    <row r="187" spans="1:13" x14ac:dyDescent="0.25">
      <c r="A187" s="167">
        <v>1</v>
      </c>
      <c r="B187" s="122"/>
      <c r="C187" s="69"/>
      <c r="D187" s="67"/>
      <c r="E187" s="68">
        <v>1</v>
      </c>
      <c r="F187" s="69" t="s">
        <v>264</v>
      </c>
      <c r="G187" s="149"/>
      <c r="H187" s="189"/>
      <c r="I187" s="189"/>
    </row>
    <row r="188" spans="1:13" x14ac:dyDescent="0.25">
      <c r="A188" s="167">
        <v>2</v>
      </c>
      <c r="B188" s="122"/>
      <c r="C188" s="69"/>
      <c r="D188" s="67"/>
      <c r="E188" s="68">
        <v>1</v>
      </c>
      <c r="F188" s="69" t="s">
        <v>450</v>
      </c>
      <c r="G188" s="149"/>
      <c r="H188" s="189"/>
      <c r="I188" s="189"/>
    </row>
    <row r="189" spans="1:13" x14ac:dyDescent="0.25">
      <c r="A189" s="571">
        <v>3</v>
      </c>
      <c r="B189" s="594" t="s">
        <v>103</v>
      </c>
      <c r="C189" s="589" t="s">
        <v>266</v>
      </c>
      <c r="D189" s="67"/>
      <c r="E189" s="68">
        <v>1</v>
      </c>
      <c r="F189" s="69" t="s">
        <v>267</v>
      </c>
      <c r="G189" s="149"/>
      <c r="H189" s="189"/>
      <c r="I189" s="189"/>
    </row>
    <row r="190" spans="1:13" x14ac:dyDescent="0.25">
      <c r="A190" s="572"/>
      <c r="B190" s="595"/>
      <c r="C190" s="591"/>
      <c r="D190" s="67"/>
      <c r="E190" s="68">
        <v>2</v>
      </c>
      <c r="F190" s="69" t="s">
        <v>268</v>
      </c>
      <c r="G190" s="149"/>
      <c r="H190" s="189"/>
      <c r="I190" s="189"/>
    </row>
    <row r="191" spans="1:13" x14ac:dyDescent="0.25">
      <c r="A191" s="572"/>
      <c r="B191" s="595"/>
      <c r="C191" s="589" t="s">
        <v>269</v>
      </c>
      <c r="D191" s="67"/>
      <c r="E191" s="68">
        <v>3</v>
      </c>
      <c r="F191" s="69" t="s">
        <v>267</v>
      </c>
      <c r="G191" s="149"/>
      <c r="H191" s="189"/>
      <c r="I191" s="189"/>
    </row>
    <row r="192" spans="1:13" x14ac:dyDescent="0.25">
      <c r="A192" s="573"/>
      <c r="B192" s="596"/>
      <c r="C192" s="591"/>
      <c r="D192" s="67"/>
      <c r="E192" s="68">
        <v>4</v>
      </c>
      <c r="F192" s="69" t="s">
        <v>270</v>
      </c>
      <c r="G192" s="149"/>
      <c r="H192" s="189"/>
      <c r="I192" s="189"/>
    </row>
    <row r="193" spans="1:13" x14ac:dyDescent="0.25">
      <c r="A193" s="614">
        <v>4</v>
      </c>
      <c r="B193" s="615" t="s">
        <v>346</v>
      </c>
      <c r="C193" s="69"/>
      <c r="D193" s="67"/>
      <c r="E193" s="68">
        <v>1</v>
      </c>
      <c r="F193" s="69" t="s">
        <v>451</v>
      </c>
      <c r="G193" s="149"/>
      <c r="H193" s="189"/>
      <c r="I193" s="189"/>
    </row>
    <row r="194" spans="1:13" x14ac:dyDescent="0.25">
      <c r="A194" s="614"/>
      <c r="B194" s="615"/>
      <c r="C194" s="69"/>
      <c r="D194" s="67"/>
      <c r="E194" s="68">
        <f t="shared" ref="E194:E203" si="9">E193+1</f>
        <v>2</v>
      </c>
      <c r="F194" s="69" t="s">
        <v>397</v>
      </c>
      <c r="G194" s="149"/>
      <c r="H194" s="189"/>
      <c r="I194" s="189"/>
    </row>
    <row r="195" spans="1:13" x14ac:dyDescent="0.25">
      <c r="A195" s="571">
        <v>5</v>
      </c>
      <c r="B195" s="594" t="s">
        <v>398</v>
      </c>
      <c r="C195" s="589" t="s">
        <v>328</v>
      </c>
      <c r="D195" s="592" t="s">
        <v>399</v>
      </c>
      <c r="E195" s="68">
        <v>1</v>
      </c>
      <c r="F195" s="69" t="s">
        <v>400</v>
      </c>
      <c r="G195" s="149"/>
      <c r="H195" s="189"/>
      <c r="I195" s="189"/>
      <c r="L195" s="170"/>
    </row>
    <row r="196" spans="1:13" x14ac:dyDescent="0.25">
      <c r="A196" s="572"/>
      <c r="B196" s="595"/>
      <c r="C196" s="590"/>
      <c r="D196" s="593"/>
      <c r="E196" s="68">
        <f t="shared" si="9"/>
        <v>2</v>
      </c>
      <c r="F196" s="69" t="s">
        <v>401</v>
      </c>
      <c r="G196" s="149"/>
      <c r="H196" s="189"/>
      <c r="I196" s="189"/>
    </row>
    <row r="197" spans="1:13" x14ac:dyDescent="0.25">
      <c r="A197" s="572"/>
      <c r="B197" s="595"/>
      <c r="C197" s="590"/>
      <c r="D197" s="67" t="s">
        <v>402</v>
      </c>
      <c r="E197" s="68">
        <f t="shared" si="9"/>
        <v>3</v>
      </c>
      <c r="F197" s="69" t="s">
        <v>452</v>
      </c>
      <c r="G197" s="149"/>
      <c r="H197" s="189"/>
      <c r="I197" s="189"/>
    </row>
    <row r="198" spans="1:13" x14ac:dyDescent="0.25">
      <c r="A198" s="572"/>
      <c r="B198" s="595"/>
      <c r="C198" s="589" t="s">
        <v>326</v>
      </c>
      <c r="D198" s="592" t="s">
        <v>404</v>
      </c>
      <c r="E198" s="68">
        <f t="shared" si="9"/>
        <v>4</v>
      </c>
      <c r="F198" s="69" t="s">
        <v>405</v>
      </c>
      <c r="G198" s="149"/>
      <c r="H198" s="189"/>
      <c r="I198" s="189"/>
    </row>
    <row r="199" spans="1:13" x14ac:dyDescent="0.25">
      <c r="A199" s="572"/>
      <c r="B199" s="595"/>
      <c r="C199" s="590"/>
      <c r="D199" s="593"/>
      <c r="E199" s="68">
        <f t="shared" si="9"/>
        <v>5</v>
      </c>
      <c r="F199" s="69" t="s">
        <v>401</v>
      </c>
      <c r="G199" s="149"/>
      <c r="H199" s="189"/>
      <c r="I199" s="189"/>
    </row>
    <row r="200" spans="1:13" x14ac:dyDescent="0.25">
      <c r="A200" s="572"/>
      <c r="B200" s="595"/>
      <c r="C200" s="591"/>
      <c r="D200" s="190" t="s">
        <v>402</v>
      </c>
      <c r="E200" s="68">
        <f t="shared" si="9"/>
        <v>6</v>
      </c>
      <c r="F200" s="69" t="s">
        <v>406</v>
      </c>
      <c r="G200" s="149"/>
      <c r="H200" s="189"/>
      <c r="I200" s="189"/>
    </row>
    <row r="201" spans="1:13" x14ac:dyDescent="0.25">
      <c r="A201" s="572"/>
      <c r="B201" s="595"/>
      <c r="C201" s="589" t="s">
        <v>407</v>
      </c>
      <c r="D201" s="592" t="s">
        <v>453</v>
      </c>
      <c r="E201" s="68">
        <f t="shared" si="9"/>
        <v>7</v>
      </c>
      <c r="F201" s="69" t="s">
        <v>400</v>
      </c>
      <c r="G201" s="149"/>
      <c r="H201" s="189"/>
      <c r="I201" s="189"/>
    </row>
    <row r="202" spans="1:13" x14ac:dyDescent="0.25">
      <c r="A202" s="572"/>
      <c r="B202" s="595"/>
      <c r="C202" s="590"/>
      <c r="D202" s="593"/>
      <c r="E202" s="68">
        <f t="shared" si="9"/>
        <v>8</v>
      </c>
      <c r="F202" s="69" t="s">
        <v>401</v>
      </c>
      <c r="G202" s="149"/>
      <c r="H202" s="189"/>
      <c r="I202" s="189"/>
    </row>
    <row r="203" spans="1:13" x14ac:dyDescent="0.25">
      <c r="A203" s="572"/>
      <c r="B203" s="595"/>
      <c r="C203" s="590"/>
      <c r="D203" s="190" t="s">
        <v>402</v>
      </c>
      <c r="E203" s="68">
        <f t="shared" si="9"/>
        <v>9</v>
      </c>
      <c r="F203" s="69" t="s">
        <v>406</v>
      </c>
      <c r="G203" s="149"/>
      <c r="H203" s="189"/>
      <c r="I203" s="189"/>
    </row>
    <row r="204" spans="1:13" s="3" customFormat="1" x14ac:dyDescent="0.25">
      <c r="A204" s="614">
        <v>6</v>
      </c>
      <c r="B204" s="615" t="s">
        <v>409</v>
      </c>
      <c r="C204" s="69"/>
      <c r="D204" s="67"/>
      <c r="E204" s="68">
        <v>1</v>
      </c>
      <c r="F204" s="69" t="s">
        <v>272</v>
      </c>
      <c r="G204" s="149"/>
      <c r="H204" s="205"/>
      <c r="I204" s="205"/>
      <c r="J204" s="172"/>
      <c r="K204" s="4"/>
      <c r="L204" s="172"/>
      <c r="M204" s="173"/>
    </row>
    <row r="205" spans="1:13" s="3" customFormat="1" x14ac:dyDescent="0.25">
      <c r="A205" s="614"/>
      <c r="B205" s="615"/>
      <c r="C205" s="69"/>
      <c r="D205" s="67"/>
      <c r="E205" s="68">
        <f>E204+1</f>
        <v>2</v>
      </c>
      <c r="F205" s="69" t="s">
        <v>454</v>
      </c>
      <c r="G205" s="149"/>
      <c r="H205" s="205"/>
      <c r="I205" s="205"/>
      <c r="J205" s="118"/>
      <c r="K205" s="4"/>
      <c r="L205" s="172"/>
      <c r="M205" s="173"/>
    </row>
    <row r="206" spans="1:13" s="3" customFormat="1" x14ac:dyDescent="0.25">
      <c r="A206" s="614"/>
      <c r="B206" s="615"/>
      <c r="C206" s="69"/>
      <c r="D206" s="67"/>
      <c r="E206" s="68">
        <f>E205+1</f>
        <v>3</v>
      </c>
      <c r="F206" s="69" t="s">
        <v>273</v>
      </c>
      <c r="G206" s="149"/>
      <c r="H206" s="205"/>
      <c r="I206" s="205"/>
      <c r="J206" s="172"/>
      <c r="K206" s="4"/>
      <c r="L206" s="172"/>
      <c r="M206" s="173"/>
    </row>
    <row r="207" spans="1:13" s="3" customFormat="1" x14ac:dyDescent="0.25">
      <c r="A207" s="614">
        <v>7</v>
      </c>
      <c r="B207" s="615" t="s">
        <v>274</v>
      </c>
      <c r="C207" s="69"/>
      <c r="D207" s="67"/>
      <c r="E207" s="68">
        <v>1</v>
      </c>
      <c r="F207" s="69" t="s">
        <v>411</v>
      </c>
      <c r="G207" s="149"/>
      <c r="H207" s="189"/>
      <c r="I207" s="189"/>
      <c r="J207" s="172"/>
      <c r="K207" s="4"/>
      <c r="L207" s="172"/>
      <c r="M207" s="173"/>
    </row>
    <row r="208" spans="1:13" s="3" customFormat="1" x14ac:dyDescent="0.25">
      <c r="A208" s="614"/>
      <c r="B208" s="615"/>
      <c r="C208" s="69"/>
      <c r="D208" s="67"/>
      <c r="E208" s="68">
        <f t="shared" ref="E208:E220" si="10">E207+1</f>
        <v>2</v>
      </c>
      <c r="F208" s="69" t="s">
        <v>455</v>
      </c>
      <c r="G208" s="149"/>
      <c r="H208" s="189"/>
      <c r="I208" s="189"/>
      <c r="J208" s="172"/>
      <c r="K208" s="4"/>
      <c r="L208" s="172"/>
      <c r="M208" s="173"/>
    </row>
    <row r="209" spans="1:13" s="3" customFormat="1" x14ac:dyDescent="0.25">
      <c r="A209" s="614"/>
      <c r="B209" s="615"/>
      <c r="C209" s="645" t="s">
        <v>413</v>
      </c>
      <c r="D209" s="67"/>
      <c r="E209" s="68">
        <f t="shared" si="10"/>
        <v>3</v>
      </c>
      <c r="F209" s="69" t="s">
        <v>439</v>
      </c>
      <c r="G209" s="149"/>
      <c r="H209" s="189"/>
      <c r="I209" s="189"/>
      <c r="J209" s="172"/>
      <c r="K209" s="4"/>
      <c r="L209" s="172"/>
      <c r="M209" s="173"/>
    </row>
    <row r="210" spans="1:13" s="3" customFormat="1" x14ac:dyDescent="0.25">
      <c r="A210" s="614"/>
      <c r="B210" s="615"/>
      <c r="C210" s="645"/>
      <c r="D210" s="67"/>
      <c r="E210" s="68">
        <f t="shared" si="10"/>
        <v>4</v>
      </c>
      <c r="F210" s="69" t="s">
        <v>414</v>
      </c>
      <c r="G210" s="149"/>
      <c r="H210" s="189"/>
      <c r="I210" s="189"/>
      <c r="J210" s="172"/>
      <c r="K210" s="4"/>
      <c r="L210" s="172"/>
      <c r="M210" s="173"/>
    </row>
    <row r="211" spans="1:13" x14ac:dyDescent="0.25">
      <c r="A211" s="614"/>
      <c r="B211" s="615"/>
      <c r="C211" s="69" t="s">
        <v>415</v>
      </c>
      <c r="D211" s="67"/>
      <c r="E211" s="68">
        <f t="shared" si="10"/>
        <v>5</v>
      </c>
      <c r="F211" s="69" t="s">
        <v>416</v>
      </c>
      <c r="G211" s="149"/>
      <c r="H211" s="189"/>
      <c r="I211" s="189"/>
    </row>
    <row r="212" spans="1:13" s="3" customFormat="1" ht="28.5" x14ac:dyDescent="0.25">
      <c r="A212" s="614"/>
      <c r="B212" s="615"/>
      <c r="C212" s="69" t="s">
        <v>440</v>
      </c>
      <c r="D212" s="67"/>
      <c r="E212" s="68">
        <f t="shared" si="10"/>
        <v>6</v>
      </c>
      <c r="F212" s="69" t="s">
        <v>334</v>
      </c>
      <c r="G212" s="149"/>
      <c r="H212" s="189"/>
      <c r="I212" s="189"/>
      <c r="J212" s="172"/>
      <c r="K212" s="4"/>
      <c r="L212" s="172"/>
      <c r="M212" s="173"/>
    </row>
    <row r="213" spans="1:13" s="3" customFormat="1" x14ac:dyDescent="0.25">
      <c r="A213" s="614"/>
      <c r="B213" s="615"/>
      <c r="C213" s="69" t="s">
        <v>335</v>
      </c>
      <c r="D213" s="67"/>
      <c r="E213" s="68">
        <f t="shared" si="10"/>
        <v>7</v>
      </c>
      <c r="F213" s="69" t="s">
        <v>336</v>
      </c>
      <c r="G213" s="149"/>
      <c r="H213" s="189"/>
      <c r="I213" s="189"/>
      <c r="J213" s="172"/>
      <c r="K213" s="4"/>
      <c r="L213" s="172"/>
      <c r="M213" s="173"/>
    </row>
    <row r="214" spans="1:13" s="3" customFormat="1" x14ac:dyDescent="0.25">
      <c r="A214" s="614"/>
      <c r="B214" s="615"/>
      <c r="C214" s="69" t="s">
        <v>418</v>
      </c>
      <c r="D214" s="67"/>
      <c r="E214" s="68">
        <f t="shared" si="10"/>
        <v>8</v>
      </c>
      <c r="F214" s="69" t="s">
        <v>336</v>
      </c>
      <c r="G214" s="149"/>
      <c r="H214" s="189"/>
      <c r="I214" s="189"/>
      <c r="J214" s="172"/>
      <c r="K214" s="4"/>
      <c r="L214" s="172"/>
      <c r="M214" s="173"/>
    </row>
    <row r="215" spans="1:13" s="3" customFormat="1" x14ac:dyDescent="0.25">
      <c r="A215" s="614"/>
      <c r="B215" s="615"/>
      <c r="C215" s="589" t="s">
        <v>419</v>
      </c>
      <c r="D215" s="67"/>
      <c r="E215" s="68">
        <f t="shared" si="10"/>
        <v>9</v>
      </c>
      <c r="F215" s="69" t="s">
        <v>338</v>
      </c>
      <c r="G215" s="149"/>
      <c r="H215" s="189"/>
      <c r="I215" s="189"/>
      <c r="J215" s="172"/>
      <c r="K215" s="4"/>
      <c r="L215" s="172"/>
      <c r="M215" s="173"/>
    </row>
    <row r="216" spans="1:13" s="3" customFormat="1" ht="28.5" x14ac:dyDescent="0.25">
      <c r="A216" s="614"/>
      <c r="B216" s="615"/>
      <c r="C216" s="590"/>
      <c r="D216" s="67"/>
      <c r="E216" s="68">
        <f t="shared" si="10"/>
        <v>10</v>
      </c>
      <c r="F216" s="69" t="s">
        <v>340</v>
      </c>
      <c r="G216" s="149"/>
      <c r="H216" s="189"/>
      <c r="I216" s="189"/>
      <c r="J216" s="172"/>
      <c r="K216" s="4"/>
      <c r="L216" s="172"/>
      <c r="M216" s="173"/>
    </row>
    <row r="217" spans="1:13" s="3" customFormat="1" x14ac:dyDescent="0.25">
      <c r="A217" s="614"/>
      <c r="B217" s="615"/>
      <c r="C217" s="591"/>
      <c r="D217" s="67"/>
      <c r="E217" s="68">
        <f t="shared" si="10"/>
        <v>11</v>
      </c>
      <c r="F217" s="69" t="s">
        <v>336</v>
      </c>
      <c r="G217" s="149"/>
      <c r="H217" s="189"/>
      <c r="I217" s="189"/>
      <c r="J217" s="172"/>
      <c r="K217" s="4"/>
      <c r="L217" s="172"/>
      <c r="M217" s="173"/>
    </row>
    <row r="218" spans="1:13" s="178" customFormat="1" x14ac:dyDescent="0.25">
      <c r="A218" s="614"/>
      <c r="B218" s="615"/>
      <c r="C218" s="187" t="s">
        <v>341</v>
      </c>
      <c r="D218" s="145"/>
      <c r="E218" s="68">
        <f t="shared" si="10"/>
        <v>12</v>
      </c>
      <c r="F218" s="187" t="s">
        <v>342</v>
      </c>
      <c r="G218" s="149"/>
      <c r="H218" s="189"/>
      <c r="I218" s="189"/>
      <c r="J218" s="168"/>
      <c r="K218" s="177"/>
      <c r="L218" s="168"/>
      <c r="M218" s="169"/>
    </row>
    <row r="219" spans="1:13" s="178" customFormat="1" x14ac:dyDescent="0.25">
      <c r="A219" s="614"/>
      <c r="B219" s="615"/>
      <c r="C219" s="187" t="s">
        <v>343</v>
      </c>
      <c r="D219" s="145"/>
      <c r="E219" s="68">
        <f t="shared" si="10"/>
        <v>13</v>
      </c>
      <c r="F219" s="187" t="s">
        <v>344</v>
      </c>
      <c r="G219" s="149"/>
      <c r="H219" s="189"/>
      <c r="I219" s="189"/>
      <c r="J219" s="168"/>
      <c r="K219" s="177"/>
      <c r="L219" s="168"/>
      <c r="M219" s="169"/>
    </row>
    <row r="220" spans="1:13" s="178" customFormat="1" x14ac:dyDescent="0.25">
      <c r="A220" s="614"/>
      <c r="B220" s="615"/>
      <c r="C220" s="187" t="s">
        <v>345</v>
      </c>
      <c r="D220" s="145"/>
      <c r="E220" s="68">
        <f t="shared" si="10"/>
        <v>14</v>
      </c>
      <c r="F220" s="187" t="s">
        <v>344</v>
      </c>
      <c r="G220" s="149"/>
      <c r="H220" s="189"/>
      <c r="I220" s="189"/>
      <c r="J220" s="168"/>
      <c r="K220" s="177"/>
      <c r="L220" s="168"/>
      <c r="M220" s="169"/>
    </row>
    <row r="221" spans="1:13" s="3" customFormat="1" x14ac:dyDescent="0.25">
      <c r="A221" s="614">
        <v>8</v>
      </c>
      <c r="B221" s="616" t="s">
        <v>456</v>
      </c>
      <c r="C221" s="67" t="s">
        <v>43</v>
      </c>
      <c r="D221" s="67"/>
      <c r="E221" s="68">
        <v>1</v>
      </c>
      <c r="F221" s="69" t="s">
        <v>156</v>
      </c>
      <c r="G221" s="149"/>
      <c r="H221" s="189"/>
      <c r="I221" s="189"/>
      <c r="J221" s="172"/>
      <c r="K221" s="4"/>
      <c r="L221" s="172"/>
      <c r="M221" s="173"/>
    </row>
    <row r="222" spans="1:13" s="3" customFormat="1" x14ac:dyDescent="0.25">
      <c r="A222" s="614"/>
      <c r="B222" s="616"/>
      <c r="C222" s="67" t="s">
        <v>45</v>
      </c>
      <c r="D222" s="67"/>
      <c r="E222" s="68">
        <f>E221+1</f>
        <v>2</v>
      </c>
      <c r="F222" s="69">
        <v>1</v>
      </c>
      <c r="G222" s="149"/>
      <c r="H222" s="189"/>
      <c r="I222" s="189"/>
      <c r="J222" s="172"/>
      <c r="K222" s="4"/>
      <c r="L222" s="172"/>
      <c r="M222" s="173"/>
    </row>
    <row r="223" spans="1:13" s="3" customFormat="1" x14ac:dyDescent="0.25">
      <c r="A223" s="614"/>
      <c r="B223" s="616"/>
      <c r="C223" s="67" t="s">
        <v>457</v>
      </c>
      <c r="D223" s="67"/>
      <c r="E223" s="68">
        <f>E222+1</f>
        <v>3</v>
      </c>
      <c r="F223" s="69" t="s">
        <v>458</v>
      </c>
      <c r="G223" s="149"/>
      <c r="H223" s="189"/>
      <c r="I223" s="189"/>
      <c r="J223" s="172"/>
      <c r="K223" s="4"/>
      <c r="L223" s="172"/>
      <c r="M223" s="173"/>
    </row>
    <row r="224" spans="1:13" s="3" customFormat="1" x14ac:dyDescent="0.25">
      <c r="A224" s="614"/>
      <c r="B224" s="616"/>
      <c r="C224" s="67" t="s">
        <v>422</v>
      </c>
      <c r="D224" s="67"/>
      <c r="E224" s="68">
        <f>E223+1</f>
        <v>4</v>
      </c>
      <c r="F224" s="69" t="s">
        <v>6</v>
      </c>
      <c r="G224" s="149"/>
      <c r="H224" s="189"/>
      <c r="I224" s="189"/>
      <c r="J224" s="172"/>
      <c r="K224" s="4"/>
      <c r="L224" s="172"/>
      <c r="M224" s="173"/>
    </row>
    <row r="225" spans="1:13" s="3" customFormat="1" x14ac:dyDescent="0.25">
      <c r="A225" s="614"/>
      <c r="B225" s="616"/>
      <c r="C225" s="67" t="s">
        <v>328</v>
      </c>
      <c r="D225" s="67"/>
      <c r="E225" s="68">
        <f t="shared" ref="E225:E232" si="11">E224+1</f>
        <v>5</v>
      </c>
      <c r="F225" s="69" t="s">
        <v>424</v>
      </c>
      <c r="G225" s="149"/>
      <c r="H225" s="189"/>
      <c r="I225" s="189"/>
      <c r="J225" s="172"/>
      <c r="K225" s="4"/>
      <c r="L225" s="172"/>
      <c r="M225" s="173"/>
    </row>
    <row r="226" spans="1:13" s="3" customFormat="1" x14ac:dyDescent="0.25">
      <c r="A226" s="614"/>
      <c r="B226" s="616"/>
      <c r="C226" s="67" t="s">
        <v>326</v>
      </c>
      <c r="D226" s="67"/>
      <c r="E226" s="68">
        <f t="shared" si="11"/>
        <v>6</v>
      </c>
      <c r="F226" s="69" t="s">
        <v>424</v>
      </c>
      <c r="G226" s="149"/>
      <c r="H226" s="189"/>
      <c r="I226" s="189"/>
      <c r="J226" s="172"/>
      <c r="K226" s="4"/>
      <c r="L226" s="172"/>
      <c r="M226" s="173"/>
    </row>
    <row r="227" spans="1:13" s="3" customFormat="1" x14ac:dyDescent="0.25">
      <c r="A227" s="614"/>
      <c r="B227" s="616"/>
      <c r="C227" s="67" t="s">
        <v>425</v>
      </c>
      <c r="D227" s="67"/>
      <c r="E227" s="68">
        <f t="shared" si="11"/>
        <v>7</v>
      </c>
      <c r="F227" s="69" t="s">
        <v>459</v>
      </c>
      <c r="G227" s="149"/>
      <c r="H227" s="189"/>
      <c r="I227" s="189"/>
      <c r="J227" s="172"/>
      <c r="K227" s="4"/>
      <c r="L227" s="172"/>
      <c r="M227" s="173"/>
    </row>
    <row r="228" spans="1:13" s="3" customFormat="1" x14ac:dyDescent="0.25">
      <c r="A228" s="614"/>
      <c r="B228" s="616"/>
      <c r="C228" s="67" t="s">
        <v>37</v>
      </c>
      <c r="D228" s="67"/>
      <c r="E228" s="68">
        <f t="shared" si="11"/>
        <v>8</v>
      </c>
      <c r="F228" s="69" t="s">
        <v>460</v>
      </c>
      <c r="G228" s="149"/>
      <c r="H228" s="189"/>
      <c r="I228" s="189"/>
      <c r="J228" s="172"/>
      <c r="K228" s="4"/>
      <c r="L228" s="172"/>
      <c r="M228" s="173"/>
    </row>
    <row r="229" spans="1:13" s="3" customFormat="1" x14ac:dyDescent="0.25">
      <c r="A229" s="614"/>
      <c r="B229" s="616"/>
      <c r="C229" s="67" t="s">
        <v>38</v>
      </c>
      <c r="D229" s="67"/>
      <c r="E229" s="68">
        <f t="shared" si="11"/>
        <v>9</v>
      </c>
      <c r="F229" s="69" t="s">
        <v>460</v>
      </c>
      <c r="G229" s="149"/>
      <c r="H229" s="189"/>
      <c r="I229" s="189"/>
      <c r="J229" s="172"/>
      <c r="K229" s="4"/>
      <c r="L229" s="172"/>
      <c r="M229" s="173"/>
    </row>
    <row r="230" spans="1:13" s="3" customFormat="1" x14ac:dyDescent="0.25">
      <c r="A230" s="614"/>
      <c r="B230" s="616"/>
      <c r="C230" s="67" t="s">
        <v>39</v>
      </c>
      <c r="D230" s="67"/>
      <c r="E230" s="68">
        <f t="shared" si="11"/>
        <v>10</v>
      </c>
      <c r="F230" s="69" t="s">
        <v>460</v>
      </c>
      <c r="G230" s="149"/>
      <c r="H230" s="189"/>
      <c r="I230" s="189"/>
      <c r="J230" s="172"/>
      <c r="K230" s="4"/>
      <c r="L230" s="172"/>
      <c r="M230" s="173"/>
    </row>
    <row r="231" spans="1:13" s="3" customFormat="1" x14ac:dyDescent="0.25">
      <c r="A231" s="614"/>
      <c r="B231" s="616"/>
      <c r="C231" s="67" t="s">
        <v>40</v>
      </c>
      <c r="D231" s="67"/>
      <c r="E231" s="68">
        <f t="shared" si="11"/>
        <v>11</v>
      </c>
      <c r="F231" s="69" t="s">
        <v>461</v>
      </c>
      <c r="G231" s="149"/>
      <c r="H231" s="189"/>
      <c r="I231" s="189"/>
      <c r="J231" s="172"/>
      <c r="K231" s="4"/>
      <c r="L231" s="172"/>
      <c r="M231" s="173"/>
    </row>
    <row r="232" spans="1:13" s="3" customFormat="1" x14ac:dyDescent="0.25">
      <c r="A232" s="614"/>
      <c r="B232" s="616"/>
      <c r="C232" s="67" t="s">
        <v>41</v>
      </c>
      <c r="D232" s="67"/>
      <c r="E232" s="68">
        <f t="shared" si="11"/>
        <v>12</v>
      </c>
      <c r="F232" s="69" t="s">
        <v>462</v>
      </c>
      <c r="G232" s="149"/>
      <c r="H232" s="189"/>
      <c r="I232" s="189"/>
      <c r="J232" s="172"/>
      <c r="K232" s="4"/>
      <c r="L232" s="172"/>
      <c r="M232" s="173"/>
    </row>
    <row r="233" spans="1:13" s="3" customFormat="1" x14ac:dyDescent="0.25">
      <c r="A233" s="571">
        <v>9</v>
      </c>
      <c r="B233" s="594" t="s">
        <v>463</v>
      </c>
      <c r="C233" s="69"/>
      <c r="D233" s="67"/>
      <c r="E233" s="68">
        <v>1</v>
      </c>
      <c r="F233" s="69" t="s">
        <v>272</v>
      </c>
      <c r="G233" s="149"/>
      <c r="H233" s="205"/>
      <c r="I233" s="205"/>
      <c r="J233" s="173"/>
      <c r="K233" s="4"/>
      <c r="L233" s="172"/>
      <c r="M233" s="173"/>
    </row>
    <row r="234" spans="1:13" s="3" customFormat="1" x14ac:dyDescent="0.25">
      <c r="A234" s="572"/>
      <c r="B234" s="595"/>
      <c r="C234" s="69"/>
      <c r="D234" s="67"/>
      <c r="E234" s="68">
        <f>E233+1</f>
        <v>2</v>
      </c>
      <c r="F234" s="69" t="s">
        <v>454</v>
      </c>
      <c r="G234" s="149"/>
      <c r="H234" s="205"/>
      <c r="I234" s="205"/>
      <c r="J234" s="172"/>
      <c r="K234" s="4"/>
      <c r="L234" s="170"/>
      <c r="M234" s="173"/>
    </row>
    <row r="235" spans="1:13" s="3" customFormat="1" x14ac:dyDescent="0.25">
      <c r="A235" s="572"/>
      <c r="B235" s="595"/>
      <c r="C235" s="69"/>
      <c r="D235" s="67"/>
      <c r="E235" s="68">
        <f>E234+1</f>
        <v>3</v>
      </c>
      <c r="F235" s="69" t="s">
        <v>464</v>
      </c>
      <c r="G235" s="149"/>
      <c r="H235" s="205"/>
      <c r="I235" s="205"/>
      <c r="J235" s="172"/>
      <c r="K235" s="4"/>
      <c r="L235" s="172"/>
      <c r="M235" s="173"/>
    </row>
    <row r="236" spans="1:13" s="3" customFormat="1" x14ac:dyDescent="0.25">
      <c r="A236" s="573"/>
      <c r="B236" s="596"/>
      <c r="C236" s="69"/>
      <c r="D236" s="67"/>
      <c r="E236" s="68">
        <f>E235+1</f>
        <v>4</v>
      </c>
      <c r="F236" s="69" t="s">
        <v>273</v>
      </c>
      <c r="G236" s="149"/>
      <c r="H236" s="205"/>
      <c r="I236" s="205"/>
      <c r="J236" s="172"/>
      <c r="K236" s="4"/>
      <c r="L236" s="172"/>
      <c r="M236" s="173"/>
    </row>
    <row r="237" spans="1:13" s="2" customFormat="1" x14ac:dyDescent="0.25">
      <c r="A237" s="5" t="s">
        <v>160</v>
      </c>
      <c r="B237" s="64" t="s">
        <v>465</v>
      </c>
      <c r="C237" s="195"/>
      <c r="D237" s="196"/>
      <c r="E237" s="195"/>
      <c r="F237" s="195"/>
      <c r="G237" s="6"/>
      <c r="H237" s="6"/>
      <c r="I237" s="6"/>
      <c r="J237" s="6"/>
      <c r="K237" s="6"/>
      <c r="L237" s="6"/>
      <c r="M237" s="7"/>
    </row>
    <row r="238" spans="1:13" x14ac:dyDescent="0.25">
      <c r="A238" s="172">
        <v>1</v>
      </c>
      <c r="B238" s="122"/>
      <c r="C238" s="69"/>
      <c r="D238" s="67"/>
      <c r="E238" s="68">
        <v>1</v>
      </c>
      <c r="F238" s="69" t="s">
        <v>264</v>
      </c>
      <c r="G238" s="149"/>
      <c r="H238" s="189"/>
      <c r="I238" s="189"/>
    </row>
    <row r="239" spans="1:13" x14ac:dyDescent="0.25">
      <c r="A239" s="172">
        <v>2</v>
      </c>
      <c r="B239" s="122"/>
      <c r="C239" s="69"/>
      <c r="D239" s="67"/>
      <c r="E239" s="68">
        <v>1</v>
      </c>
      <c r="F239" s="69" t="s">
        <v>466</v>
      </c>
      <c r="G239" s="149"/>
      <c r="H239" s="189"/>
      <c r="I239" s="189"/>
    </row>
    <row r="240" spans="1:13" x14ac:dyDescent="0.25">
      <c r="A240" s="621">
        <v>3</v>
      </c>
      <c r="B240" s="594" t="s">
        <v>103</v>
      </c>
      <c r="C240" s="589" t="s">
        <v>266</v>
      </c>
      <c r="D240" s="67"/>
      <c r="E240" s="68">
        <v>1</v>
      </c>
      <c r="F240" s="69" t="s">
        <v>267</v>
      </c>
      <c r="G240" s="149"/>
      <c r="H240" s="189"/>
      <c r="I240" s="189"/>
    </row>
    <row r="241" spans="1:13" x14ac:dyDescent="0.25">
      <c r="A241" s="622"/>
      <c r="B241" s="595"/>
      <c r="C241" s="591"/>
      <c r="D241" s="67"/>
      <c r="E241" s="68">
        <v>2</v>
      </c>
      <c r="F241" s="69" t="s">
        <v>467</v>
      </c>
      <c r="G241" s="149"/>
      <c r="H241" s="189"/>
      <c r="I241" s="189"/>
    </row>
    <row r="242" spans="1:13" x14ac:dyDescent="0.25">
      <c r="A242" s="622"/>
      <c r="B242" s="595"/>
      <c r="C242" s="589" t="s">
        <v>269</v>
      </c>
      <c r="D242" s="67"/>
      <c r="E242" s="68">
        <v>3</v>
      </c>
      <c r="F242" s="69" t="s">
        <v>267</v>
      </c>
      <c r="G242" s="149"/>
      <c r="H242" s="189"/>
      <c r="I242" s="189"/>
    </row>
    <row r="243" spans="1:13" x14ac:dyDescent="0.25">
      <c r="A243" s="625"/>
      <c r="B243" s="596"/>
      <c r="C243" s="591"/>
      <c r="D243" s="67"/>
      <c r="E243" s="68">
        <v>4</v>
      </c>
      <c r="F243" s="69" t="s">
        <v>270</v>
      </c>
      <c r="G243" s="149"/>
      <c r="H243" s="189"/>
      <c r="I243" s="189"/>
    </row>
    <row r="244" spans="1:13" x14ac:dyDescent="0.25">
      <c r="A244" s="646">
        <v>4</v>
      </c>
      <c r="B244" s="615" t="s">
        <v>468</v>
      </c>
      <c r="C244" s="69"/>
      <c r="D244" s="67"/>
      <c r="E244" s="68">
        <v>1</v>
      </c>
      <c r="F244" s="69" t="s">
        <v>469</v>
      </c>
      <c r="G244" s="149"/>
      <c r="H244" s="189"/>
      <c r="I244" s="189"/>
    </row>
    <row r="245" spans="1:13" ht="28.5" x14ac:dyDescent="0.25">
      <c r="A245" s="646"/>
      <c r="B245" s="615"/>
      <c r="C245" s="69"/>
      <c r="D245" s="67"/>
      <c r="E245" s="68">
        <f t="shared" ref="E245" si="12">E244+1</f>
        <v>2</v>
      </c>
      <c r="F245" s="69" t="s">
        <v>470</v>
      </c>
      <c r="G245" s="149"/>
      <c r="H245" s="189"/>
      <c r="I245" s="189"/>
    </row>
    <row r="246" spans="1:13" s="3" customFormat="1" x14ac:dyDescent="0.25">
      <c r="A246" s="646">
        <v>6</v>
      </c>
      <c r="B246" s="615" t="s">
        <v>471</v>
      </c>
      <c r="C246" s="69"/>
      <c r="D246" s="67"/>
      <c r="E246" s="68">
        <v>1</v>
      </c>
      <c r="F246" s="69" t="s">
        <v>272</v>
      </c>
      <c r="G246" s="149"/>
      <c r="H246" s="205"/>
      <c r="I246" s="205"/>
      <c r="J246" s="172"/>
      <c r="K246" s="4"/>
      <c r="L246" s="172"/>
      <c r="M246" s="173"/>
    </row>
    <row r="247" spans="1:13" s="3" customFormat="1" x14ac:dyDescent="0.25">
      <c r="A247" s="646"/>
      <c r="B247" s="615"/>
      <c r="C247" s="69"/>
      <c r="D247" s="67"/>
      <c r="E247" s="68">
        <f>E246+1</f>
        <v>2</v>
      </c>
      <c r="F247" s="69" t="s">
        <v>472</v>
      </c>
      <c r="G247" s="149"/>
      <c r="H247" s="205"/>
      <c r="I247" s="205"/>
      <c r="J247" s="118"/>
      <c r="K247" s="4"/>
      <c r="L247" s="172"/>
      <c r="M247" s="173"/>
    </row>
    <row r="248" spans="1:13" s="3" customFormat="1" x14ac:dyDescent="0.25">
      <c r="A248" s="646"/>
      <c r="B248" s="615"/>
      <c r="C248" s="69"/>
      <c r="D248" s="67"/>
      <c r="E248" s="68">
        <f>E247+1</f>
        <v>3</v>
      </c>
      <c r="F248" s="69" t="s">
        <v>273</v>
      </c>
      <c r="G248" s="149"/>
      <c r="H248" s="205"/>
      <c r="I248" s="205"/>
      <c r="J248" s="172"/>
      <c r="K248" s="4"/>
      <c r="L248" s="172"/>
      <c r="M248" s="173"/>
    </row>
    <row r="249" spans="1:13" s="3" customFormat="1" x14ac:dyDescent="0.25">
      <c r="A249" s="646">
        <v>5</v>
      </c>
      <c r="B249" s="615" t="s">
        <v>274</v>
      </c>
      <c r="C249" s="69"/>
      <c r="D249" s="67"/>
      <c r="E249" s="68">
        <v>1</v>
      </c>
      <c r="F249" s="69" t="s">
        <v>411</v>
      </c>
      <c r="G249" s="149"/>
      <c r="H249" s="189"/>
      <c r="I249" s="189"/>
      <c r="J249" s="172"/>
      <c r="K249" s="4"/>
      <c r="L249" s="172"/>
      <c r="M249" s="173"/>
    </row>
    <row r="250" spans="1:13" s="3" customFormat="1" x14ac:dyDescent="0.25">
      <c r="A250" s="646"/>
      <c r="B250" s="615"/>
      <c r="C250" s="69"/>
      <c r="D250" s="67"/>
      <c r="E250" s="68">
        <f t="shared" ref="E250:E262" si="13">E249+1</f>
        <v>2</v>
      </c>
      <c r="F250" s="69" t="s">
        <v>473</v>
      </c>
      <c r="G250" s="149"/>
      <c r="H250" s="189"/>
      <c r="I250" s="189"/>
      <c r="J250" s="172"/>
      <c r="K250" s="4"/>
      <c r="L250" s="172"/>
      <c r="M250" s="173"/>
    </row>
    <row r="251" spans="1:13" s="3" customFormat="1" x14ac:dyDescent="0.25">
      <c r="A251" s="646"/>
      <c r="B251" s="615"/>
      <c r="C251" s="645" t="s">
        <v>413</v>
      </c>
      <c r="D251" s="67"/>
      <c r="E251" s="68">
        <f t="shared" si="13"/>
        <v>3</v>
      </c>
      <c r="F251" s="69" t="s">
        <v>439</v>
      </c>
      <c r="G251" s="149"/>
      <c r="H251" s="189"/>
      <c r="I251" s="189"/>
      <c r="J251" s="172"/>
      <c r="K251" s="4"/>
      <c r="L251" s="172"/>
      <c r="M251" s="173"/>
    </row>
    <row r="252" spans="1:13" s="3" customFormat="1" x14ac:dyDescent="0.25">
      <c r="A252" s="646"/>
      <c r="B252" s="615"/>
      <c r="C252" s="645"/>
      <c r="D252" s="67"/>
      <c r="E252" s="68">
        <f t="shared" si="13"/>
        <v>4</v>
      </c>
      <c r="F252" s="69" t="s">
        <v>414</v>
      </c>
      <c r="G252" s="149"/>
      <c r="H252" s="189"/>
      <c r="I252" s="189"/>
      <c r="J252" s="172"/>
      <c r="K252" s="4"/>
      <c r="L252" s="172"/>
      <c r="M252" s="173"/>
    </row>
    <row r="253" spans="1:13" x14ac:dyDescent="0.25">
      <c r="A253" s="646"/>
      <c r="B253" s="615"/>
      <c r="C253" s="69" t="s">
        <v>415</v>
      </c>
      <c r="D253" s="67"/>
      <c r="E253" s="68">
        <f t="shared" si="13"/>
        <v>5</v>
      </c>
      <c r="F253" s="69" t="s">
        <v>416</v>
      </c>
      <c r="G253" s="149"/>
      <c r="H253" s="189"/>
      <c r="I253" s="189"/>
    </row>
    <row r="254" spans="1:13" s="3" customFormat="1" ht="28.5" x14ac:dyDescent="0.25">
      <c r="A254" s="646"/>
      <c r="B254" s="615"/>
      <c r="C254" s="69" t="s">
        <v>440</v>
      </c>
      <c r="D254" s="67"/>
      <c r="E254" s="68">
        <f t="shared" si="13"/>
        <v>6</v>
      </c>
      <c r="F254" s="69" t="s">
        <v>334</v>
      </c>
      <c r="G254" s="149"/>
      <c r="H254" s="189"/>
      <c r="I254" s="189"/>
      <c r="J254" s="172"/>
      <c r="K254" s="4"/>
      <c r="L254" s="172"/>
      <c r="M254" s="173"/>
    </row>
    <row r="255" spans="1:13" s="3" customFormat="1" x14ac:dyDescent="0.25">
      <c r="A255" s="646"/>
      <c r="B255" s="615"/>
      <c r="C255" s="69" t="s">
        <v>335</v>
      </c>
      <c r="D255" s="67"/>
      <c r="E255" s="68">
        <f t="shared" si="13"/>
        <v>7</v>
      </c>
      <c r="F255" s="69" t="s">
        <v>336</v>
      </c>
      <c r="G255" s="149"/>
      <c r="H255" s="189"/>
      <c r="I255" s="189"/>
      <c r="J255" s="172"/>
      <c r="K255" s="4"/>
      <c r="L255" s="172"/>
      <c r="M255" s="173"/>
    </row>
    <row r="256" spans="1:13" s="3" customFormat="1" x14ac:dyDescent="0.25">
      <c r="A256" s="646"/>
      <c r="B256" s="615"/>
      <c r="C256" s="69" t="s">
        <v>418</v>
      </c>
      <c r="D256" s="67"/>
      <c r="E256" s="68">
        <f t="shared" si="13"/>
        <v>8</v>
      </c>
      <c r="F256" s="69" t="s">
        <v>336</v>
      </c>
      <c r="G256" s="149"/>
      <c r="H256" s="189"/>
      <c r="I256" s="189"/>
      <c r="J256" s="172"/>
      <c r="K256" s="4"/>
      <c r="L256" s="172"/>
      <c r="M256" s="173"/>
    </row>
    <row r="257" spans="1:13" s="3" customFormat="1" x14ac:dyDescent="0.25">
      <c r="A257" s="646"/>
      <c r="B257" s="615"/>
      <c r="C257" s="589" t="s">
        <v>419</v>
      </c>
      <c r="D257" s="67"/>
      <c r="E257" s="68">
        <f t="shared" si="13"/>
        <v>9</v>
      </c>
      <c r="F257" s="69" t="s">
        <v>338</v>
      </c>
      <c r="G257" s="149"/>
      <c r="H257" s="189"/>
      <c r="I257" s="189"/>
      <c r="J257" s="172"/>
      <c r="K257" s="4"/>
      <c r="L257" s="172"/>
      <c r="M257" s="173"/>
    </row>
    <row r="258" spans="1:13" s="3" customFormat="1" ht="28.5" x14ac:dyDescent="0.25">
      <c r="A258" s="646"/>
      <c r="B258" s="615"/>
      <c r="C258" s="590"/>
      <c r="D258" s="67"/>
      <c r="E258" s="68">
        <f t="shared" si="13"/>
        <v>10</v>
      </c>
      <c r="F258" s="69" t="s">
        <v>340</v>
      </c>
      <c r="G258" s="149"/>
      <c r="H258" s="189"/>
      <c r="I258" s="189"/>
      <c r="J258" s="172"/>
      <c r="K258" s="4"/>
      <c r="L258" s="172"/>
      <c r="M258" s="173"/>
    </row>
    <row r="259" spans="1:13" s="3" customFormat="1" x14ac:dyDescent="0.25">
      <c r="A259" s="646"/>
      <c r="B259" s="615"/>
      <c r="C259" s="591"/>
      <c r="D259" s="67"/>
      <c r="E259" s="68">
        <f t="shared" si="13"/>
        <v>11</v>
      </c>
      <c r="F259" s="69" t="s">
        <v>336</v>
      </c>
      <c r="G259" s="149"/>
      <c r="H259" s="189"/>
      <c r="I259" s="189"/>
      <c r="J259" s="172"/>
      <c r="K259" s="4"/>
      <c r="L259" s="172"/>
      <c r="M259" s="173"/>
    </row>
    <row r="260" spans="1:13" s="178" customFormat="1" x14ac:dyDescent="0.25">
      <c r="A260" s="646"/>
      <c r="B260" s="615"/>
      <c r="C260" s="187" t="s">
        <v>341</v>
      </c>
      <c r="D260" s="145"/>
      <c r="E260" s="68">
        <f t="shared" si="13"/>
        <v>12</v>
      </c>
      <c r="F260" s="187" t="s">
        <v>342</v>
      </c>
      <c r="G260" s="149"/>
      <c r="H260" s="189"/>
      <c r="I260" s="189"/>
      <c r="J260" s="168"/>
      <c r="K260" s="177"/>
      <c r="L260" s="168"/>
      <c r="M260" s="169"/>
    </row>
    <row r="261" spans="1:13" s="178" customFormat="1" x14ac:dyDescent="0.25">
      <c r="A261" s="646"/>
      <c r="B261" s="615"/>
      <c r="C261" s="187" t="s">
        <v>343</v>
      </c>
      <c r="D261" s="145"/>
      <c r="E261" s="68">
        <f t="shared" si="13"/>
        <v>13</v>
      </c>
      <c r="F261" s="187" t="s">
        <v>344</v>
      </c>
      <c r="G261" s="149"/>
      <c r="H261" s="189"/>
      <c r="I261" s="189"/>
      <c r="J261" s="168"/>
      <c r="K261" s="177"/>
      <c r="L261" s="168"/>
      <c r="M261" s="169"/>
    </row>
    <row r="262" spans="1:13" s="178" customFormat="1" x14ac:dyDescent="0.25">
      <c r="A262" s="646"/>
      <c r="B262" s="615"/>
      <c r="C262" s="187" t="s">
        <v>345</v>
      </c>
      <c r="D262" s="145"/>
      <c r="E262" s="68">
        <f t="shared" si="13"/>
        <v>14</v>
      </c>
      <c r="F262" s="187" t="s">
        <v>344</v>
      </c>
      <c r="G262" s="149"/>
      <c r="H262" s="189"/>
      <c r="I262" s="189"/>
      <c r="J262" s="168"/>
      <c r="K262" s="177"/>
      <c r="L262" s="168"/>
      <c r="M262" s="169"/>
    </row>
    <row r="263" spans="1:13" s="3" customFormat="1" x14ac:dyDescent="0.25">
      <c r="A263" s="646">
        <v>6</v>
      </c>
      <c r="B263" s="616" t="s">
        <v>474</v>
      </c>
      <c r="C263" s="67" t="s">
        <v>43</v>
      </c>
      <c r="D263" s="67"/>
      <c r="E263" s="68">
        <v>1</v>
      </c>
      <c r="F263" s="69" t="s">
        <v>475</v>
      </c>
      <c r="G263" s="149"/>
      <c r="H263" s="189"/>
      <c r="I263" s="189"/>
      <c r="J263" s="172"/>
      <c r="K263" s="4"/>
      <c r="L263" s="172"/>
      <c r="M263" s="173"/>
    </row>
    <row r="264" spans="1:13" s="3" customFormat="1" x14ac:dyDescent="0.25">
      <c r="A264" s="646"/>
      <c r="B264" s="616"/>
      <c r="C264" s="67" t="s">
        <v>45</v>
      </c>
      <c r="D264" s="67"/>
      <c r="E264" s="68">
        <f>E263+1</f>
        <v>2</v>
      </c>
      <c r="F264" s="69">
        <v>1</v>
      </c>
      <c r="G264" s="149"/>
      <c r="H264" s="189"/>
      <c r="I264" s="189"/>
      <c r="J264" s="172"/>
      <c r="K264" s="4"/>
      <c r="L264" s="172"/>
      <c r="M264" s="173"/>
    </row>
    <row r="265" spans="1:13" s="3" customFormat="1" x14ac:dyDescent="0.25">
      <c r="A265" s="646"/>
      <c r="B265" s="616"/>
      <c r="C265" s="67" t="s">
        <v>476</v>
      </c>
      <c r="D265" s="67"/>
      <c r="E265" s="68">
        <f>E264+1</f>
        <v>3</v>
      </c>
      <c r="F265" s="69" t="s">
        <v>458</v>
      </c>
      <c r="G265" s="149"/>
      <c r="H265" s="189"/>
      <c r="I265" s="189"/>
      <c r="J265" s="172"/>
      <c r="K265" s="4"/>
      <c r="L265" s="172"/>
      <c r="M265" s="173"/>
    </row>
    <row r="266" spans="1:13" s="3" customFormat="1" x14ac:dyDescent="0.25">
      <c r="A266" s="621">
        <v>7</v>
      </c>
      <c r="B266" s="594" t="s">
        <v>430</v>
      </c>
      <c r="C266" s="69"/>
      <c r="D266" s="67"/>
      <c r="E266" s="68">
        <v>1</v>
      </c>
      <c r="F266" s="69" t="s">
        <v>272</v>
      </c>
      <c r="G266" s="149"/>
      <c r="H266" s="189"/>
      <c r="I266" s="189"/>
      <c r="J266" s="167"/>
      <c r="K266" s="4"/>
      <c r="L266" s="172"/>
      <c r="M266" s="173"/>
    </row>
    <row r="267" spans="1:13" s="3" customFormat="1" x14ac:dyDescent="0.25">
      <c r="A267" s="622"/>
      <c r="B267" s="595"/>
      <c r="C267" s="69"/>
      <c r="D267" s="67"/>
      <c r="E267" s="68">
        <f>E266+1</f>
        <v>2</v>
      </c>
      <c r="F267" s="69" t="s">
        <v>472</v>
      </c>
      <c r="G267" s="149"/>
      <c r="H267" s="189"/>
      <c r="I267" s="189"/>
      <c r="J267" s="167"/>
      <c r="K267" s="4"/>
      <c r="L267" s="172"/>
      <c r="M267" s="173"/>
    </row>
    <row r="268" spans="1:13" s="3" customFormat="1" x14ac:dyDescent="0.25">
      <c r="A268" s="622"/>
      <c r="B268" s="595"/>
      <c r="C268" s="69"/>
      <c r="D268" s="67"/>
      <c r="E268" s="68">
        <f>E267+1</f>
        <v>3</v>
      </c>
      <c r="F268" s="69" t="s">
        <v>477</v>
      </c>
      <c r="G268" s="149"/>
      <c r="H268" s="189"/>
      <c r="I268" s="189"/>
      <c r="J268" s="172"/>
      <c r="K268" s="4"/>
      <c r="L268" s="172"/>
      <c r="M268" s="173"/>
    </row>
    <row r="269" spans="1:13" s="3" customFormat="1" x14ac:dyDescent="0.25">
      <c r="A269" s="625"/>
      <c r="B269" s="596"/>
      <c r="C269" s="69"/>
      <c r="D269" s="67"/>
      <c r="E269" s="68">
        <f>E268+1</f>
        <v>4</v>
      </c>
      <c r="F269" s="69" t="s">
        <v>273</v>
      </c>
      <c r="G269" s="149"/>
      <c r="H269" s="189"/>
      <c r="I269" s="189"/>
      <c r="J269" s="172"/>
      <c r="K269" s="4"/>
      <c r="L269" s="172"/>
      <c r="M269" s="173"/>
    </row>
    <row r="270" spans="1:13" s="120" customFormat="1" ht="28.5" x14ac:dyDescent="0.25">
      <c r="A270" s="167">
        <v>8</v>
      </c>
      <c r="B270" s="122" t="s">
        <v>478</v>
      </c>
      <c r="C270" s="69" t="s">
        <v>479</v>
      </c>
      <c r="D270" s="67"/>
      <c r="E270" s="68">
        <v>1</v>
      </c>
      <c r="F270" s="69" t="s">
        <v>480</v>
      </c>
      <c r="G270" s="149"/>
      <c r="H270" s="205"/>
      <c r="I270" s="205"/>
      <c r="J270" s="139"/>
      <c r="K270" s="179"/>
      <c r="L270" s="139"/>
    </row>
    <row r="271" spans="1:13" x14ac:dyDescent="0.25">
      <c r="C271" s="69"/>
      <c r="D271" s="67"/>
      <c r="E271" s="68"/>
      <c r="F271" s="69"/>
    </row>
  </sheetData>
  <mergeCells count="117">
    <mergeCell ref="A266:A269"/>
    <mergeCell ref="B266:B269"/>
    <mergeCell ref="A249:A262"/>
    <mergeCell ref="B249:B262"/>
    <mergeCell ref="C251:C252"/>
    <mergeCell ref="C257:C259"/>
    <mergeCell ref="A263:A265"/>
    <mergeCell ref="B263:B265"/>
    <mergeCell ref="C240:C241"/>
    <mergeCell ref="C242:C243"/>
    <mergeCell ref="A244:A245"/>
    <mergeCell ref="B244:B245"/>
    <mergeCell ref="A246:A248"/>
    <mergeCell ref="B246:B248"/>
    <mergeCell ref="A221:A232"/>
    <mergeCell ref="B221:B232"/>
    <mergeCell ref="A233:A236"/>
    <mergeCell ref="B233:B236"/>
    <mergeCell ref="A240:A243"/>
    <mergeCell ref="B240:B243"/>
    <mergeCell ref="A204:A206"/>
    <mergeCell ref="B204:B206"/>
    <mergeCell ref="A207:A220"/>
    <mergeCell ref="B207:B220"/>
    <mergeCell ref="C209:C210"/>
    <mergeCell ref="C215:C217"/>
    <mergeCell ref="A195:A203"/>
    <mergeCell ref="B195:B203"/>
    <mergeCell ref="C195:C197"/>
    <mergeCell ref="D195:D196"/>
    <mergeCell ref="C198:C200"/>
    <mergeCell ref="D198:D199"/>
    <mergeCell ref="C201:C203"/>
    <mergeCell ref="D201:D202"/>
    <mergeCell ref="A189:A192"/>
    <mergeCell ref="B189:B192"/>
    <mergeCell ref="C189:C190"/>
    <mergeCell ref="C191:C192"/>
    <mergeCell ref="A193:A194"/>
    <mergeCell ref="B193:B194"/>
    <mergeCell ref="C166:C167"/>
    <mergeCell ref="C168:C170"/>
    <mergeCell ref="A174:A185"/>
    <mergeCell ref="B174:B185"/>
    <mergeCell ref="C178:C179"/>
    <mergeCell ref="C180:C182"/>
    <mergeCell ref="A153:A156"/>
    <mergeCell ref="B153:B156"/>
    <mergeCell ref="A158:A159"/>
    <mergeCell ref="B158:B159"/>
    <mergeCell ref="A160:A173"/>
    <mergeCell ref="B160:B173"/>
    <mergeCell ref="A125:A127"/>
    <mergeCell ref="B125:B127"/>
    <mergeCell ref="A128:A140"/>
    <mergeCell ref="B128:B140"/>
    <mergeCell ref="C135:C137"/>
    <mergeCell ref="A141:A152"/>
    <mergeCell ref="B141:B152"/>
    <mergeCell ref="A114:A115"/>
    <mergeCell ref="B114:B115"/>
    <mergeCell ref="A116:A124"/>
    <mergeCell ref="B116:B124"/>
    <mergeCell ref="C116:C118"/>
    <mergeCell ref="D116:D117"/>
    <mergeCell ref="C119:C121"/>
    <mergeCell ref="D119:D120"/>
    <mergeCell ref="C122:C124"/>
    <mergeCell ref="D122:D123"/>
    <mergeCell ref="A93:A106"/>
    <mergeCell ref="B93:B106"/>
    <mergeCell ref="C99:C100"/>
    <mergeCell ref="C101:C103"/>
    <mergeCell ref="A110:A113"/>
    <mergeCell ref="B110:B113"/>
    <mergeCell ref="C110:C111"/>
    <mergeCell ref="C112:C113"/>
    <mergeCell ref="A81:A91"/>
    <mergeCell ref="B81:B91"/>
    <mergeCell ref="C81:C82"/>
    <mergeCell ref="C83:C84"/>
    <mergeCell ref="C85:C86"/>
    <mergeCell ref="C87:C91"/>
    <mergeCell ref="C65:C66"/>
    <mergeCell ref="C67:C68"/>
    <mergeCell ref="C70:C73"/>
    <mergeCell ref="A75:A77"/>
    <mergeCell ref="B75:B77"/>
    <mergeCell ref="A78:A80"/>
    <mergeCell ref="B78:B80"/>
    <mergeCell ref="A59:A61"/>
    <mergeCell ref="B59:B61"/>
    <mergeCell ref="A62:A64"/>
    <mergeCell ref="B62:B64"/>
    <mergeCell ref="A65:A73"/>
    <mergeCell ref="B65:B73"/>
    <mergeCell ref="A48:A49"/>
    <mergeCell ref="B48:B49"/>
    <mergeCell ref="A51:A53"/>
    <mergeCell ref="B51:B53"/>
    <mergeCell ref="A54:A56"/>
    <mergeCell ref="B54:B56"/>
    <mergeCell ref="C38:C39"/>
    <mergeCell ref="C40:C41"/>
    <mergeCell ref="C43:C46"/>
    <mergeCell ref="A33:A34"/>
    <mergeCell ref="B33:B34"/>
    <mergeCell ref="A35:A37"/>
    <mergeCell ref="B35:B37"/>
    <mergeCell ref="A38:A46"/>
    <mergeCell ref="B38:B46"/>
    <mergeCell ref="A4:A32"/>
    <mergeCell ref="B4:B32"/>
    <mergeCell ref="C12:C13"/>
    <mergeCell ref="C14:C15"/>
    <mergeCell ref="C25:C26"/>
    <mergeCell ref="C27:C29"/>
  </mergeCells>
  <phoneticPr fontId="4"/>
  <conditionalFormatting sqref="G157 G22:G46 G48:G57 G1:G5 G7">
    <cfRule type="expression" dxfId="908" priority="280">
      <formula>AND($E1&gt;0,$G1="")</formula>
    </cfRule>
  </conditionalFormatting>
  <conditionalFormatting sqref="F1">
    <cfRule type="expression" dxfId="907" priority="279">
      <formula>AND($E1&gt;0,$G1="")</formula>
    </cfRule>
  </conditionalFormatting>
  <conditionalFormatting sqref="G271:G1048215">
    <cfRule type="expression" dxfId="906" priority="281">
      <formula>AND($E272&gt;0,$G271="")</formula>
    </cfRule>
  </conditionalFormatting>
  <conditionalFormatting sqref="G186 G58">
    <cfRule type="expression" dxfId="905" priority="278">
      <formula>AND($E58&gt;0,$G58="")</formula>
    </cfRule>
  </conditionalFormatting>
  <conditionalFormatting sqref="G47">
    <cfRule type="expression" dxfId="904" priority="277">
      <formula>AND($E47&gt;0,$G47="")</formula>
    </cfRule>
  </conditionalFormatting>
  <conditionalFormatting sqref="G74">
    <cfRule type="expression" dxfId="903" priority="233">
      <formula>AND($E74&gt;0,$G74="")</formula>
    </cfRule>
  </conditionalFormatting>
  <conditionalFormatting sqref="G107">
    <cfRule type="expression" dxfId="902" priority="230">
      <formula>AND($E107&gt;0,$G107="")</formula>
    </cfRule>
  </conditionalFormatting>
  <conditionalFormatting sqref="G237">
    <cfRule type="expression" dxfId="901" priority="229">
      <formula>AND($E237&gt;0,$G237="")</formula>
    </cfRule>
  </conditionalFormatting>
  <conditionalFormatting sqref="G92">
    <cfRule type="expression" dxfId="900" priority="227">
      <formula>AND($E92&gt;0,$G92="")</formula>
    </cfRule>
  </conditionalFormatting>
  <conditionalFormatting sqref="G1048457:G1048576">
    <cfRule type="expression" dxfId="899" priority="282">
      <formula>AND($E151&gt;0,$G1048457="")</formula>
    </cfRule>
  </conditionalFormatting>
  <conditionalFormatting sqref="G94">
    <cfRule type="expression" dxfId="898" priority="146">
      <formula>AND($E94&gt;0,$G94="")</formula>
    </cfRule>
  </conditionalFormatting>
  <conditionalFormatting sqref="G9:G20">
    <cfRule type="expression" dxfId="897" priority="27">
      <formula>AND($E9&gt;0,$G9="")</formula>
    </cfRule>
  </conditionalFormatting>
  <conditionalFormatting sqref="G96:G106">
    <cfRule type="expression" dxfId="896" priority="14">
      <formula>AND($E96&gt;0,$G96="")</formula>
    </cfRule>
  </conditionalFormatting>
  <conditionalFormatting sqref="G59:G73">
    <cfRule type="expression" dxfId="895" priority="13">
      <formula>AND($E59&gt;0,$G59="")</formula>
    </cfRule>
  </conditionalFormatting>
  <conditionalFormatting sqref="G108:G127">
    <cfRule type="expression" dxfId="894" priority="12">
      <formula>AND($E108&gt;0,$G108="")</formula>
    </cfRule>
  </conditionalFormatting>
  <conditionalFormatting sqref="G75:G80">
    <cfRule type="expression" dxfId="893" priority="3">
      <formula>AND($E75&gt;0,$G75="")</formula>
    </cfRule>
  </conditionalFormatting>
  <conditionalFormatting sqref="G128:G156">
    <cfRule type="expression" dxfId="892" priority="10">
      <formula>AND($E128&gt;0,$G128="")</formula>
    </cfRule>
  </conditionalFormatting>
  <conditionalFormatting sqref="G158:G173">
    <cfRule type="expression" dxfId="891" priority="9">
      <formula>AND($E158&gt;0,$G158="")</formula>
    </cfRule>
  </conditionalFormatting>
  <conditionalFormatting sqref="G174:G185">
    <cfRule type="expression" dxfId="890" priority="8">
      <formula>AND($E174&gt;0,$G174="")</formula>
    </cfRule>
  </conditionalFormatting>
  <conditionalFormatting sqref="G187:G206">
    <cfRule type="expression" dxfId="889" priority="7">
      <formula>AND($E187&gt;0,$G187="")</formula>
    </cfRule>
  </conditionalFormatting>
  <conditionalFormatting sqref="G207:G236">
    <cfRule type="expression" dxfId="888" priority="6">
      <formula>AND($E207&gt;0,$G207="")</formula>
    </cfRule>
  </conditionalFormatting>
  <conditionalFormatting sqref="G238:G270">
    <cfRule type="expression" dxfId="887" priority="5">
      <formula>AND($E238&gt;0,$G238="")</formula>
    </cfRule>
  </conditionalFormatting>
  <conditionalFormatting sqref="G81:G91">
    <cfRule type="expression" dxfId="886" priority="4">
      <formula>AND($E81&gt;0,$G81="")</formula>
    </cfRule>
  </conditionalFormatting>
  <conditionalFormatting sqref="G93">
    <cfRule type="expression" dxfId="885" priority="228">
      <formula>AND(#REF!&gt;0,#REF!="")</formula>
    </cfRule>
  </conditionalFormatting>
  <conditionalFormatting sqref="G95">
    <cfRule type="expression" dxfId="884" priority="226">
      <formula>AND(#REF!&gt;0,#REF!="")</formula>
    </cfRule>
  </conditionalFormatting>
  <conditionalFormatting sqref="G6">
    <cfRule type="expression" dxfId="883" priority="1">
      <formula>AND($E6&gt;0,$G6="")</formula>
    </cfRule>
  </conditionalFormatting>
  <conditionalFormatting sqref="G1048216:G1048456">
    <cfRule type="expression" dxfId="882" priority="9383">
      <formula>AND($E1&gt;0,$G1048216="")</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2"/>
  <sheetViews>
    <sheetView zoomScaleNormal="100" zoomScaleSheetLayoutView="100" workbookViewId="0">
      <pane xSplit="5" ySplit="2" topLeftCell="F24" activePane="bottomRight" state="frozen"/>
      <selection activeCell="H35" sqref="H35"/>
      <selection pane="topRight" activeCell="H35" sqref="H35"/>
      <selection pane="bottomLeft" activeCell="H35" sqref="H35"/>
      <selection pane="bottomRight"/>
    </sheetView>
  </sheetViews>
  <sheetFormatPr defaultRowHeight="14.25" x14ac:dyDescent="0.25"/>
  <cols>
    <col min="1" max="1" width="3.75" style="172" customWidth="1"/>
    <col min="2" max="2" width="20" style="173" customWidth="1"/>
    <col min="3" max="3" width="20" style="118" customWidth="1"/>
    <col min="4" max="4" width="20" style="121" customWidth="1"/>
    <col min="5" max="5" width="3.75" style="172" customWidth="1"/>
    <col min="6" max="6" width="33.75" style="118" customWidth="1"/>
    <col min="7" max="7" width="11.125" style="3" bestFit="1" customWidth="1"/>
    <col min="8" max="9" width="6.375" style="172" bestFit="1" customWidth="1"/>
    <col min="10" max="10" width="23.625" style="172" customWidth="1"/>
    <col min="11" max="11" width="6.375" style="4" bestFit="1" customWidth="1"/>
    <col min="12" max="12" width="6.375" style="172" bestFit="1" customWidth="1"/>
    <col min="13" max="13" width="25" style="173" customWidth="1"/>
    <col min="14" max="16384" width="9" style="173"/>
  </cols>
  <sheetData>
    <row r="1" spans="1:13" s="23" customFormat="1" ht="16.5" x14ac:dyDescent="0.25">
      <c r="A1" s="22" t="s">
        <v>559</v>
      </c>
      <c r="C1" s="26">
        <f>COUNT($E:$E)</f>
        <v>166</v>
      </c>
      <c r="D1" s="46">
        <f>COUNTIF($I:$I,"OK")</f>
        <v>0</v>
      </c>
      <c r="E1" s="25"/>
      <c r="F1" s="47">
        <f>COUNTA($J:$J)-1</f>
        <v>0</v>
      </c>
      <c r="G1" s="45"/>
      <c r="H1" s="24"/>
      <c r="I1" s="24"/>
      <c r="J1" s="24"/>
      <c r="K1" s="24"/>
      <c r="L1" s="24"/>
      <c r="M1" s="24"/>
    </row>
    <row r="2" spans="1:13" s="10" customFormat="1" x14ac:dyDescent="0.25">
      <c r="A2" s="10" t="s">
        <v>15</v>
      </c>
      <c r="B2" s="13" t="s">
        <v>28</v>
      </c>
      <c r="C2" s="14"/>
      <c r="D2" s="17"/>
      <c r="E2" s="10" t="s">
        <v>15</v>
      </c>
      <c r="F2" s="11" t="s">
        <v>16</v>
      </c>
      <c r="G2" s="12" t="s">
        <v>3</v>
      </c>
      <c r="H2" s="12" t="s">
        <v>4</v>
      </c>
      <c r="I2" s="12" t="s">
        <v>8</v>
      </c>
      <c r="J2" s="12" t="s">
        <v>2</v>
      </c>
      <c r="K2" s="12" t="s">
        <v>0</v>
      </c>
      <c r="L2" s="12" t="s">
        <v>1</v>
      </c>
      <c r="M2" s="12" t="s">
        <v>7</v>
      </c>
    </row>
    <row r="3" spans="1:13" s="2" customFormat="1" x14ac:dyDescent="0.25">
      <c r="A3" s="5" t="s">
        <v>304</v>
      </c>
      <c r="B3" s="6" t="s">
        <v>36</v>
      </c>
      <c r="C3" s="6"/>
      <c r="D3" s="18"/>
      <c r="E3" s="6"/>
      <c r="F3" s="6"/>
      <c r="G3" s="6"/>
      <c r="H3" s="6"/>
      <c r="I3" s="6"/>
      <c r="J3" s="6"/>
      <c r="K3" s="6"/>
      <c r="L3" s="6"/>
      <c r="M3" s="7"/>
    </row>
    <row r="4" spans="1:13" s="171" customFormat="1" x14ac:dyDescent="0.25">
      <c r="A4" s="571">
        <v>1</v>
      </c>
      <c r="B4" s="594" t="s">
        <v>30</v>
      </c>
      <c r="C4" s="411" t="s">
        <v>482</v>
      </c>
      <c r="D4" s="408"/>
      <c r="E4" s="409">
        <v>1</v>
      </c>
      <c r="F4" s="405" t="s">
        <v>248</v>
      </c>
      <c r="G4" s="149"/>
      <c r="H4" s="170"/>
      <c r="I4" s="170"/>
      <c r="J4" s="170"/>
      <c r="K4" s="175"/>
      <c r="L4" s="170"/>
    </row>
    <row r="5" spans="1:13" x14ac:dyDescent="0.25">
      <c r="A5" s="572"/>
      <c r="B5" s="595"/>
      <c r="C5" s="411" t="s">
        <v>307</v>
      </c>
      <c r="D5" s="123"/>
      <c r="E5" s="400">
        <f t="shared" ref="E5:E39" si="0">E4+1</f>
        <v>2</v>
      </c>
      <c r="F5" s="411" t="s">
        <v>308</v>
      </c>
      <c r="G5" s="149"/>
      <c r="H5" s="206"/>
      <c r="I5" s="206"/>
    </row>
    <row r="6" spans="1:13" s="210" customFormat="1" x14ac:dyDescent="0.25">
      <c r="A6" s="572"/>
      <c r="B6" s="595"/>
      <c r="C6" s="404" t="s">
        <v>638</v>
      </c>
      <c r="D6" s="408"/>
      <c r="E6" s="409">
        <f t="shared" si="0"/>
        <v>3</v>
      </c>
      <c r="F6" s="405" t="s">
        <v>639</v>
      </c>
      <c r="G6" s="98"/>
      <c r="H6" s="207"/>
      <c r="I6" s="208"/>
      <c r="J6" s="209"/>
      <c r="K6" s="4"/>
      <c r="L6" s="209"/>
    </row>
    <row r="7" spans="1:13" x14ac:dyDescent="0.25">
      <c r="A7" s="572"/>
      <c r="B7" s="595"/>
      <c r="C7" s="411" t="s">
        <v>606</v>
      </c>
      <c r="D7" s="408"/>
      <c r="E7" s="409">
        <f t="shared" si="0"/>
        <v>4</v>
      </c>
      <c r="F7" s="405" t="s">
        <v>607</v>
      </c>
      <c r="G7" s="149"/>
      <c r="H7" s="206"/>
      <c r="I7" s="206"/>
    </row>
    <row r="8" spans="1:13" s="152" customFormat="1" x14ac:dyDescent="0.25">
      <c r="A8" s="572"/>
      <c r="B8" s="595"/>
      <c r="C8" s="150" t="s">
        <v>560</v>
      </c>
      <c r="D8" s="96"/>
      <c r="E8" s="97"/>
      <c r="F8" s="150"/>
      <c r="G8" s="57"/>
      <c r="H8" s="58"/>
      <c r="I8" s="58"/>
      <c r="J8" s="58"/>
      <c r="K8" s="151"/>
      <c r="L8" s="58"/>
    </row>
    <row r="9" spans="1:13" x14ac:dyDescent="0.25">
      <c r="A9" s="572"/>
      <c r="B9" s="595"/>
      <c r="C9" s="411" t="s">
        <v>310</v>
      </c>
      <c r="D9" s="123"/>
      <c r="E9" s="400">
        <f>E7+1</f>
        <v>5</v>
      </c>
      <c r="F9" s="411" t="s">
        <v>312</v>
      </c>
      <c r="G9" s="149"/>
      <c r="H9" s="206"/>
      <c r="I9" s="206"/>
    </row>
    <row r="10" spans="1:13" x14ac:dyDescent="0.25">
      <c r="A10" s="572"/>
      <c r="B10" s="595"/>
      <c r="C10" s="411" t="s">
        <v>313</v>
      </c>
      <c r="D10" s="123"/>
      <c r="E10" s="400">
        <f t="shared" si="0"/>
        <v>6</v>
      </c>
      <c r="F10" s="411" t="s">
        <v>34</v>
      </c>
      <c r="G10" s="149"/>
      <c r="H10" s="206"/>
      <c r="I10" s="206"/>
    </row>
    <row r="11" spans="1:13" x14ac:dyDescent="0.25">
      <c r="A11" s="572"/>
      <c r="B11" s="595"/>
      <c r="C11" s="411" t="s">
        <v>561</v>
      </c>
      <c r="D11" s="123"/>
      <c r="E11" s="400">
        <f>E10+1</f>
        <v>7</v>
      </c>
      <c r="F11" s="411" t="s">
        <v>34</v>
      </c>
      <c r="G11" s="149"/>
      <c r="H11" s="206"/>
      <c r="I11" s="206"/>
    </row>
    <row r="12" spans="1:13" x14ac:dyDescent="0.25">
      <c r="A12" s="572"/>
      <c r="B12" s="595"/>
      <c r="C12" s="583" t="s">
        <v>315</v>
      </c>
      <c r="D12" s="123" t="s">
        <v>317</v>
      </c>
      <c r="E12" s="400">
        <f>E11+1</f>
        <v>8</v>
      </c>
      <c r="F12" s="411" t="s">
        <v>318</v>
      </c>
      <c r="G12" s="149"/>
      <c r="H12" s="206"/>
      <c r="I12" s="206"/>
    </row>
    <row r="13" spans="1:13" x14ac:dyDescent="0.25">
      <c r="A13" s="572"/>
      <c r="B13" s="595"/>
      <c r="C13" s="585"/>
      <c r="D13" s="123" t="s">
        <v>319</v>
      </c>
      <c r="E13" s="400">
        <f t="shared" si="0"/>
        <v>9</v>
      </c>
      <c r="F13" s="411" t="s">
        <v>562</v>
      </c>
      <c r="G13" s="149"/>
      <c r="H13" s="206"/>
      <c r="I13" s="206"/>
    </row>
    <row r="14" spans="1:13" s="3" customFormat="1" x14ac:dyDescent="0.25">
      <c r="A14" s="572"/>
      <c r="B14" s="595"/>
      <c r="C14" s="616" t="s">
        <v>321</v>
      </c>
      <c r="D14" s="123" t="s">
        <v>317</v>
      </c>
      <c r="E14" s="409">
        <f>E13+1</f>
        <v>10</v>
      </c>
      <c r="F14" s="411" t="s">
        <v>34</v>
      </c>
      <c r="G14" s="149"/>
      <c r="H14" s="206"/>
      <c r="I14" s="206"/>
      <c r="J14" s="172"/>
      <c r="K14" s="4"/>
      <c r="L14" s="172"/>
      <c r="M14" s="173"/>
    </row>
    <row r="15" spans="1:13" s="3" customFormat="1" x14ac:dyDescent="0.25">
      <c r="A15" s="572"/>
      <c r="B15" s="595"/>
      <c r="C15" s="616"/>
      <c r="D15" s="123" t="s">
        <v>319</v>
      </c>
      <c r="E15" s="409">
        <f t="shared" si="0"/>
        <v>11</v>
      </c>
      <c r="F15" s="411" t="s">
        <v>322</v>
      </c>
      <c r="G15" s="149"/>
      <c r="H15" s="206"/>
      <c r="I15" s="206"/>
      <c r="J15" s="172"/>
      <c r="K15" s="4"/>
      <c r="L15" s="172"/>
      <c r="M15" s="173"/>
    </row>
    <row r="16" spans="1:13" s="3" customFormat="1" x14ac:dyDescent="0.25">
      <c r="A16" s="572"/>
      <c r="B16" s="595"/>
      <c r="C16" s="411" t="s">
        <v>323</v>
      </c>
      <c r="D16" s="123"/>
      <c r="E16" s="409">
        <f t="shared" si="0"/>
        <v>12</v>
      </c>
      <c r="F16" s="411" t="s">
        <v>324</v>
      </c>
      <c r="G16" s="149"/>
      <c r="H16" s="206"/>
      <c r="I16" s="206"/>
      <c r="J16" s="172"/>
      <c r="K16" s="4"/>
      <c r="L16" s="172"/>
      <c r="M16" s="173"/>
    </row>
    <row r="17" spans="1:13" s="3" customFormat="1" x14ac:dyDescent="0.25">
      <c r="A17" s="572"/>
      <c r="B17" s="595"/>
      <c r="C17" s="411" t="s">
        <v>563</v>
      </c>
      <c r="D17" s="123"/>
      <c r="E17" s="400">
        <f>E16+1</f>
        <v>13</v>
      </c>
      <c r="F17" s="411" t="s">
        <v>564</v>
      </c>
      <c r="G17" s="149"/>
      <c r="H17" s="206"/>
      <c r="I17" s="206"/>
      <c r="J17" s="172"/>
      <c r="K17" s="4"/>
      <c r="L17" s="172"/>
      <c r="M17" s="173"/>
    </row>
    <row r="18" spans="1:13" s="3" customFormat="1" x14ac:dyDescent="0.25">
      <c r="A18" s="572"/>
      <c r="B18" s="595"/>
      <c r="C18" s="411" t="s">
        <v>329</v>
      </c>
      <c r="D18" s="123"/>
      <c r="E18" s="400">
        <f>E17+1</f>
        <v>14</v>
      </c>
      <c r="F18" s="411" t="s">
        <v>330</v>
      </c>
      <c r="G18" s="149"/>
      <c r="H18" s="206"/>
      <c r="I18" s="206"/>
      <c r="J18" s="172"/>
      <c r="K18" s="4"/>
      <c r="L18" s="172"/>
      <c r="M18" s="173"/>
    </row>
    <row r="19" spans="1:13" s="152" customFormat="1" x14ac:dyDescent="0.25">
      <c r="A19" s="572"/>
      <c r="B19" s="595"/>
      <c r="C19" s="150" t="s">
        <v>565</v>
      </c>
      <c r="D19" s="96"/>
      <c r="E19" s="97"/>
      <c r="F19" s="150"/>
      <c r="G19" s="57"/>
      <c r="H19" s="58"/>
      <c r="I19" s="58"/>
      <c r="J19" s="58"/>
      <c r="K19" s="151"/>
      <c r="L19" s="58"/>
    </row>
    <row r="20" spans="1:13" s="3" customFormat="1" x14ac:dyDescent="0.25">
      <c r="A20" s="572"/>
      <c r="B20" s="595"/>
      <c r="C20" s="411" t="s">
        <v>566</v>
      </c>
      <c r="D20" s="123"/>
      <c r="E20" s="400">
        <f>E18+1</f>
        <v>15</v>
      </c>
      <c r="F20" s="411" t="s">
        <v>333</v>
      </c>
      <c r="G20" s="149"/>
      <c r="H20" s="206"/>
      <c r="I20" s="206"/>
      <c r="J20" s="172"/>
      <c r="K20" s="4"/>
      <c r="L20" s="172"/>
      <c r="M20" s="173"/>
    </row>
    <row r="21" spans="1:13" s="3" customFormat="1" ht="28.5" x14ac:dyDescent="0.25">
      <c r="A21" s="572"/>
      <c r="B21" s="595"/>
      <c r="C21" s="411" t="s">
        <v>567</v>
      </c>
      <c r="D21" s="123"/>
      <c r="E21" s="400">
        <f t="shared" si="0"/>
        <v>16</v>
      </c>
      <c r="F21" s="411" t="s">
        <v>568</v>
      </c>
      <c r="G21" s="149"/>
      <c r="H21" s="206"/>
      <c r="I21" s="206"/>
      <c r="J21" s="172"/>
      <c r="K21" s="4"/>
      <c r="L21" s="172"/>
      <c r="M21" s="173"/>
    </row>
    <row r="22" spans="1:13" s="3" customFormat="1" x14ac:dyDescent="0.25">
      <c r="A22" s="572"/>
      <c r="B22" s="595"/>
      <c r="C22" s="411" t="s">
        <v>335</v>
      </c>
      <c r="D22" s="123"/>
      <c r="E22" s="400">
        <f t="shared" si="0"/>
        <v>17</v>
      </c>
      <c r="F22" s="411" t="s">
        <v>338</v>
      </c>
      <c r="G22" s="149"/>
      <c r="H22" s="206"/>
      <c r="I22" s="206"/>
      <c r="J22" s="172"/>
      <c r="K22" s="4"/>
      <c r="L22" s="172"/>
      <c r="M22" s="173"/>
    </row>
    <row r="23" spans="1:13" s="3" customFormat="1" x14ac:dyDescent="0.25">
      <c r="A23" s="572"/>
      <c r="B23" s="595"/>
      <c r="C23" s="404"/>
      <c r="D23" s="123"/>
      <c r="E23" s="400">
        <f t="shared" si="0"/>
        <v>18</v>
      </c>
      <c r="F23" s="411" t="s">
        <v>336</v>
      </c>
      <c r="G23" s="149"/>
      <c r="H23" s="206"/>
      <c r="I23" s="206"/>
      <c r="J23" s="172"/>
      <c r="K23" s="4"/>
      <c r="L23" s="172"/>
      <c r="M23" s="173"/>
    </row>
    <row r="24" spans="1:13" s="178" customFormat="1" x14ac:dyDescent="0.25">
      <c r="A24" s="572"/>
      <c r="B24" s="595"/>
      <c r="C24" s="404" t="s">
        <v>341</v>
      </c>
      <c r="D24" s="407"/>
      <c r="E24" s="400">
        <f t="shared" si="0"/>
        <v>19</v>
      </c>
      <c r="F24" s="404" t="s">
        <v>342</v>
      </c>
      <c r="G24" s="149"/>
      <c r="H24" s="206"/>
      <c r="I24" s="206"/>
      <c r="J24" s="168"/>
      <c r="K24" s="177"/>
      <c r="L24" s="168"/>
      <c r="M24" s="169"/>
    </row>
    <row r="25" spans="1:13" s="178" customFormat="1" x14ac:dyDescent="0.25">
      <c r="A25" s="572"/>
      <c r="B25" s="595"/>
      <c r="C25" s="404" t="s">
        <v>343</v>
      </c>
      <c r="D25" s="407"/>
      <c r="E25" s="400">
        <f t="shared" si="0"/>
        <v>20</v>
      </c>
      <c r="F25" s="404" t="s">
        <v>344</v>
      </c>
      <c r="G25" s="149"/>
      <c r="H25" s="206"/>
      <c r="I25" s="206"/>
      <c r="J25" s="168"/>
      <c r="K25" s="177"/>
      <c r="L25" s="168"/>
      <c r="M25" s="169"/>
    </row>
    <row r="26" spans="1:13" s="178" customFormat="1" x14ac:dyDescent="0.25">
      <c r="A26" s="572"/>
      <c r="B26" s="595"/>
      <c r="C26" s="404" t="s">
        <v>345</v>
      </c>
      <c r="D26" s="407"/>
      <c r="E26" s="400">
        <f t="shared" si="0"/>
        <v>21</v>
      </c>
      <c r="F26" s="404" t="s">
        <v>344</v>
      </c>
      <c r="G26" s="149"/>
      <c r="H26" s="206"/>
      <c r="I26" s="206"/>
      <c r="J26" s="168"/>
      <c r="K26" s="177"/>
      <c r="L26" s="168"/>
      <c r="M26" s="169"/>
    </row>
    <row r="27" spans="1:13" s="3" customFormat="1" x14ac:dyDescent="0.25">
      <c r="A27" s="571">
        <v>3</v>
      </c>
      <c r="B27" s="594" t="s">
        <v>346</v>
      </c>
      <c r="C27" s="69"/>
      <c r="D27" s="67"/>
      <c r="E27" s="68">
        <v>1</v>
      </c>
      <c r="F27" s="69" t="s">
        <v>569</v>
      </c>
      <c r="G27" s="149"/>
      <c r="H27" s="206"/>
      <c r="I27" s="206"/>
      <c r="J27" s="172"/>
      <c r="K27" s="4"/>
      <c r="L27" s="172"/>
      <c r="M27" s="173"/>
    </row>
    <row r="28" spans="1:13" s="3" customFormat="1" x14ac:dyDescent="0.25">
      <c r="A28" s="573"/>
      <c r="B28" s="596"/>
      <c r="C28" s="69"/>
      <c r="D28" s="67"/>
      <c r="E28" s="186">
        <f t="shared" si="0"/>
        <v>2</v>
      </c>
      <c r="F28" s="69" t="s">
        <v>348</v>
      </c>
      <c r="G28" s="149"/>
      <c r="H28" s="206"/>
      <c r="I28" s="206"/>
      <c r="J28" s="172"/>
      <c r="K28" s="4"/>
      <c r="L28" s="172"/>
      <c r="M28" s="173"/>
    </row>
    <row r="29" spans="1:13" s="3" customFormat="1" x14ac:dyDescent="0.25">
      <c r="A29" s="614">
        <v>4</v>
      </c>
      <c r="B29" s="615" t="s">
        <v>271</v>
      </c>
      <c r="C29" s="69"/>
      <c r="D29" s="67"/>
      <c r="E29" s="68">
        <v>1</v>
      </c>
      <c r="F29" s="69" t="s">
        <v>272</v>
      </c>
      <c r="G29" s="149"/>
      <c r="H29" s="206"/>
      <c r="I29" s="206"/>
      <c r="J29" s="172"/>
      <c r="K29" s="4"/>
      <c r="L29" s="172"/>
      <c r="M29" s="173"/>
    </row>
    <row r="30" spans="1:13" s="3" customFormat="1" ht="28.5" x14ac:dyDescent="0.25">
      <c r="A30" s="614"/>
      <c r="B30" s="615"/>
      <c r="C30" s="69"/>
      <c r="D30" s="67"/>
      <c r="E30" s="186">
        <f t="shared" si="0"/>
        <v>2</v>
      </c>
      <c r="F30" s="69" t="s">
        <v>570</v>
      </c>
      <c r="G30" s="149"/>
      <c r="H30" s="206"/>
      <c r="I30" s="206"/>
      <c r="J30" s="172"/>
      <c r="K30" s="4"/>
      <c r="L30" s="172"/>
      <c r="M30" s="173"/>
    </row>
    <row r="31" spans="1:13" s="3" customFormat="1" x14ac:dyDescent="0.25">
      <c r="A31" s="614"/>
      <c r="B31" s="615"/>
      <c r="C31" s="69"/>
      <c r="D31" s="67"/>
      <c r="E31" s="186">
        <f t="shared" si="0"/>
        <v>3</v>
      </c>
      <c r="F31" s="69" t="s">
        <v>273</v>
      </c>
      <c r="G31" s="149"/>
      <c r="H31" s="206"/>
      <c r="I31" s="206"/>
      <c r="J31" s="172"/>
      <c r="K31" s="4"/>
      <c r="L31" s="172"/>
      <c r="M31" s="173"/>
    </row>
    <row r="32" spans="1:13" s="3" customFormat="1" x14ac:dyDescent="0.25">
      <c r="A32" s="614">
        <v>5</v>
      </c>
      <c r="B32" s="615" t="s">
        <v>274</v>
      </c>
      <c r="C32" s="645" t="s">
        <v>350</v>
      </c>
      <c r="D32" s="67" t="s">
        <v>317</v>
      </c>
      <c r="E32" s="68">
        <v>1</v>
      </c>
      <c r="F32" s="69" t="s">
        <v>318</v>
      </c>
      <c r="G32" s="149"/>
      <c r="H32" s="206"/>
      <c r="I32" s="206"/>
      <c r="J32" s="172"/>
      <c r="K32" s="4"/>
      <c r="L32" s="172"/>
      <c r="M32" s="173"/>
    </row>
    <row r="33" spans="1:13" s="3" customFormat="1" x14ac:dyDescent="0.25">
      <c r="A33" s="614"/>
      <c r="B33" s="615"/>
      <c r="C33" s="645"/>
      <c r="D33" s="67" t="s">
        <v>319</v>
      </c>
      <c r="E33" s="68">
        <f t="shared" si="0"/>
        <v>2</v>
      </c>
      <c r="F33" s="69" t="s">
        <v>562</v>
      </c>
      <c r="G33" s="149"/>
      <c r="H33" s="206"/>
      <c r="I33" s="206"/>
      <c r="J33" s="172"/>
      <c r="K33" s="4"/>
      <c r="L33" s="172"/>
      <c r="M33" s="173"/>
    </row>
    <row r="34" spans="1:13" s="3" customFormat="1" x14ac:dyDescent="0.25">
      <c r="A34" s="614"/>
      <c r="B34" s="615"/>
      <c r="C34" s="645" t="s">
        <v>321</v>
      </c>
      <c r="D34" s="67" t="s">
        <v>317</v>
      </c>
      <c r="E34" s="68">
        <f t="shared" si="0"/>
        <v>3</v>
      </c>
      <c r="F34" s="69" t="s">
        <v>34</v>
      </c>
      <c r="G34" s="149"/>
      <c r="H34" s="206"/>
      <c r="I34" s="206"/>
      <c r="J34" s="172"/>
      <c r="K34" s="4"/>
      <c r="L34" s="172"/>
      <c r="M34" s="173"/>
    </row>
    <row r="35" spans="1:13" s="3" customFormat="1" x14ac:dyDescent="0.25">
      <c r="A35" s="614"/>
      <c r="B35" s="615"/>
      <c r="C35" s="645"/>
      <c r="D35" s="67" t="s">
        <v>319</v>
      </c>
      <c r="E35" s="68">
        <f t="shared" si="0"/>
        <v>4</v>
      </c>
      <c r="F35" s="69" t="s">
        <v>322</v>
      </c>
      <c r="G35" s="149"/>
      <c r="H35" s="206"/>
      <c r="I35" s="206"/>
      <c r="J35" s="172"/>
      <c r="K35" s="4"/>
      <c r="L35" s="172"/>
      <c r="M35" s="173"/>
    </row>
    <row r="36" spans="1:13" s="3" customFormat="1" x14ac:dyDescent="0.25">
      <c r="A36" s="614"/>
      <c r="B36" s="615"/>
      <c r="C36" s="69" t="s">
        <v>323</v>
      </c>
      <c r="D36" s="67"/>
      <c r="E36" s="68">
        <f t="shared" si="0"/>
        <v>5</v>
      </c>
      <c r="F36" s="69" t="s">
        <v>351</v>
      </c>
      <c r="G36" s="149"/>
      <c r="H36" s="206"/>
      <c r="I36" s="206"/>
      <c r="J36" s="172"/>
      <c r="K36" s="4"/>
      <c r="L36" s="172"/>
      <c r="M36" s="173"/>
    </row>
    <row r="37" spans="1:13" s="172" customFormat="1" x14ac:dyDescent="0.25">
      <c r="A37" s="614"/>
      <c r="B37" s="615"/>
      <c r="C37" s="645" t="s">
        <v>571</v>
      </c>
      <c r="D37" s="69" t="s">
        <v>572</v>
      </c>
      <c r="E37" s="68">
        <f>E36+1</f>
        <v>6</v>
      </c>
      <c r="F37" s="69" t="s">
        <v>572</v>
      </c>
      <c r="G37" s="149"/>
      <c r="H37" s="206"/>
      <c r="I37" s="206"/>
      <c r="M37" s="173"/>
    </row>
    <row r="38" spans="1:13" s="172" customFormat="1" x14ac:dyDescent="0.25">
      <c r="A38" s="614"/>
      <c r="B38" s="615"/>
      <c r="C38" s="645"/>
      <c r="D38" s="69" t="s">
        <v>328</v>
      </c>
      <c r="E38" s="68">
        <f>E37+1</f>
        <v>7</v>
      </c>
      <c r="F38" s="69" t="s">
        <v>328</v>
      </c>
      <c r="G38" s="149"/>
      <c r="H38" s="206"/>
      <c r="I38" s="206"/>
      <c r="M38" s="173"/>
    </row>
    <row r="39" spans="1:13" s="172" customFormat="1" x14ac:dyDescent="0.25">
      <c r="A39" s="614"/>
      <c r="B39" s="615"/>
      <c r="C39" s="645"/>
      <c r="D39" s="69" t="s">
        <v>353</v>
      </c>
      <c r="E39" s="68">
        <f t="shared" si="0"/>
        <v>8</v>
      </c>
      <c r="F39" s="69" t="s">
        <v>330</v>
      </c>
      <c r="G39" s="149"/>
      <c r="H39" s="206"/>
      <c r="I39" s="206"/>
      <c r="M39" s="173"/>
    </row>
    <row r="40" spans="1:13" s="2" customFormat="1" x14ac:dyDescent="0.25">
      <c r="A40" s="5" t="s">
        <v>97</v>
      </c>
      <c r="B40" s="6" t="s">
        <v>253</v>
      </c>
      <c r="C40" s="195"/>
      <c r="D40" s="196"/>
      <c r="E40" s="195"/>
      <c r="F40" s="195"/>
      <c r="G40" s="6"/>
      <c r="H40" s="6"/>
      <c r="I40" s="6"/>
      <c r="J40" s="6"/>
      <c r="K40" s="6"/>
      <c r="L40" s="6"/>
      <c r="M40" s="7"/>
    </row>
    <row r="41" spans="1:13" x14ac:dyDescent="0.25">
      <c r="A41" s="571">
        <v>1</v>
      </c>
      <c r="B41" s="583" t="s">
        <v>310</v>
      </c>
      <c r="C41" s="69" t="s">
        <v>360</v>
      </c>
      <c r="D41" s="67" t="s">
        <v>355</v>
      </c>
      <c r="E41" s="68">
        <v>1</v>
      </c>
      <c r="F41" s="191" t="s">
        <v>361</v>
      </c>
      <c r="G41" s="149"/>
      <c r="H41" s="206"/>
      <c r="I41" s="206"/>
    </row>
    <row r="42" spans="1:13" x14ac:dyDescent="0.25">
      <c r="A42" s="573"/>
      <c r="B42" s="585"/>
      <c r="C42" s="69" t="s">
        <v>362</v>
      </c>
      <c r="D42" s="67" t="s">
        <v>363</v>
      </c>
      <c r="E42" s="68">
        <f>E41+1</f>
        <v>2</v>
      </c>
      <c r="F42" s="191" t="s">
        <v>364</v>
      </c>
      <c r="G42" s="149"/>
      <c r="H42" s="206"/>
      <c r="I42" s="206"/>
    </row>
    <row r="43" spans="1:13" x14ac:dyDescent="0.25">
      <c r="A43" s="163">
        <v>2</v>
      </c>
      <c r="B43" s="166" t="s">
        <v>573</v>
      </c>
      <c r="C43" s="69" t="s">
        <v>574</v>
      </c>
      <c r="D43" s="67" t="s">
        <v>367</v>
      </c>
      <c r="E43" s="68">
        <v>1</v>
      </c>
      <c r="F43" s="198" t="s">
        <v>608</v>
      </c>
      <c r="G43" s="149"/>
      <c r="H43" s="206"/>
      <c r="I43" s="206"/>
    </row>
    <row r="44" spans="1:13" x14ac:dyDescent="0.25">
      <c r="A44" s="571">
        <v>3</v>
      </c>
      <c r="B44" s="583" t="s">
        <v>328</v>
      </c>
      <c r="C44" s="69" t="s">
        <v>354</v>
      </c>
      <c r="D44" s="67" t="s">
        <v>355</v>
      </c>
      <c r="E44" s="68">
        <v>1</v>
      </c>
      <c r="F44" s="191" t="s">
        <v>369</v>
      </c>
      <c r="G44" s="149"/>
      <c r="H44" s="206"/>
      <c r="I44" s="206"/>
    </row>
    <row r="45" spans="1:13" x14ac:dyDescent="0.25">
      <c r="A45" s="573"/>
      <c r="B45" s="585"/>
      <c r="C45" s="69" t="s">
        <v>356</v>
      </c>
      <c r="D45" s="197" t="s">
        <v>357</v>
      </c>
      <c r="E45" s="68">
        <f>E44+1</f>
        <v>2</v>
      </c>
      <c r="F45" s="69" t="s">
        <v>358</v>
      </c>
      <c r="G45" s="149"/>
      <c r="H45" s="206"/>
      <c r="I45" s="206"/>
    </row>
    <row r="46" spans="1:13" x14ac:dyDescent="0.25">
      <c r="A46" s="571">
        <v>4</v>
      </c>
      <c r="B46" s="583" t="s">
        <v>575</v>
      </c>
      <c r="C46" s="69" t="s">
        <v>360</v>
      </c>
      <c r="D46" s="67" t="s">
        <v>355</v>
      </c>
      <c r="E46" s="68">
        <v>1</v>
      </c>
      <c r="F46" s="191" t="s">
        <v>361</v>
      </c>
      <c r="G46" s="149"/>
      <c r="H46" s="206"/>
      <c r="I46" s="206"/>
    </row>
    <row r="47" spans="1:13" ht="28.5" x14ac:dyDescent="0.25">
      <c r="A47" s="573"/>
      <c r="B47" s="585"/>
      <c r="C47" s="69" t="s">
        <v>370</v>
      </c>
      <c r="D47" s="67" t="s">
        <v>373</v>
      </c>
      <c r="E47" s="68">
        <f>E46+1</f>
        <v>2</v>
      </c>
      <c r="F47" s="191" t="s">
        <v>372</v>
      </c>
      <c r="G47" s="149"/>
      <c r="H47" s="206"/>
      <c r="I47" s="206"/>
    </row>
    <row r="48" spans="1:13" s="2" customFormat="1" x14ac:dyDescent="0.25">
      <c r="A48" s="5" t="s">
        <v>9</v>
      </c>
      <c r="B48" s="6" t="s">
        <v>374</v>
      </c>
      <c r="C48" s="195"/>
      <c r="D48" s="196"/>
      <c r="E48" s="195"/>
      <c r="F48" s="195"/>
      <c r="G48" s="6"/>
      <c r="H48" s="6"/>
      <c r="I48" s="6"/>
      <c r="J48" s="6"/>
      <c r="K48" s="6"/>
      <c r="L48" s="6"/>
      <c r="M48" s="7"/>
    </row>
    <row r="49" spans="1:13" x14ac:dyDescent="0.25">
      <c r="A49" s="571">
        <v>1</v>
      </c>
      <c r="B49" s="594" t="s">
        <v>346</v>
      </c>
      <c r="C49" s="69"/>
      <c r="D49" s="67"/>
      <c r="E49" s="68">
        <v>1</v>
      </c>
      <c r="F49" s="69" t="s">
        <v>569</v>
      </c>
      <c r="G49" s="149"/>
      <c r="H49" s="206"/>
      <c r="I49" s="206"/>
    </row>
    <row r="50" spans="1:13" x14ac:dyDescent="0.25">
      <c r="A50" s="572"/>
      <c r="B50" s="595"/>
      <c r="C50" s="69" t="s">
        <v>375</v>
      </c>
      <c r="D50" s="67"/>
      <c r="E50" s="68">
        <f>E49+1</f>
        <v>2</v>
      </c>
      <c r="F50" s="69" t="s">
        <v>376</v>
      </c>
      <c r="G50" s="149"/>
      <c r="H50" s="206"/>
      <c r="I50" s="206"/>
    </row>
    <row r="51" spans="1:13" x14ac:dyDescent="0.25">
      <c r="A51" s="573"/>
      <c r="B51" s="596"/>
      <c r="C51" s="69" t="s">
        <v>377</v>
      </c>
      <c r="D51" s="67"/>
      <c r="E51" s="68">
        <f>E50+1</f>
        <v>3</v>
      </c>
      <c r="F51" s="69" t="s">
        <v>378</v>
      </c>
      <c r="G51" s="149"/>
      <c r="H51" s="206"/>
      <c r="I51" s="206"/>
    </row>
    <row r="52" spans="1:13" x14ac:dyDescent="0.25">
      <c r="A52" s="571">
        <v>2</v>
      </c>
      <c r="B52" s="594" t="s">
        <v>271</v>
      </c>
      <c r="C52" s="69"/>
      <c r="D52" s="67"/>
      <c r="E52" s="68">
        <v>1</v>
      </c>
      <c r="F52" s="69" t="s">
        <v>272</v>
      </c>
      <c r="G52" s="149"/>
      <c r="H52" s="206"/>
      <c r="I52" s="206"/>
    </row>
    <row r="53" spans="1:13" ht="28.5" x14ac:dyDescent="0.25">
      <c r="A53" s="572"/>
      <c r="B53" s="595"/>
      <c r="C53" s="69"/>
      <c r="D53" s="67"/>
      <c r="E53" s="68">
        <f t="shared" ref="E53:E62" si="1">E52+1</f>
        <v>2</v>
      </c>
      <c r="F53" s="69" t="s">
        <v>576</v>
      </c>
      <c r="G53" s="149"/>
      <c r="H53" s="206"/>
      <c r="I53" s="206"/>
    </row>
    <row r="54" spans="1:13" x14ac:dyDescent="0.25">
      <c r="A54" s="573"/>
      <c r="B54" s="596"/>
      <c r="C54" s="69"/>
      <c r="D54" s="67"/>
      <c r="E54" s="68">
        <f t="shared" si="1"/>
        <v>3</v>
      </c>
      <c r="F54" s="69" t="s">
        <v>273</v>
      </c>
      <c r="G54" s="149"/>
      <c r="H54" s="206"/>
      <c r="I54" s="206"/>
    </row>
    <row r="55" spans="1:13" x14ac:dyDescent="0.25">
      <c r="A55" s="614">
        <v>3</v>
      </c>
      <c r="B55" s="615" t="s">
        <v>274</v>
      </c>
      <c r="C55" s="589" t="s">
        <v>350</v>
      </c>
      <c r="D55" s="67" t="s">
        <v>317</v>
      </c>
      <c r="E55" s="68">
        <v>1</v>
      </c>
      <c r="F55" s="69" t="s">
        <v>35</v>
      </c>
      <c r="G55" s="149"/>
      <c r="H55" s="206"/>
      <c r="I55" s="206"/>
    </row>
    <row r="56" spans="1:13" x14ac:dyDescent="0.25">
      <c r="A56" s="614"/>
      <c r="B56" s="615"/>
      <c r="C56" s="591"/>
      <c r="D56" s="67" t="s">
        <v>319</v>
      </c>
      <c r="E56" s="68">
        <f t="shared" si="1"/>
        <v>2</v>
      </c>
      <c r="F56" s="69" t="s">
        <v>577</v>
      </c>
      <c r="G56" s="149"/>
      <c r="H56" s="206"/>
      <c r="I56" s="206"/>
    </row>
    <row r="57" spans="1:13" s="3" customFormat="1" x14ac:dyDescent="0.25">
      <c r="A57" s="614"/>
      <c r="B57" s="615"/>
      <c r="C57" s="589" t="s">
        <v>321</v>
      </c>
      <c r="D57" s="67" t="s">
        <v>317</v>
      </c>
      <c r="E57" s="68">
        <f t="shared" si="1"/>
        <v>3</v>
      </c>
      <c r="F57" s="69" t="s">
        <v>34</v>
      </c>
      <c r="G57" s="149"/>
      <c r="H57" s="206"/>
      <c r="I57" s="206"/>
      <c r="J57" s="172"/>
      <c r="K57" s="4"/>
      <c r="L57" s="172"/>
      <c r="M57" s="173"/>
    </row>
    <row r="58" spans="1:13" s="3" customFormat="1" x14ac:dyDescent="0.25">
      <c r="A58" s="614"/>
      <c r="B58" s="615"/>
      <c r="C58" s="591"/>
      <c r="D58" s="67" t="s">
        <v>319</v>
      </c>
      <c r="E58" s="68">
        <f t="shared" si="1"/>
        <v>4</v>
      </c>
      <c r="F58" s="69" t="s">
        <v>322</v>
      </c>
      <c r="G58" s="149"/>
      <c r="H58" s="206"/>
      <c r="I58" s="206"/>
      <c r="J58" s="172"/>
      <c r="K58" s="4"/>
      <c r="L58" s="172"/>
      <c r="M58" s="173"/>
    </row>
    <row r="59" spans="1:13" s="3" customFormat="1" x14ac:dyDescent="0.25">
      <c r="A59" s="614"/>
      <c r="B59" s="615"/>
      <c r="C59" s="69" t="s">
        <v>323</v>
      </c>
      <c r="D59" s="67"/>
      <c r="E59" s="68">
        <f t="shared" si="1"/>
        <v>5</v>
      </c>
      <c r="F59" s="69" t="s">
        <v>578</v>
      </c>
      <c r="G59" s="149"/>
      <c r="H59" s="206"/>
      <c r="I59" s="206"/>
      <c r="J59" s="172"/>
      <c r="K59" s="4"/>
      <c r="L59" s="172"/>
      <c r="M59" s="173"/>
    </row>
    <row r="60" spans="1:13" s="172" customFormat="1" x14ac:dyDescent="0.25">
      <c r="A60" s="614"/>
      <c r="B60" s="615"/>
      <c r="C60" s="589" t="s">
        <v>571</v>
      </c>
      <c r="D60" s="69" t="s">
        <v>572</v>
      </c>
      <c r="E60" s="68">
        <f>E59+1</f>
        <v>6</v>
      </c>
      <c r="F60" s="69" t="s">
        <v>572</v>
      </c>
      <c r="G60" s="149"/>
      <c r="H60" s="206"/>
      <c r="I60" s="206"/>
    </row>
    <row r="61" spans="1:13" s="172" customFormat="1" x14ac:dyDescent="0.25">
      <c r="A61" s="614"/>
      <c r="B61" s="615"/>
      <c r="C61" s="590"/>
      <c r="D61" s="69" t="s">
        <v>328</v>
      </c>
      <c r="E61" s="68">
        <f>E60+1</f>
        <v>7</v>
      </c>
      <c r="F61" s="69" t="s">
        <v>328</v>
      </c>
      <c r="G61" s="149"/>
      <c r="H61" s="206"/>
      <c r="I61" s="206"/>
    </row>
    <row r="62" spans="1:13" s="172" customFormat="1" x14ac:dyDescent="0.25">
      <c r="A62" s="614"/>
      <c r="B62" s="615"/>
      <c r="C62" s="590"/>
      <c r="D62" s="69" t="s">
        <v>329</v>
      </c>
      <c r="E62" s="68">
        <f t="shared" si="1"/>
        <v>8</v>
      </c>
      <c r="F62" s="69" t="s">
        <v>330</v>
      </c>
      <c r="G62" s="149"/>
      <c r="H62" s="206"/>
      <c r="I62" s="206"/>
    </row>
    <row r="63" spans="1:13" s="2" customFormat="1" x14ac:dyDescent="0.25">
      <c r="A63" s="5" t="s">
        <v>125</v>
      </c>
      <c r="B63" s="6" t="s">
        <v>382</v>
      </c>
      <c r="C63" s="195"/>
      <c r="D63" s="196"/>
      <c r="E63" s="195"/>
      <c r="F63" s="195"/>
      <c r="G63" s="6"/>
      <c r="H63" s="6"/>
      <c r="I63" s="6"/>
      <c r="J63" s="6"/>
      <c r="K63" s="6"/>
      <c r="L63" s="6"/>
      <c r="M63" s="7"/>
    </row>
    <row r="64" spans="1:13" x14ac:dyDescent="0.25">
      <c r="A64" s="571">
        <v>1</v>
      </c>
      <c r="B64" s="594" t="s">
        <v>346</v>
      </c>
      <c r="C64" s="69"/>
      <c r="D64" s="67"/>
      <c r="E64" s="68">
        <v>1</v>
      </c>
      <c r="F64" s="69" t="s">
        <v>569</v>
      </c>
      <c r="G64" s="149"/>
      <c r="H64" s="206"/>
      <c r="I64" s="206"/>
    </row>
    <row r="65" spans="1:13" x14ac:dyDescent="0.25">
      <c r="A65" s="572"/>
      <c r="B65" s="595"/>
      <c r="C65" s="69" t="s">
        <v>375</v>
      </c>
      <c r="D65" s="67"/>
      <c r="E65" s="68">
        <f>E64+1</f>
        <v>2</v>
      </c>
      <c r="F65" s="69" t="s">
        <v>376</v>
      </c>
      <c r="G65" s="149"/>
      <c r="H65" s="206"/>
      <c r="I65" s="206"/>
    </row>
    <row r="66" spans="1:13" x14ac:dyDescent="0.25">
      <c r="A66" s="573"/>
      <c r="B66" s="596"/>
      <c r="C66" s="69" t="s">
        <v>377</v>
      </c>
      <c r="D66" s="67"/>
      <c r="E66" s="68">
        <f>E65+1</f>
        <v>3</v>
      </c>
      <c r="F66" s="69" t="s">
        <v>378</v>
      </c>
      <c r="G66" s="149"/>
      <c r="H66" s="206"/>
      <c r="I66" s="206"/>
    </row>
    <row r="67" spans="1:13" x14ac:dyDescent="0.25">
      <c r="A67" s="571">
        <v>2</v>
      </c>
      <c r="B67" s="594" t="s">
        <v>271</v>
      </c>
      <c r="C67" s="69"/>
      <c r="D67" s="67"/>
      <c r="E67" s="68">
        <v>1</v>
      </c>
      <c r="F67" s="69" t="s">
        <v>272</v>
      </c>
      <c r="G67" s="149"/>
      <c r="H67" s="206"/>
      <c r="I67" s="206"/>
    </row>
    <row r="68" spans="1:13" ht="28.5" x14ac:dyDescent="0.25">
      <c r="A68" s="572"/>
      <c r="B68" s="595"/>
      <c r="C68" s="69"/>
      <c r="D68" s="67"/>
      <c r="E68" s="68">
        <f t="shared" ref="E68:E75" si="2">E67+1</f>
        <v>2</v>
      </c>
      <c r="F68" s="69" t="s">
        <v>576</v>
      </c>
      <c r="G68" s="149"/>
      <c r="H68" s="206"/>
      <c r="I68" s="206"/>
    </row>
    <row r="69" spans="1:13" x14ac:dyDescent="0.25">
      <c r="A69" s="573"/>
      <c r="B69" s="596"/>
      <c r="C69" s="69"/>
      <c r="D69" s="67"/>
      <c r="E69" s="68">
        <f t="shared" si="2"/>
        <v>3</v>
      </c>
      <c r="F69" s="69" t="s">
        <v>273</v>
      </c>
      <c r="G69" s="149"/>
      <c r="H69" s="206"/>
      <c r="I69" s="206"/>
    </row>
    <row r="70" spans="1:13" x14ac:dyDescent="0.25">
      <c r="A70" s="614">
        <v>3</v>
      </c>
      <c r="B70" s="615" t="s">
        <v>274</v>
      </c>
      <c r="C70" s="589" t="s">
        <v>350</v>
      </c>
      <c r="D70" s="67" t="s">
        <v>317</v>
      </c>
      <c r="E70" s="68">
        <v>1</v>
      </c>
      <c r="F70" s="69" t="s">
        <v>35</v>
      </c>
      <c r="G70" s="149"/>
      <c r="H70" s="206"/>
      <c r="I70" s="206"/>
    </row>
    <row r="71" spans="1:13" x14ac:dyDescent="0.25">
      <c r="A71" s="614"/>
      <c r="B71" s="615"/>
      <c r="C71" s="591"/>
      <c r="D71" s="67" t="s">
        <v>319</v>
      </c>
      <c r="E71" s="68">
        <f t="shared" si="2"/>
        <v>2</v>
      </c>
      <c r="F71" s="69" t="s">
        <v>577</v>
      </c>
      <c r="G71" s="149"/>
      <c r="H71" s="206"/>
      <c r="I71" s="206"/>
    </row>
    <row r="72" spans="1:13" s="3" customFormat="1" x14ac:dyDescent="0.25">
      <c r="A72" s="614"/>
      <c r="B72" s="615"/>
      <c r="C72" s="589" t="s">
        <v>321</v>
      </c>
      <c r="D72" s="67" t="s">
        <v>317</v>
      </c>
      <c r="E72" s="68">
        <f t="shared" si="2"/>
        <v>3</v>
      </c>
      <c r="F72" s="69" t="s">
        <v>34</v>
      </c>
      <c r="G72" s="149"/>
      <c r="H72" s="206"/>
      <c r="I72" s="206"/>
      <c r="J72" s="172"/>
      <c r="K72" s="4"/>
      <c r="L72" s="172"/>
      <c r="M72" s="173"/>
    </row>
    <row r="73" spans="1:13" s="3" customFormat="1" x14ac:dyDescent="0.25">
      <c r="A73" s="614"/>
      <c r="B73" s="615"/>
      <c r="C73" s="591"/>
      <c r="D73" s="67" t="s">
        <v>319</v>
      </c>
      <c r="E73" s="68">
        <f t="shared" si="2"/>
        <v>4</v>
      </c>
      <c r="F73" s="69" t="s">
        <v>322</v>
      </c>
      <c r="G73" s="149"/>
      <c r="H73" s="206"/>
      <c r="I73" s="206"/>
      <c r="J73" s="172"/>
      <c r="K73" s="4"/>
      <c r="L73" s="172"/>
      <c r="M73" s="173"/>
    </row>
    <row r="74" spans="1:13" s="3" customFormat="1" ht="28.5" x14ac:dyDescent="0.25">
      <c r="A74" s="614"/>
      <c r="B74" s="615"/>
      <c r="C74" s="589" t="s">
        <v>323</v>
      </c>
      <c r="D74" s="67" t="s">
        <v>383</v>
      </c>
      <c r="E74" s="68">
        <f t="shared" si="2"/>
        <v>5</v>
      </c>
      <c r="F74" s="69" t="s">
        <v>384</v>
      </c>
      <c r="G74" s="149"/>
      <c r="H74" s="206"/>
      <c r="I74" s="206"/>
      <c r="J74" s="172"/>
      <c r="K74" s="4"/>
      <c r="L74" s="172"/>
      <c r="M74" s="173"/>
    </row>
    <row r="75" spans="1:13" s="3" customFormat="1" x14ac:dyDescent="0.25">
      <c r="A75" s="614"/>
      <c r="B75" s="615"/>
      <c r="C75" s="591"/>
      <c r="D75" s="67" t="s">
        <v>385</v>
      </c>
      <c r="E75" s="68">
        <f t="shared" si="2"/>
        <v>6</v>
      </c>
      <c r="F75" s="69" t="s">
        <v>386</v>
      </c>
      <c r="G75" s="149"/>
      <c r="H75" s="206"/>
      <c r="I75" s="206"/>
      <c r="J75" s="172"/>
      <c r="K75" s="4"/>
      <c r="L75" s="172"/>
      <c r="M75" s="173"/>
    </row>
    <row r="76" spans="1:13" s="172" customFormat="1" x14ac:dyDescent="0.25">
      <c r="A76" s="614"/>
      <c r="B76" s="615"/>
      <c r="C76" s="589" t="s">
        <v>579</v>
      </c>
      <c r="D76" s="69" t="s">
        <v>388</v>
      </c>
      <c r="E76" s="68">
        <f>E75+1</f>
        <v>7</v>
      </c>
      <c r="F76" s="69" t="s">
        <v>389</v>
      </c>
      <c r="G76" s="149"/>
      <c r="H76" s="206"/>
      <c r="I76" s="206"/>
    </row>
    <row r="77" spans="1:13" s="172" customFormat="1" x14ac:dyDescent="0.25">
      <c r="A77" s="614"/>
      <c r="B77" s="615"/>
      <c r="C77" s="590"/>
      <c r="D77" s="69" t="s">
        <v>572</v>
      </c>
      <c r="E77" s="68">
        <f t="shared" ref="E77:E79" si="3">E76+1</f>
        <v>8</v>
      </c>
      <c r="F77" s="69" t="s">
        <v>572</v>
      </c>
      <c r="G77" s="149"/>
      <c r="H77" s="206"/>
      <c r="I77" s="206"/>
    </row>
    <row r="78" spans="1:13" s="172" customFormat="1" x14ac:dyDescent="0.25">
      <c r="A78" s="614"/>
      <c r="B78" s="615"/>
      <c r="C78" s="590"/>
      <c r="D78" s="69" t="s">
        <v>328</v>
      </c>
      <c r="E78" s="68">
        <f t="shared" si="3"/>
        <v>9</v>
      </c>
      <c r="F78" s="69" t="s">
        <v>328</v>
      </c>
      <c r="G78" s="149"/>
      <c r="H78" s="206"/>
      <c r="I78" s="206"/>
    </row>
    <row r="79" spans="1:13" s="172" customFormat="1" x14ac:dyDescent="0.25">
      <c r="A79" s="614"/>
      <c r="B79" s="615"/>
      <c r="C79" s="591"/>
      <c r="D79" s="69" t="s">
        <v>329</v>
      </c>
      <c r="E79" s="68">
        <f t="shared" si="3"/>
        <v>10</v>
      </c>
      <c r="F79" s="69" t="s">
        <v>330</v>
      </c>
      <c r="G79" s="149"/>
      <c r="H79" s="206"/>
      <c r="I79" s="206"/>
    </row>
    <row r="80" spans="1:13" s="66" customFormat="1" x14ac:dyDescent="0.25">
      <c r="A80" s="63" t="s">
        <v>146</v>
      </c>
      <c r="B80" s="64" t="s">
        <v>580</v>
      </c>
      <c r="C80" s="199"/>
      <c r="D80" s="200"/>
      <c r="E80" s="195"/>
      <c r="F80" s="195"/>
      <c r="G80" s="6"/>
      <c r="H80" s="105"/>
      <c r="I80" s="105"/>
      <c r="J80" s="105"/>
      <c r="K80" s="105"/>
      <c r="L80" s="105"/>
      <c r="M80" s="106"/>
    </row>
    <row r="81" spans="1:13" s="122" customFormat="1" x14ac:dyDescent="0.25">
      <c r="A81" s="614">
        <v>1</v>
      </c>
      <c r="B81" s="616" t="s">
        <v>391</v>
      </c>
      <c r="C81" s="192" t="s">
        <v>581</v>
      </c>
      <c r="D81" s="193"/>
      <c r="E81" s="201"/>
      <c r="F81" s="192"/>
      <c r="G81" s="180"/>
      <c r="H81" s="164"/>
      <c r="I81" s="164"/>
      <c r="J81" s="167"/>
      <c r="K81" s="56"/>
      <c r="L81" s="167"/>
    </row>
    <row r="82" spans="1:13" s="122" customFormat="1" x14ac:dyDescent="0.25">
      <c r="A82" s="614"/>
      <c r="B82" s="616"/>
      <c r="C82" s="69" t="s">
        <v>582</v>
      </c>
      <c r="D82" s="67"/>
      <c r="E82" s="186">
        <v>1</v>
      </c>
      <c r="F82" s="69" t="s">
        <v>583</v>
      </c>
      <c r="G82" s="149"/>
      <c r="H82" s="206"/>
      <c r="I82" s="206"/>
      <c r="J82" s="167"/>
      <c r="K82" s="56"/>
      <c r="L82" s="167"/>
    </row>
    <row r="83" spans="1:13" s="122" customFormat="1" x14ac:dyDescent="0.25">
      <c r="A83" s="614"/>
      <c r="B83" s="616"/>
      <c r="C83" s="192" t="s">
        <v>584</v>
      </c>
      <c r="D83" s="193"/>
      <c r="E83" s="201"/>
      <c r="F83" s="192"/>
      <c r="G83" s="180"/>
      <c r="H83" s="164"/>
      <c r="I83" s="164"/>
      <c r="J83" s="167"/>
      <c r="K83" s="56"/>
      <c r="L83" s="167"/>
    </row>
    <row r="84" spans="1:13" s="122" customFormat="1" x14ac:dyDescent="0.25">
      <c r="A84" s="614"/>
      <c r="B84" s="616"/>
      <c r="C84" s="69" t="s">
        <v>415</v>
      </c>
      <c r="D84" s="67"/>
      <c r="E84" s="186">
        <v>1</v>
      </c>
      <c r="F84" s="69" t="s">
        <v>333</v>
      </c>
      <c r="G84" s="149"/>
      <c r="H84" s="206"/>
      <c r="I84" s="206"/>
      <c r="J84" s="167"/>
      <c r="K84" s="56"/>
      <c r="L84" s="167"/>
    </row>
    <row r="85" spans="1:13" s="3" customFormat="1" ht="28.5" x14ac:dyDescent="0.25">
      <c r="A85" s="614"/>
      <c r="B85" s="616"/>
      <c r="C85" s="69" t="s">
        <v>572</v>
      </c>
      <c r="D85" s="67"/>
      <c r="E85" s="186">
        <f>E84+1</f>
        <v>2</v>
      </c>
      <c r="F85" s="69" t="s">
        <v>568</v>
      </c>
      <c r="G85" s="149"/>
      <c r="H85" s="206"/>
      <c r="I85" s="206"/>
      <c r="J85" s="172"/>
      <c r="K85" s="4"/>
      <c r="L85" s="172"/>
      <c r="M85" s="173"/>
    </row>
    <row r="86" spans="1:13" s="3" customFormat="1" x14ac:dyDescent="0.25">
      <c r="A86" s="614"/>
      <c r="B86" s="616"/>
      <c r="C86" s="589" t="s">
        <v>575</v>
      </c>
      <c r="D86" s="67"/>
      <c r="E86" s="186">
        <f t="shared" ref="E86:E90" si="4">E85+1</f>
        <v>3</v>
      </c>
      <c r="F86" s="69" t="s">
        <v>338</v>
      </c>
      <c r="G86" s="149"/>
      <c r="H86" s="206"/>
      <c r="I86" s="206"/>
      <c r="J86" s="172"/>
      <c r="K86" s="4"/>
      <c r="L86" s="172"/>
      <c r="M86" s="173"/>
    </row>
    <row r="87" spans="1:13" x14ac:dyDescent="0.25">
      <c r="A87" s="614"/>
      <c r="B87" s="616"/>
      <c r="C87" s="591"/>
      <c r="D87" s="67"/>
      <c r="E87" s="186">
        <f t="shared" si="4"/>
        <v>4</v>
      </c>
      <c r="F87" s="69" t="s">
        <v>336</v>
      </c>
      <c r="G87" s="149"/>
      <c r="H87" s="206"/>
      <c r="I87" s="206"/>
    </row>
    <row r="88" spans="1:13" s="3" customFormat="1" x14ac:dyDescent="0.25">
      <c r="A88" s="614"/>
      <c r="B88" s="616"/>
      <c r="C88" s="187" t="s">
        <v>341</v>
      </c>
      <c r="D88" s="145"/>
      <c r="E88" s="186">
        <f t="shared" si="4"/>
        <v>5</v>
      </c>
      <c r="F88" s="187" t="s">
        <v>342</v>
      </c>
      <c r="G88" s="149"/>
      <c r="H88" s="206"/>
      <c r="I88" s="206"/>
      <c r="J88" s="172"/>
      <c r="K88" s="4"/>
      <c r="L88" s="172"/>
      <c r="M88" s="173"/>
    </row>
    <row r="89" spans="1:13" s="178" customFormat="1" x14ac:dyDescent="0.25">
      <c r="A89" s="614"/>
      <c r="B89" s="616"/>
      <c r="C89" s="187" t="s">
        <v>343</v>
      </c>
      <c r="D89" s="145"/>
      <c r="E89" s="186">
        <f t="shared" si="4"/>
        <v>6</v>
      </c>
      <c r="F89" s="187" t="s">
        <v>344</v>
      </c>
      <c r="G89" s="149"/>
      <c r="H89" s="206"/>
      <c r="I89" s="206"/>
      <c r="J89" s="168"/>
      <c r="K89" s="177"/>
      <c r="L89" s="168"/>
      <c r="M89" s="169"/>
    </row>
    <row r="90" spans="1:13" s="178" customFormat="1" x14ac:dyDescent="0.25">
      <c r="A90" s="614"/>
      <c r="B90" s="616"/>
      <c r="C90" s="187" t="s">
        <v>345</v>
      </c>
      <c r="D90" s="145"/>
      <c r="E90" s="186">
        <f t="shared" si="4"/>
        <v>7</v>
      </c>
      <c r="F90" s="187" t="s">
        <v>344</v>
      </c>
      <c r="G90" s="149"/>
      <c r="H90" s="206"/>
      <c r="I90" s="206"/>
      <c r="J90" s="168"/>
      <c r="K90" s="177"/>
      <c r="L90" s="168"/>
      <c r="M90" s="169"/>
    </row>
    <row r="91" spans="1:13" s="2" customFormat="1" x14ac:dyDescent="0.25">
      <c r="A91" s="5" t="s">
        <v>602</v>
      </c>
      <c r="B91" s="64" t="s">
        <v>263</v>
      </c>
      <c r="C91" s="195"/>
      <c r="D91" s="196"/>
      <c r="E91" s="195"/>
      <c r="F91" s="195"/>
      <c r="G91" s="6"/>
      <c r="H91" s="6"/>
      <c r="I91" s="6"/>
      <c r="J91" s="6"/>
      <c r="K91" s="6"/>
      <c r="L91" s="6"/>
      <c r="M91" s="7"/>
    </row>
    <row r="92" spans="1:13" x14ac:dyDescent="0.25">
      <c r="A92" s="167">
        <v>1</v>
      </c>
      <c r="B92" s="122"/>
      <c r="C92" s="69"/>
      <c r="D92" s="67"/>
      <c r="E92" s="68">
        <v>1</v>
      </c>
      <c r="F92" s="69" t="s">
        <v>264</v>
      </c>
      <c r="G92" s="149"/>
      <c r="H92" s="206"/>
      <c r="I92" s="206"/>
    </row>
    <row r="93" spans="1:13" x14ac:dyDescent="0.25">
      <c r="A93" s="167">
        <v>2</v>
      </c>
      <c r="B93" s="122"/>
      <c r="C93" s="69"/>
      <c r="D93" s="67"/>
      <c r="E93" s="68">
        <v>1</v>
      </c>
      <c r="F93" s="69" t="s">
        <v>395</v>
      </c>
      <c r="G93" s="149"/>
      <c r="H93" s="206"/>
      <c r="I93" s="206"/>
    </row>
    <row r="94" spans="1:13" x14ac:dyDescent="0.25">
      <c r="A94" s="571">
        <v>3</v>
      </c>
      <c r="B94" s="594" t="s">
        <v>103</v>
      </c>
      <c r="C94" s="589" t="s">
        <v>266</v>
      </c>
      <c r="D94" s="67"/>
      <c r="E94" s="68">
        <v>1</v>
      </c>
      <c r="F94" s="69" t="s">
        <v>267</v>
      </c>
      <c r="G94" s="149"/>
      <c r="H94" s="206"/>
      <c r="I94" s="206"/>
    </row>
    <row r="95" spans="1:13" x14ac:dyDescent="0.25">
      <c r="A95" s="572"/>
      <c r="B95" s="595"/>
      <c r="C95" s="591"/>
      <c r="D95" s="67"/>
      <c r="E95" s="68">
        <f t="shared" ref="E95:E102" si="5">E94+1</f>
        <v>2</v>
      </c>
      <c r="F95" s="69" t="s">
        <v>268</v>
      </c>
      <c r="G95" s="149"/>
      <c r="H95" s="206"/>
      <c r="I95" s="206"/>
    </row>
    <row r="96" spans="1:13" x14ac:dyDescent="0.25">
      <c r="A96" s="572"/>
      <c r="B96" s="595"/>
      <c r="C96" s="589" t="s">
        <v>269</v>
      </c>
      <c r="D96" s="67"/>
      <c r="E96" s="68">
        <v>1</v>
      </c>
      <c r="F96" s="69" t="s">
        <v>267</v>
      </c>
      <c r="G96" s="149"/>
      <c r="H96" s="206"/>
      <c r="I96" s="206"/>
    </row>
    <row r="97" spans="1:13" x14ac:dyDescent="0.25">
      <c r="A97" s="573"/>
      <c r="B97" s="596"/>
      <c r="C97" s="591"/>
      <c r="D97" s="67"/>
      <c r="E97" s="68">
        <f t="shared" si="5"/>
        <v>2</v>
      </c>
      <c r="F97" s="69" t="s">
        <v>270</v>
      </c>
      <c r="G97" s="149"/>
      <c r="H97" s="206"/>
      <c r="I97" s="206"/>
    </row>
    <row r="98" spans="1:13" x14ac:dyDescent="0.25">
      <c r="A98" s="614">
        <v>4</v>
      </c>
      <c r="B98" s="615" t="s">
        <v>346</v>
      </c>
      <c r="C98" s="69"/>
      <c r="D98" s="67"/>
      <c r="E98" s="68">
        <v>1</v>
      </c>
      <c r="F98" s="69" t="s">
        <v>585</v>
      </c>
      <c r="G98" s="149"/>
      <c r="H98" s="206"/>
      <c r="I98" s="206"/>
    </row>
    <row r="99" spans="1:13" x14ac:dyDescent="0.25">
      <c r="A99" s="614"/>
      <c r="B99" s="615"/>
      <c r="C99" s="69"/>
      <c r="D99" s="67"/>
      <c r="E99" s="68">
        <f t="shared" si="5"/>
        <v>2</v>
      </c>
      <c r="F99" s="69" t="s">
        <v>586</v>
      </c>
      <c r="G99" s="149"/>
      <c r="H99" s="206"/>
      <c r="I99" s="206"/>
    </row>
    <row r="100" spans="1:13" x14ac:dyDescent="0.25">
      <c r="A100" s="571">
        <v>5</v>
      </c>
      <c r="B100" s="594" t="s">
        <v>398</v>
      </c>
      <c r="C100" s="589" t="s">
        <v>328</v>
      </c>
      <c r="D100" s="592" t="s">
        <v>404</v>
      </c>
      <c r="E100" s="68">
        <v>1</v>
      </c>
      <c r="F100" s="69" t="s">
        <v>405</v>
      </c>
      <c r="G100" s="149"/>
      <c r="H100" s="206"/>
      <c r="I100" s="206"/>
    </row>
    <row r="101" spans="1:13" x14ac:dyDescent="0.25">
      <c r="A101" s="572"/>
      <c r="B101" s="595"/>
      <c r="C101" s="590"/>
      <c r="D101" s="593"/>
      <c r="E101" s="68">
        <f t="shared" si="5"/>
        <v>2</v>
      </c>
      <c r="F101" s="69" t="s">
        <v>401</v>
      </c>
      <c r="G101" s="149"/>
      <c r="H101" s="206"/>
      <c r="I101" s="206"/>
    </row>
    <row r="102" spans="1:13" x14ac:dyDescent="0.25">
      <c r="A102" s="572"/>
      <c r="B102" s="595"/>
      <c r="C102" s="590"/>
      <c r="D102" s="67" t="s">
        <v>402</v>
      </c>
      <c r="E102" s="68">
        <f t="shared" si="5"/>
        <v>3</v>
      </c>
      <c r="F102" s="69" t="s">
        <v>529</v>
      </c>
      <c r="G102" s="149"/>
      <c r="H102" s="206"/>
      <c r="I102" s="206"/>
    </row>
    <row r="103" spans="1:13" s="3" customFormat="1" x14ac:dyDescent="0.25">
      <c r="A103" s="614">
        <v>6</v>
      </c>
      <c r="B103" s="615" t="s">
        <v>409</v>
      </c>
      <c r="C103" s="69"/>
      <c r="D103" s="67"/>
      <c r="E103" s="68">
        <v>1</v>
      </c>
      <c r="F103" s="69" t="s">
        <v>272</v>
      </c>
      <c r="G103" s="149"/>
      <c r="H103" s="206"/>
      <c r="I103" s="206"/>
      <c r="J103" s="172"/>
      <c r="K103" s="4"/>
      <c r="L103" s="172"/>
      <c r="M103" s="173"/>
    </row>
    <row r="104" spans="1:13" s="3" customFormat="1" x14ac:dyDescent="0.25">
      <c r="A104" s="614"/>
      <c r="B104" s="615"/>
      <c r="C104" s="69"/>
      <c r="D104" s="67"/>
      <c r="E104" s="68">
        <f>E103+1</f>
        <v>2</v>
      </c>
      <c r="F104" s="69" t="s">
        <v>410</v>
      </c>
      <c r="G104" s="149"/>
      <c r="H104" s="206"/>
      <c r="I104" s="206"/>
      <c r="J104" s="118"/>
      <c r="K104" s="4"/>
      <c r="L104" s="172"/>
      <c r="M104" s="173"/>
    </row>
    <row r="105" spans="1:13" s="3" customFormat="1" x14ac:dyDescent="0.25">
      <c r="A105" s="614"/>
      <c r="B105" s="615"/>
      <c r="C105" s="69"/>
      <c r="D105" s="67"/>
      <c r="E105" s="68">
        <f>E104+1</f>
        <v>3</v>
      </c>
      <c r="F105" s="69" t="s">
        <v>273</v>
      </c>
      <c r="G105" s="149"/>
      <c r="H105" s="206"/>
      <c r="I105" s="206"/>
      <c r="J105" s="172"/>
      <c r="K105" s="4"/>
      <c r="L105" s="172"/>
      <c r="M105" s="173"/>
    </row>
    <row r="106" spans="1:13" s="3" customFormat="1" x14ac:dyDescent="0.25">
      <c r="A106" s="614">
        <v>7</v>
      </c>
      <c r="B106" s="615" t="s">
        <v>274</v>
      </c>
      <c r="C106" s="69"/>
      <c r="D106" s="67"/>
      <c r="E106" s="68">
        <v>1</v>
      </c>
      <c r="F106" s="69" t="s">
        <v>411</v>
      </c>
      <c r="G106" s="149"/>
      <c r="H106" s="206"/>
      <c r="I106" s="206"/>
      <c r="J106" s="172"/>
      <c r="K106" s="4"/>
      <c r="L106" s="172"/>
      <c r="M106" s="173"/>
    </row>
    <row r="107" spans="1:13" s="3" customFormat="1" x14ac:dyDescent="0.25">
      <c r="A107" s="614"/>
      <c r="B107" s="615"/>
      <c r="C107" s="69"/>
      <c r="D107" s="67"/>
      <c r="E107" s="68">
        <f t="shared" ref="E107:E115" si="6">E106+1</f>
        <v>2</v>
      </c>
      <c r="F107" s="69" t="s">
        <v>412</v>
      </c>
      <c r="G107" s="149"/>
      <c r="H107" s="206"/>
      <c r="I107" s="206"/>
      <c r="J107" s="172"/>
      <c r="K107" s="4"/>
      <c r="L107" s="172"/>
      <c r="M107" s="173"/>
    </row>
    <row r="108" spans="1:13" s="3" customFormat="1" x14ac:dyDescent="0.25">
      <c r="A108" s="614"/>
      <c r="B108" s="615"/>
      <c r="C108" s="69" t="s">
        <v>573</v>
      </c>
      <c r="D108" s="67"/>
      <c r="E108" s="68">
        <f t="shared" si="6"/>
        <v>3</v>
      </c>
      <c r="F108" s="69" t="s">
        <v>414</v>
      </c>
      <c r="G108" s="149"/>
      <c r="H108" s="206"/>
      <c r="I108" s="206"/>
      <c r="J108" s="172"/>
      <c r="K108" s="4"/>
      <c r="L108" s="172"/>
      <c r="M108" s="173"/>
    </row>
    <row r="109" spans="1:13" x14ac:dyDescent="0.25">
      <c r="A109" s="614"/>
      <c r="B109" s="615"/>
      <c r="C109" s="69" t="s">
        <v>415</v>
      </c>
      <c r="D109" s="67"/>
      <c r="E109" s="186">
        <f>E108+1</f>
        <v>4</v>
      </c>
      <c r="F109" s="69" t="s">
        <v>416</v>
      </c>
      <c r="G109" s="149"/>
      <c r="H109" s="206"/>
      <c r="I109" s="206"/>
    </row>
    <row r="110" spans="1:13" s="3" customFormat="1" ht="28.5" x14ac:dyDescent="0.25">
      <c r="A110" s="614"/>
      <c r="B110" s="615"/>
      <c r="C110" s="69" t="s">
        <v>572</v>
      </c>
      <c r="D110" s="67"/>
      <c r="E110" s="186">
        <f>E109+1</f>
        <v>5</v>
      </c>
      <c r="F110" s="69" t="s">
        <v>568</v>
      </c>
      <c r="G110" s="149"/>
      <c r="H110" s="206"/>
      <c r="I110" s="206"/>
      <c r="J110" s="172"/>
      <c r="K110" s="4"/>
      <c r="L110" s="172"/>
      <c r="M110" s="173"/>
    </row>
    <row r="111" spans="1:13" s="3" customFormat="1" x14ac:dyDescent="0.25">
      <c r="A111" s="614"/>
      <c r="B111" s="615"/>
      <c r="C111" s="589" t="s">
        <v>575</v>
      </c>
      <c r="D111" s="67"/>
      <c r="E111" s="186">
        <f>E110+1</f>
        <v>6</v>
      </c>
      <c r="F111" s="69" t="s">
        <v>338</v>
      </c>
      <c r="G111" s="149"/>
      <c r="H111" s="206"/>
      <c r="I111" s="206"/>
      <c r="J111" s="172"/>
      <c r="K111" s="4"/>
      <c r="L111" s="172"/>
      <c r="M111" s="173"/>
    </row>
    <row r="112" spans="1:13" s="3" customFormat="1" x14ac:dyDescent="0.25">
      <c r="A112" s="614"/>
      <c r="B112" s="615"/>
      <c r="C112" s="591"/>
      <c r="D112" s="67"/>
      <c r="E112" s="186">
        <f>E111+1</f>
        <v>7</v>
      </c>
      <c r="F112" s="69" t="s">
        <v>336</v>
      </c>
      <c r="G112" s="149"/>
      <c r="H112" s="206"/>
      <c r="I112" s="206"/>
      <c r="J112" s="172"/>
      <c r="K112" s="4"/>
      <c r="L112" s="172"/>
      <c r="M112" s="173"/>
    </row>
    <row r="113" spans="1:13" s="178" customFormat="1" x14ac:dyDescent="0.25">
      <c r="A113" s="614"/>
      <c r="B113" s="615"/>
      <c r="C113" s="187" t="s">
        <v>341</v>
      </c>
      <c r="D113" s="145"/>
      <c r="E113" s="68">
        <f t="shared" si="6"/>
        <v>8</v>
      </c>
      <c r="F113" s="187" t="s">
        <v>342</v>
      </c>
      <c r="G113" s="149"/>
      <c r="H113" s="206"/>
      <c r="I113" s="206"/>
      <c r="J113" s="168"/>
      <c r="K113" s="177"/>
      <c r="L113" s="168"/>
      <c r="M113" s="169"/>
    </row>
    <row r="114" spans="1:13" s="178" customFormat="1" x14ac:dyDescent="0.25">
      <c r="A114" s="614"/>
      <c r="B114" s="615"/>
      <c r="C114" s="187" t="s">
        <v>343</v>
      </c>
      <c r="D114" s="145"/>
      <c r="E114" s="68">
        <f t="shared" si="6"/>
        <v>9</v>
      </c>
      <c r="F114" s="187" t="s">
        <v>344</v>
      </c>
      <c r="G114" s="149"/>
      <c r="H114" s="206"/>
      <c r="I114" s="206"/>
      <c r="J114" s="168"/>
      <c r="K114" s="177"/>
      <c r="L114" s="168"/>
      <c r="M114" s="169"/>
    </row>
    <row r="115" spans="1:13" s="178" customFormat="1" x14ac:dyDescent="0.25">
      <c r="A115" s="614"/>
      <c r="B115" s="615"/>
      <c r="C115" s="187" t="s">
        <v>345</v>
      </c>
      <c r="D115" s="145"/>
      <c r="E115" s="68">
        <f t="shared" si="6"/>
        <v>10</v>
      </c>
      <c r="F115" s="187" t="s">
        <v>344</v>
      </c>
      <c r="G115" s="149"/>
      <c r="H115" s="206"/>
      <c r="I115" s="206"/>
      <c r="J115" s="168"/>
      <c r="K115" s="177"/>
      <c r="L115" s="168"/>
      <c r="M115" s="169"/>
    </row>
    <row r="116" spans="1:13" s="3" customFormat="1" x14ac:dyDescent="0.25">
      <c r="A116" s="614">
        <v>8</v>
      </c>
      <c r="B116" s="616" t="s">
        <v>587</v>
      </c>
      <c r="C116" s="67" t="s">
        <v>43</v>
      </c>
      <c r="D116" s="67"/>
      <c r="E116" s="68">
        <v>1</v>
      </c>
      <c r="F116" s="69" t="s">
        <v>44</v>
      </c>
      <c r="G116" s="149"/>
      <c r="H116" s="206"/>
      <c r="I116" s="206"/>
      <c r="J116" s="172"/>
      <c r="K116" s="4"/>
      <c r="L116" s="172"/>
      <c r="M116" s="173"/>
    </row>
    <row r="117" spans="1:13" s="3" customFormat="1" x14ac:dyDescent="0.25">
      <c r="A117" s="614"/>
      <c r="B117" s="616"/>
      <c r="C117" s="67" t="s">
        <v>45</v>
      </c>
      <c r="D117" s="67"/>
      <c r="E117" s="68">
        <f>E116+1</f>
        <v>2</v>
      </c>
      <c r="F117" s="69">
        <v>1</v>
      </c>
      <c r="G117" s="149"/>
      <c r="H117" s="206"/>
      <c r="I117" s="206"/>
      <c r="J117" s="172"/>
      <c r="K117" s="4"/>
      <c r="L117" s="172"/>
      <c r="M117" s="173"/>
    </row>
    <row r="118" spans="1:13" s="122" customFormat="1" x14ac:dyDescent="0.25">
      <c r="A118" s="614"/>
      <c r="B118" s="616"/>
      <c r="C118" s="202" t="s">
        <v>567</v>
      </c>
      <c r="D118" s="67"/>
      <c r="E118" s="68">
        <f t="shared" ref="E118:E125" si="7">E117+1</f>
        <v>3</v>
      </c>
      <c r="F118" s="69" t="s">
        <v>65</v>
      </c>
      <c r="G118" s="149"/>
      <c r="H118" s="206"/>
      <c r="I118" s="206"/>
      <c r="J118" s="167"/>
      <c r="K118" s="56"/>
      <c r="L118" s="167"/>
    </row>
    <row r="119" spans="1:13" s="3" customFormat="1" x14ac:dyDescent="0.25">
      <c r="A119" s="614"/>
      <c r="B119" s="616"/>
      <c r="C119" s="67" t="s">
        <v>422</v>
      </c>
      <c r="D119" s="67"/>
      <c r="E119" s="68">
        <f t="shared" si="7"/>
        <v>4</v>
      </c>
      <c r="F119" s="69" t="s">
        <v>6</v>
      </c>
      <c r="G119" s="149"/>
      <c r="H119" s="206"/>
      <c r="I119" s="206"/>
      <c r="J119" s="172"/>
      <c r="K119" s="4"/>
      <c r="L119" s="172"/>
      <c r="M119" s="173"/>
    </row>
    <row r="120" spans="1:13" s="3" customFormat="1" x14ac:dyDescent="0.25">
      <c r="A120" s="614"/>
      <c r="B120" s="616"/>
      <c r="C120" s="67" t="s">
        <v>328</v>
      </c>
      <c r="D120" s="67"/>
      <c r="E120" s="68">
        <f t="shared" si="7"/>
        <v>5</v>
      </c>
      <c r="F120" s="69" t="s">
        <v>423</v>
      </c>
      <c r="G120" s="149"/>
      <c r="H120" s="206"/>
      <c r="I120" s="206"/>
      <c r="J120" s="172"/>
      <c r="K120" s="4"/>
      <c r="L120" s="172"/>
      <c r="M120" s="173"/>
    </row>
    <row r="121" spans="1:13" s="122" customFormat="1" x14ac:dyDescent="0.25">
      <c r="A121" s="614"/>
      <c r="B121" s="616"/>
      <c r="C121" s="203" t="s">
        <v>37</v>
      </c>
      <c r="D121" s="67"/>
      <c r="E121" s="68">
        <f t="shared" si="7"/>
        <v>6</v>
      </c>
      <c r="F121" s="69" t="s">
        <v>6</v>
      </c>
      <c r="G121" s="149"/>
      <c r="H121" s="206"/>
      <c r="I121" s="206"/>
      <c r="J121" s="167"/>
      <c r="K121" s="56"/>
      <c r="L121" s="167"/>
    </row>
    <row r="122" spans="1:13" s="122" customFormat="1" x14ac:dyDescent="0.25">
      <c r="A122" s="614"/>
      <c r="B122" s="616"/>
      <c r="C122" s="203" t="s">
        <v>38</v>
      </c>
      <c r="D122" s="67"/>
      <c r="E122" s="68">
        <f t="shared" si="7"/>
        <v>7</v>
      </c>
      <c r="F122" s="67" t="s">
        <v>77</v>
      </c>
      <c r="G122" s="149"/>
      <c r="H122" s="206"/>
      <c r="I122" s="206"/>
      <c r="J122" s="167"/>
      <c r="K122" s="56"/>
      <c r="L122" s="167"/>
    </row>
    <row r="123" spans="1:13" s="122" customFormat="1" x14ac:dyDescent="0.25">
      <c r="A123" s="614"/>
      <c r="B123" s="616"/>
      <c r="C123" s="203" t="s">
        <v>39</v>
      </c>
      <c r="D123" s="67"/>
      <c r="E123" s="68">
        <f t="shared" si="7"/>
        <v>8</v>
      </c>
      <c r="F123" s="67" t="s">
        <v>78</v>
      </c>
      <c r="G123" s="149"/>
      <c r="H123" s="206"/>
      <c r="I123" s="206"/>
      <c r="J123" s="167"/>
      <c r="K123" s="56"/>
      <c r="L123" s="167"/>
    </row>
    <row r="124" spans="1:13" s="122" customFormat="1" x14ac:dyDescent="0.25">
      <c r="A124" s="614"/>
      <c r="B124" s="616"/>
      <c r="C124" s="203" t="s">
        <v>40</v>
      </c>
      <c r="D124" s="67"/>
      <c r="E124" s="68">
        <f t="shared" si="7"/>
        <v>9</v>
      </c>
      <c r="F124" s="67" t="s">
        <v>77</v>
      </c>
      <c r="G124" s="149"/>
      <c r="H124" s="206"/>
      <c r="I124" s="206"/>
      <c r="J124" s="167"/>
      <c r="K124" s="56"/>
      <c r="L124" s="167"/>
    </row>
    <row r="125" spans="1:13" s="122" customFormat="1" x14ac:dyDescent="0.25">
      <c r="A125" s="614"/>
      <c r="B125" s="616"/>
      <c r="C125" s="203" t="s">
        <v>41</v>
      </c>
      <c r="D125" s="67"/>
      <c r="E125" s="68">
        <f t="shared" si="7"/>
        <v>10</v>
      </c>
      <c r="F125" s="67" t="s">
        <v>78</v>
      </c>
      <c r="G125" s="149"/>
      <c r="H125" s="206"/>
      <c r="I125" s="206"/>
      <c r="J125" s="167"/>
      <c r="K125" s="56"/>
      <c r="L125" s="167"/>
    </row>
    <row r="126" spans="1:13" s="3" customFormat="1" x14ac:dyDescent="0.25">
      <c r="A126" s="571">
        <v>9</v>
      </c>
      <c r="B126" s="594" t="s">
        <v>429</v>
      </c>
      <c r="C126" s="69"/>
      <c r="D126" s="67"/>
      <c r="E126" s="68">
        <v>1</v>
      </c>
      <c r="F126" s="69" t="s">
        <v>272</v>
      </c>
      <c r="G126" s="149"/>
      <c r="H126" s="206"/>
      <c r="I126" s="206"/>
      <c r="J126" s="173"/>
      <c r="K126" s="4"/>
      <c r="L126" s="172"/>
      <c r="M126" s="173"/>
    </row>
    <row r="127" spans="1:13" s="3" customFormat="1" x14ac:dyDescent="0.25">
      <c r="A127" s="572"/>
      <c r="B127" s="595"/>
      <c r="C127" s="69"/>
      <c r="D127" s="67"/>
      <c r="E127" s="68">
        <f>E126+1</f>
        <v>2</v>
      </c>
      <c r="F127" s="69" t="s">
        <v>410</v>
      </c>
      <c r="G127" s="149"/>
      <c r="H127" s="206"/>
      <c r="I127" s="206"/>
      <c r="J127" s="118"/>
      <c r="K127" s="4"/>
      <c r="L127" s="172"/>
      <c r="M127" s="173"/>
    </row>
    <row r="128" spans="1:13" s="3" customFormat="1" x14ac:dyDescent="0.25">
      <c r="A128" s="572"/>
      <c r="B128" s="595"/>
      <c r="C128" s="69"/>
      <c r="D128" s="67"/>
      <c r="E128" s="68">
        <f>E127+1</f>
        <v>3</v>
      </c>
      <c r="F128" s="69" t="s">
        <v>431</v>
      </c>
      <c r="G128" s="149"/>
      <c r="H128" s="206"/>
      <c r="I128" s="206"/>
      <c r="J128" s="172"/>
      <c r="K128" s="4"/>
      <c r="L128" s="172"/>
      <c r="M128" s="173"/>
    </row>
    <row r="129" spans="1:13" s="3" customFormat="1" x14ac:dyDescent="0.25">
      <c r="A129" s="573"/>
      <c r="B129" s="596"/>
      <c r="C129" s="69"/>
      <c r="D129" s="67"/>
      <c r="E129" s="68">
        <f>E128+1</f>
        <v>4</v>
      </c>
      <c r="F129" s="69" t="s">
        <v>273</v>
      </c>
      <c r="G129" s="149"/>
      <c r="H129" s="206"/>
      <c r="I129" s="206"/>
      <c r="J129" s="172"/>
      <c r="K129" s="4"/>
      <c r="L129" s="172"/>
      <c r="M129" s="173"/>
    </row>
    <row r="130" spans="1:13" s="2" customFormat="1" x14ac:dyDescent="0.25">
      <c r="A130" s="5" t="s">
        <v>154</v>
      </c>
      <c r="B130" s="6" t="s">
        <v>588</v>
      </c>
      <c r="C130" s="195"/>
      <c r="D130" s="196"/>
      <c r="E130" s="195"/>
      <c r="F130" s="195"/>
      <c r="G130" s="6"/>
      <c r="H130" s="6"/>
      <c r="I130" s="6"/>
      <c r="J130" s="6"/>
      <c r="K130" s="6"/>
      <c r="L130" s="6"/>
      <c r="M130" s="7"/>
    </row>
    <row r="131" spans="1:13" x14ac:dyDescent="0.25">
      <c r="A131" s="571">
        <v>1</v>
      </c>
      <c r="B131" s="594" t="s">
        <v>346</v>
      </c>
      <c r="C131" s="69"/>
      <c r="D131" s="67"/>
      <c r="E131" s="68">
        <v>1</v>
      </c>
      <c r="F131" s="69" t="s">
        <v>589</v>
      </c>
      <c r="G131" s="149"/>
      <c r="H131" s="206"/>
      <c r="I131" s="206"/>
    </row>
    <row r="132" spans="1:13" x14ac:dyDescent="0.25">
      <c r="A132" s="573"/>
      <c r="B132" s="596"/>
      <c r="C132" s="69"/>
      <c r="D132" s="67"/>
      <c r="E132" s="68">
        <f>E131+1</f>
        <v>2</v>
      </c>
      <c r="F132" s="69" t="s">
        <v>590</v>
      </c>
      <c r="G132" s="149"/>
      <c r="H132" s="206"/>
      <c r="I132" s="206"/>
    </row>
    <row r="133" spans="1:13" x14ac:dyDescent="0.25">
      <c r="A133" s="614">
        <v>2</v>
      </c>
      <c r="B133" s="615" t="s">
        <v>271</v>
      </c>
      <c r="C133" s="69"/>
      <c r="D133" s="67"/>
      <c r="E133" s="68">
        <v>1</v>
      </c>
      <c r="F133" s="69" t="s">
        <v>272</v>
      </c>
      <c r="G133" s="149"/>
      <c r="H133" s="206"/>
      <c r="I133" s="206"/>
    </row>
    <row r="134" spans="1:13" ht="28.5" x14ac:dyDescent="0.25">
      <c r="A134" s="614"/>
      <c r="B134" s="615"/>
      <c r="C134" s="69"/>
      <c r="D134" s="67"/>
      <c r="E134" s="68">
        <f t="shared" ref="E134:E142" si="8">E133+1</f>
        <v>2</v>
      </c>
      <c r="F134" s="69" t="s">
        <v>591</v>
      </c>
      <c r="G134" s="149"/>
      <c r="H134" s="206"/>
      <c r="I134" s="206"/>
    </row>
    <row r="135" spans="1:13" x14ac:dyDescent="0.25">
      <c r="A135" s="614"/>
      <c r="B135" s="615"/>
      <c r="C135" s="69" t="s">
        <v>573</v>
      </c>
      <c r="D135" s="67"/>
      <c r="E135" s="68">
        <f t="shared" si="8"/>
        <v>3</v>
      </c>
      <c r="F135" s="69" t="s">
        <v>592</v>
      </c>
      <c r="G135" s="149"/>
      <c r="H135" s="206"/>
      <c r="I135" s="206"/>
    </row>
    <row r="136" spans="1:13" x14ac:dyDescent="0.25">
      <c r="A136" s="614"/>
      <c r="B136" s="615"/>
      <c r="C136" s="69" t="s">
        <v>572</v>
      </c>
      <c r="D136" s="67"/>
      <c r="E136" s="68">
        <f t="shared" si="8"/>
        <v>4</v>
      </c>
      <c r="F136" s="204" t="s">
        <v>568</v>
      </c>
      <c r="G136" s="149"/>
      <c r="H136" s="206"/>
      <c r="I136" s="206"/>
    </row>
    <row r="137" spans="1:13" x14ac:dyDescent="0.25">
      <c r="A137" s="614"/>
      <c r="B137" s="615"/>
      <c r="C137" s="69" t="s">
        <v>415</v>
      </c>
      <c r="D137" s="67"/>
      <c r="E137" s="68">
        <f t="shared" si="8"/>
        <v>5</v>
      </c>
      <c r="F137" s="69" t="s">
        <v>333</v>
      </c>
      <c r="G137" s="149"/>
      <c r="H137" s="206"/>
      <c r="I137" s="206"/>
    </row>
    <row r="138" spans="1:13" x14ac:dyDescent="0.25">
      <c r="A138" s="614"/>
      <c r="B138" s="615"/>
      <c r="C138" s="589" t="s">
        <v>575</v>
      </c>
      <c r="D138" s="67"/>
      <c r="E138" s="68">
        <f t="shared" si="8"/>
        <v>6</v>
      </c>
      <c r="F138" s="69" t="s">
        <v>338</v>
      </c>
      <c r="G138" s="149"/>
      <c r="H138" s="206"/>
      <c r="I138" s="206"/>
    </row>
    <row r="139" spans="1:13" x14ac:dyDescent="0.25">
      <c r="A139" s="614"/>
      <c r="B139" s="615"/>
      <c r="C139" s="591"/>
      <c r="D139" s="67"/>
      <c r="E139" s="68">
        <f t="shared" si="8"/>
        <v>7</v>
      </c>
      <c r="F139" s="69" t="s">
        <v>336</v>
      </c>
      <c r="G139" s="149"/>
      <c r="H139" s="206"/>
      <c r="I139" s="206"/>
    </row>
    <row r="140" spans="1:13" s="178" customFormat="1" x14ac:dyDescent="0.25">
      <c r="A140" s="614"/>
      <c r="B140" s="615"/>
      <c r="C140" s="187" t="s">
        <v>341</v>
      </c>
      <c r="D140" s="145"/>
      <c r="E140" s="68">
        <f t="shared" si="8"/>
        <v>8</v>
      </c>
      <c r="F140" s="187" t="s">
        <v>342</v>
      </c>
      <c r="G140" s="149"/>
      <c r="H140" s="206"/>
      <c r="I140" s="206"/>
      <c r="J140" s="168"/>
      <c r="K140" s="177"/>
      <c r="L140" s="168"/>
      <c r="M140" s="169"/>
    </row>
    <row r="141" spans="1:13" s="178" customFormat="1" x14ac:dyDescent="0.25">
      <c r="A141" s="614"/>
      <c r="B141" s="615"/>
      <c r="C141" s="187" t="s">
        <v>343</v>
      </c>
      <c r="D141" s="145"/>
      <c r="E141" s="68">
        <f t="shared" si="8"/>
        <v>9</v>
      </c>
      <c r="F141" s="187" t="s">
        <v>344</v>
      </c>
      <c r="G141" s="149"/>
      <c r="H141" s="206"/>
      <c r="I141" s="206"/>
      <c r="J141" s="168"/>
      <c r="K141" s="177"/>
      <c r="L141" s="168"/>
      <c r="M141" s="169"/>
    </row>
    <row r="142" spans="1:13" s="178" customFormat="1" x14ac:dyDescent="0.25">
      <c r="A142" s="614"/>
      <c r="B142" s="615"/>
      <c r="C142" s="187" t="s">
        <v>345</v>
      </c>
      <c r="D142" s="145"/>
      <c r="E142" s="68">
        <f t="shared" si="8"/>
        <v>10</v>
      </c>
      <c r="F142" s="187" t="s">
        <v>344</v>
      </c>
      <c r="G142" s="149"/>
      <c r="H142" s="206"/>
      <c r="I142" s="206"/>
      <c r="J142" s="168"/>
      <c r="K142" s="177"/>
      <c r="L142" s="168"/>
      <c r="M142" s="169"/>
    </row>
    <row r="143" spans="1:13" s="3" customFormat="1" x14ac:dyDescent="0.25">
      <c r="A143" s="614">
        <v>3</v>
      </c>
      <c r="B143" s="615" t="s">
        <v>274</v>
      </c>
      <c r="C143" s="69" t="s">
        <v>573</v>
      </c>
      <c r="D143" s="67"/>
      <c r="E143" s="68">
        <v>1</v>
      </c>
      <c r="F143" s="69" t="s">
        <v>593</v>
      </c>
      <c r="G143" s="149"/>
      <c r="H143" s="206"/>
      <c r="I143" s="206"/>
      <c r="J143" s="172"/>
      <c r="K143" s="4"/>
      <c r="L143" s="172"/>
    </row>
    <row r="144" spans="1:13" x14ac:dyDescent="0.25">
      <c r="A144" s="614"/>
      <c r="B144" s="615"/>
      <c r="C144" s="69" t="s">
        <v>415</v>
      </c>
      <c r="D144" s="67"/>
      <c r="E144" s="68">
        <f>E143+1</f>
        <v>2</v>
      </c>
      <c r="F144" s="69" t="s">
        <v>443</v>
      </c>
      <c r="G144" s="149"/>
      <c r="H144" s="206"/>
      <c r="I144" s="206"/>
    </row>
    <row r="145" spans="1:13" s="3" customFormat="1" x14ac:dyDescent="0.25">
      <c r="A145" s="614"/>
      <c r="B145" s="615"/>
      <c r="C145" s="69" t="s">
        <v>572</v>
      </c>
      <c r="D145" s="67"/>
      <c r="E145" s="68">
        <f t="shared" ref="E145:E150" si="9">E144+1</f>
        <v>3</v>
      </c>
      <c r="F145" s="69" t="s">
        <v>594</v>
      </c>
      <c r="G145" s="149"/>
      <c r="H145" s="206"/>
      <c r="I145" s="206"/>
      <c r="J145" s="172"/>
      <c r="K145" s="4"/>
      <c r="L145" s="172"/>
    </row>
    <row r="146" spans="1:13" x14ac:dyDescent="0.25">
      <c r="A146" s="614"/>
      <c r="B146" s="615"/>
      <c r="C146" s="589" t="s">
        <v>575</v>
      </c>
      <c r="D146" s="67"/>
      <c r="E146" s="68">
        <f t="shared" si="9"/>
        <v>4</v>
      </c>
      <c r="F146" s="69" t="s">
        <v>338</v>
      </c>
      <c r="G146" s="149"/>
      <c r="H146" s="206"/>
      <c r="I146" s="206"/>
    </row>
    <row r="147" spans="1:13" x14ac:dyDescent="0.25">
      <c r="A147" s="614"/>
      <c r="B147" s="615"/>
      <c r="C147" s="591"/>
      <c r="D147" s="67"/>
      <c r="E147" s="68">
        <f t="shared" si="9"/>
        <v>5</v>
      </c>
      <c r="F147" s="69" t="s">
        <v>342</v>
      </c>
      <c r="G147" s="149"/>
      <c r="H147" s="206"/>
      <c r="I147" s="206"/>
    </row>
    <row r="148" spans="1:13" s="178" customFormat="1" x14ac:dyDescent="0.25">
      <c r="A148" s="614"/>
      <c r="B148" s="615"/>
      <c r="C148" s="187" t="s">
        <v>341</v>
      </c>
      <c r="D148" s="145"/>
      <c r="E148" s="68">
        <f t="shared" si="9"/>
        <v>6</v>
      </c>
      <c r="F148" s="187" t="s">
        <v>448</v>
      </c>
      <c r="G148" s="149"/>
      <c r="H148" s="206"/>
      <c r="I148" s="206"/>
      <c r="J148" s="168"/>
      <c r="K148" s="177"/>
      <c r="L148" s="168"/>
      <c r="M148" s="169"/>
    </row>
    <row r="149" spans="1:13" s="178" customFormat="1" x14ac:dyDescent="0.25">
      <c r="A149" s="614"/>
      <c r="B149" s="615"/>
      <c r="C149" s="187" t="s">
        <v>343</v>
      </c>
      <c r="D149" s="145"/>
      <c r="E149" s="68">
        <f t="shared" si="9"/>
        <v>7</v>
      </c>
      <c r="F149" s="187" t="s">
        <v>448</v>
      </c>
      <c r="G149" s="149"/>
      <c r="H149" s="206"/>
      <c r="I149" s="206"/>
      <c r="J149" s="168"/>
      <c r="K149" s="177"/>
      <c r="L149" s="168"/>
      <c r="M149" s="169"/>
    </row>
    <row r="150" spans="1:13" s="178" customFormat="1" x14ac:dyDescent="0.25">
      <c r="A150" s="614"/>
      <c r="B150" s="615"/>
      <c r="C150" s="187" t="s">
        <v>345</v>
      </c>
      <c r="D150" s="145"/>
      <c r="E150" s="68">
        <f t="shared" si="9"/>
        <v>8</v>
      </c>
      <c r="F150" s="187" t="s">
        <v>342</v>
      </c>
      <c r="G150" s="149"/>
      <c r="H150" s="206"/>
      <c r="I150" s="206"/>
      <c r="J150" s="168"/>
      <c r="K150" s="177"/>
      <c r="L150" s="168"/>
      <c r="M150" s="169"/>
    </row>
    <row r="151" spans="1:13" s="2" customFormat="1" x14ac:dyDescent="0.25">
      <c r="A151" s="63" t="s">
        <v>157</v>
      </c>
      <c r="B151" s="64" t="s">
        <v>465</v>
      </c>
      <c r="C151" s="195"/>
      <c r="D151" s="196"/>
      <c r="E151" s="195"/>
      <c r="F151" s="195"/>
      <c r="G151" s="6"/>
      <c r="H151" s="6"/>
      <c r="I151" s="6"/>
      <c r="J151" s="6"/>
      <c r="K151" s="6"/>
      <c r="L151" s="6"/>
      <c r="M151" s="7"/>
    </row>
    <row r="152" spans="1:13" x14ac:dyDescent="0.25">
      <c r="A152" s="167">
        <v>1</v>
      </c>
      <c r="B152" s="122"/>
      <c r="C152" s="69"/>
      <c r="D152" s="67"/>
      <c r="E152" s="68">
        <v>1</v>
      </c>
      <c r="F152" s="69" t="s">
        <v>264</v>
      </c>
      <c r="G152" s="149"/>
      <c r="H152" s="206"/>
      <c r="I152" s="206"/>
    </row>
    <row r="153" spans="1:13" x14ac:dyDescent="0.25">
      <c r="A153" s="167">
        <v>2</v>
      </c>
      <c r="B153" s="122"/>
      <c r="C153" s="69"/>
      <c r="D153" s="67"/>
      <c r="E153" s="68">
        <v>1</v>
      </c>
      <c r="F153" s="69" t="s">
        <v>466</v>
      </c>
      <c r="G153" s="149"/>
      <c r="H153" s="206"/>
      <c r="I153" s="206"/>
    </row>
    <row r="154" spans="1:13" x14ac:dyDescent="0.25">
      <c r="A154" s="571">
        <v>3</v>
      </c>
      <c r="B154" s="594" t="s">
        <v>103</v>
      </c>
      <c r="C154" s="589" t="s">
        <v>266</v>
      </c>
      <c r="D154" s="67"/>
      <c r="E154" s="68">
        <v>1</v>
      </c>
      <c r="F154" s="69" t="s">
        <v>267</v>
      </c>
      <c r="G154" s="149"/>
      <c r="H154" s="206"/>
      <c r="I154" s="206"/>
    </row>
    <row r="155" spans="1:13" x14ac:dyDescent="0.25">
      <c r="A155" s="572"/>
      <c r="B155" s="595"/>
      <c r="C155" s="591"/>
      <c r="D155" s="67"/>
      <c r="E155" s="68">
        <v>2</v>
      </c>
      <c r="F155" s="69" t="s">
        <v>268</v>
      </c>
      <c r="G155" s="149"/>
      <c r="H155" s="206"/>
      <c r="I155" s="206"/>
    </row>
    <row r="156" spans="1:13" x14ac:dyDescent="0.25">
      <c r="A156" s="572"/>
      <c r="B156" s="595"/>
      <c r="C156" s="589" t="s">
        <v>269</v>
      </c>
      <c r="D156" s="67"/>
      <c r="E156" s="68">
        <v>3</v>
      </c>
      <c r="F156" s="69" t="s">
        <v>267</v>
      </c>
      <c r="G156" s="149"/>
      <c r="H156" s="206"/>
      <c r="I156" s="206"/>
    </row>
    <row r="157" spans="1:13" x14ac:dyDescent="0.25">
      <c r="A157" s="573"/>
      <c r="B157" s="596"/>
      <c r="C157" s="591"/>
      <c r="D157" s="67"/>
      <c r="E157" s="68">
        <v>4</v>
      </c>
      <c r="F157" s="69" t="s">
        <v>270</v>
      </c>
      <c r="G157" s="149"/>
      <c r="H157" s="206"/>
      <c r="I157" s="206"/>
    </row>
    <row r="158" spans="1:13" x14ac:dyDescent="0.25">
      <c r="A158" s="614">
        <v>4</v>
      </c>
      <c r="B158" s="615" t="s">
        <v>346</v>
      </c>
      <c r="C158" s="69"/>
      <c r="D158" s="67"/>
      <c r="E158" s="68">
        <v>1</v>
      </c>
      <c r="F158" s="69" t="s">
        <v>595</v>
      </c>
      <c r="G158" s="149"/>
      <c r="H158" s="206"/>
      <c r="I158" s="206"/>
    </row>
    <row r="159" spans="1:13" x14ac:dyDescent="0.25">
      <c r="A159" s="614"/>
      <c r="B159" s="615"/>
      <c r="C159" s="69"/>
      <c r="D159" s="67"/>
      <c r="E159" s="68">
        <f t="shared" ref="E159" si="10">E158+1</f>
        <v>2</v>
      </c>
      <c r="F159" s="69" t="s">
        <v>596</v>
      </c>
      <c r="G159" s="149"/>
      <c r="H159" s="206"/>
      <c r="I159" s="206"/>
    </row>
    <row r="160" spans="1:13" s="3" customFormat="1" x14ac:dyDescent="0.25">
      <c r="A160" s="614">
        <v>5</v>
      </c>
      <c r="B160" s="615" t="s">
        <v>271</v>
      </c>
      <c r="C160" s="69"/>
      <c r="D160" s="67"/>
      <c r="E160" s="68">
        <v>1</v>
      </c>
      <c r="F160" s="69" t="s">
        <v>272</v>
      </c>
      <c r="G160" s="149"/>
      <c r="H160" s="206"/>
      <c r="I160" s="206"/>
      <c r="J160" s="172"/>
      <c r="K160" s="4"/>
      <c r="L160" s="172"/>
      <c r="M160" s="173"/>
    </row>
    <row r="161" spans="1:13" s="3" customFormat="1" x14ac:dyDescent="0.25">
      <c r="A161" s="614"/>
      <c r="B161" s="615"/>
      <c r="C161" s="69"/>
      <c r="D161" s="67"/>
      <c r="E161" s="68">
        <f>E160+1</f>
        <v>2</v>
      </c>
      <c r="F161" s="69" t="s">
        <v>472</v>
      </c>
      <c r="G161" s="149"/>
      <c r="H161" s="206"/>
      <c r="I161" s="206"/>
      <c r="J161" s="172"/>
      <c r="K161" s="4"/>
      <c r="L161" s="172"/>
      <c r="M161" s="173"/>
    </row>
    <row r="162" spans="1:13" s="3" customFormat="1" x14ac:dyDescent="0.25">
      <c r="A162" s="614"/>
      <c r="B162" s="615"/>
      <c r="C162" s="69"/>
      <c r="D162" s="67"/>
      <c r="E162" s="68">
        <f>E161+1</f>
        <v>3</v>
      </c>
      <c r="F162" s="69" t="s">
        <v>273</v>
      </c>
      <c r="G162" s="149"/>
      <c r="H162" s="206"/>
      <c r="I162" s="206"/>
      <c r="J162" s="172"/>
      <c r="K162" s="4"/>
      <c r="L162" s="172"/>
      <c r="M162" s="173"/>
    </row>
    <row r="163" spans="1:13" s="3" customFormat="1" x14ac:dyDescent="0.25">
      <c r="A163" s="614">
        <v>6</v>
      </c>
      <c r="B163" s="615" t="s">
        <v>274</v>
      </c>
      <c r="C163" s="69"/>
      <c r="D163" s="67"/>
      <c r="E163" s="68">
        <v>1</v>
      </c>
      <c r="F163" s="69" t="s">
        <v>411</v>
      </c>
      <c r="G163" s="149"/>
      <c r="H163" s="206"/>
      <c r="I163" s="206"/>
      <c r="J163" s="172"/>
      <c r="K163" s="4"/>
      <c r="L163" s="172"/>
      <c r="M163" s="173"/>
    </row>
    <row r="164" spans="1:13" s="3" customFormat="1" x14ac:dyDescent="0.25">
      <c r="A164" s="614"/>
      <c r="B164" s="615"/>
      <c r="C164" s="69"/>
      <c r="D164" s="67"/>
      <c r="E164" s="68">
        <f t="shared" ref="E164:E173" si="11">E163+1</f>
        <v>2</v>
      </c>
      <c r="F164" s="69" t="s">
        <v>473</v>
      </c>
      <c r="G164" s="149"/>
      <c r="H164" s="206"/>
      <c r="I164" s="206"/>
      <c r="J164" s="172"/>
      <c r="K164" s="4"/>
      <c r="L164" s="172"/>
      <c r="M164" s="173"/>
    </row>
    <row r="165" spans="1:13" s="3" customFormat="1" x14ac:dyDescent="0.25">
      <c r="A165" s="614"/>
      <c r="B165" s="615"/>
      <c r="C165" s="645" t="s">
        <v>573</v>
      </c>
      <c r="D165" s="67"/>
      <c r="E165" s="68">
        <f t="shared" si="11"/>
        <v>3</v>
      </c>
      <c r="F165" s="69" t="s">
        <v>592</v>
      </c>
      <c r="G165" s="149"/>
      <c r="H165" s="206"/>
      <c r="I165" s="206"/>
      <c r="J165" s="172"/>
      <c r="K165" s="4"/>
      <c r="L165" s="172"/>
      <c r="M165" s="173"/>
    </row>
    <row r="166" spans="1:13" s="3" customFormat="1" x14ac:dyDescent="0.25">
      <c r="A166" s="614"/>
      <c r="B166" s="615"/>
      <c r="C166" s="645"/>
      <c r="D166" s="67"/>
      <c r="E166" s="68">
        <f t="shared" si="11"/>
        <v>4</v>
      </c>
      <c r="F166" s="69" t="s">
        <v>414</v>
      </c>
      <c r="G166" s="149"/>
      <c r="H166" s="206"/>
      <c r="I166" s="206"/>
      <c r="J166" s="172"/>
      <c r="K166" s="4"/>
      <c r="L166" s="172"/>
      <c r="M166" s="173"/>
    </row>
    <row r="167" spans="1:13" x14ac:dyDescent="0.25">
      <c r="A167" s="614"/>
      <c r="B167" s="615"/>
      <c r="C167" s="69" t="s">
        <v>415</v>
      </c>
      <c r="D167" s="67"/>
      <c r="E167" s="68">
        <f t="shared" si="11"/>
        <v>5</v>
      </c>
      <c r="F167" s="69" t="s">
        <v>416</v>
      </c>
      <c r="G167" s="149"/>
      <c r="H167" s="206"/>
      <c r="I167" s="206"/>
    </row>
    <row r="168" spans="1:13" s="3" customFormat="1" ht="28.5" x14ac:dyDescent="0.25">
      <c r="A168" s="614"/>
      <c r="B168" s="615"/>
      <c r="C168" s="69" t="s">
        <v>572</v>
      </c>
      <c r="D168" s="67"/>
      <c r="E168" s="68">
        <f t="shared" si="11"/>
        <v>6</v>
      </c>
      <c r="F168" s="69" t="s">
        <v>568</v>
      </c>
      <c r="G168" s="149"/>
      <c r="H168" s="206"/>
      <c r="I168" s="206"/>
      <c r="J168" s="172"/>
      <c r="K168" s="4"/>
      <c r="L168" s="172"/>
      <c r="M168" s="173"/>
    </row>
    <row r="169" spans="1:13" s="3" customFormat="1" x14ac:dyDescent="0.25">
      <c r="A169" s="614"/>
      <c r="B169" s="615"/>
      <c r="C169" s="589" t="s">
        <v>575</v>
      </c>
      <c r="D169" s="67"/>
      <c r="E169" s="68">
        <f t="shared" si="11"/>
        <v>7</v>
      </c>
      <c r="F169" s="69" t="s">
        <v>338</v>
      </c>
      <c r="G169" s="149"/>
      <c r="H169" s="206"/>
      <c r="I169" s="206"/>
      <c r="J169" s="172"/>
      <c r="K169" s="4"/>
      <c r="L169" s="172"/>
      <c r="M169" s="173"/>
    </row>
    <row r="170" spans="1:13" s="3" customFormat="1" x14ac:dyDescent="0.25">
      <c r="A170" s="614"/>
      <c r="B170" s="615"/>
      <c r="C170" s="591"/>
      <c r="D170" s="67"/>
      <c r="E170" s="68">
        <f t="shared" si="11"/>
        <v>8</v>
      </c>
      <c r="F170" s="69" t="s">
        <v>336</v>
      </c>
      <c r="G170" s="149"/>
      <c r="H170" s="206"/>
      <c r="I170" s="206"/>
      <c r="J170" s="172"/>
      <c r="K170" s="4"/>
      <c r="L170" s="172"/>
      <c r="M170" s="173"/>
    </row>
    <row r="171" spans="1:13" s="178" customFormat="1" x14ac:dyDescent="0.25">
      <c r="A171" s="614"/>
      <c r="B171" s="615"/>
      <c r="C171" s="187" t="s">
        <v>341</v>
      </c>
      <c r="D171" s="145"/>
      <c r="E171" s="68">
        <f t="shared" si="11"/>
        <v>9</v>
      </c>
      <c r="F171" s="187" t="s">
        <v>342</v>
      </c>
      <c r="G171" s="149"/>
      <c r="H171" s="206"/>
      <c r="I171" s="206"/>
      <c r="J171" s="168"/>
      <c r="K171" s="177"/>
      <c r="L171" s="168"/>
      <c r="M171" s="169"/>
    </row>
    <row r="172" spans="1:13" s="178" customFormat="1" x14ac:dyDescent="0.25">
      <c r="A172" s="614"/>
      <c r="B172" s="615"/>
      <c r="C172" s="187" t="s">
        <v>343</v>
      </c>
      <c r="D172" s="145"/>
      <c r="E172" s="68">
        <f t="shared" si="11"/>
        <v>10</v>
      </c>
      <c r="F172" s="187" t="s">
        <v>344</v>
      </c>
      <c r="G172" s="149"/>
      <c r="H172" s="206"/>
      <c r="I172" s="206"/>
      <c r="J172" s="168"/>
      <c r="K172" s="177"/>
      <c r="L172" s="168"/>
      <c r="M172" s="169"/>
    </row>
    <row r="173" spans="1:13" s="178" customFormat="1" x14ac:dyDescent="0.25">
      <c r="A173" s="614"/>
      <c r="B173" s="615"/>
      <c r="C173" s="187" t="s">
        <v>345</v>
      </c>
      <c r="D173" s="145"/>
      <c r="E173" s="68">
        <f t="shared" si="11"/>
        <v>11</v>
      </c>
      <c r="F173" s="187" t="s">
        <v>344</v>
      </c>
      <c r="G173" s="149"/>
      <c r="H173" s="206"/>
      <c r="I173" s="206"/>
      <c r="J173" s="168"/>
      <c r="K173" s="177"/>
      <c r="L173" s="168"/>
      <c r="M173" s="169"/>
    </row>
    <row r="174" spans="1:13" s="3" customFormat="1" x14ac:dyDescent="0.25">
      <c r="A174" s="614">
        <v>7</v>
      </c>
      <c r="B174" s="616" t="s">
        <v>597</v>
      </c>
      <c r="C174" s="67" t="s">
        <v>43</v>
      </c>
      <c r="D174" s="67"/>
      <c r="E174" s="68">
        <v>1</v>
      </c>
      <c r="F174" s="69" t="s">
        <v>475</v>
      </c>
      <c r="G174" s="149"/>
      <c r="H174" s="206"/>
      <c r="I174" s="206"/>
      <c r="J174" s="172"/>
      <c r="K174" s="4"/>
      <c r="L174" s="172"/>
      <c r="M174" s="173"/>
    </row>
    <row r="175" spans="1:13" s="3" customFormat="1" x14ac:dyDescent="0.25">
      <c r="A175" s="614"/>
      <c r="B175" s="616"/>
      <c r="C175" s="67" t="s">
        <v>45</v>
      </c>
      <c r="D175" s="67"/>
      <c r="E175" s="68">
        <f>E174+1</f>
        <v>2</v>
      </c>
      <c r="F175" s="69">
        <v>1</v>
      </c>
      <c r="G175" s="149"/>
      <c r="H175" s="206"/>
      <c r="I175" s="206"/>
      <c r="J175" s="172"/>
      <c r="K175" s="4"/>
      <c r="L175" s="172"/>
      <c r="M175" s="173"/>
    </row>
    <row r="176" spans="1:13" s="3" customFormat="1" x14ac:dyDescent="0.25">
      <c r="A176" s="614"/>
      <c r="B176" s="616"/>
      <c r="C176" s="67" t="s">
        <v>476</v>
      </c>
      <c r="D176" s="67"/>
      <c r="E176" s="68">
        <f>E175+1</f>
        <v>3</v>
      </c>
      <c r="F176" s="69" t="s">
        <v>598</v>
      </c>
      <c r="G176" s="149"/>
      <c r="H176" s="206"/>
      <c r="I176" s="206"/>
      <c r="J176" s="172"/>
      <c r="K176" s="4"/>
      <c r="L176" s="172"/>
      <c r="M176" s="173"/>
    </row>
    <row r="177" spans="1:13" s="3" customFormat="1" x14ac:dyDescent="0.25">
      <c r="A177" s="571">
        <v>8</v>
      </c>
      <c r="B177" s="594" t="s">
        <v>429</v>
      </c>
      <c r="C177" s="69"/>
      <c r="D177" s="67"/>
      <c r="E177" s="68">
        <v>1</v>
      </c>
      <c r="F177" s="69" t="s">
        <v>272</v>
      </c>
      <c r="G177" s="149"/>
      <c r="H177" s="206"/>
      <c r="I177" s="206"/>
      <c r="J177" s="172"/>
      <c r="K177" s="4"/>
      <c r="L177" s="172"/>
      <c r="M177" s="173"/>
    </row>
    <row r="178" spans="1:13" s="3" customFormat="1" x14ac:dyDescent="0.25">
      <c r="A178" s="572"/>
      <c r="B178" s="595"/>
      <c r="C178" s="69"/>
      <c r="D178" s="67"/>
      <c r="E178" s="68">
        <f>E177+1</f>
        <v>2</v>
      </c>
      <c r="F178" s="69" t="s">
        <v>472</v>
      </c>
      <c r="G178" s="149"/>
      <c r="H178" s="206"/>
      <c r="I178" s="206"/>
      <c r="J178" s="172"/>
      <c r="K178" s="4"/>
      <c r="L178" s="172"/>
      <c r="M178" s="173"/>
    </row>
    <row r="179" spans="1:13" s="3" customFormat="1" x14ac:dyDescent="0.25">
      <c r="A179" s="572"/>
      <c r="B179" s="595"/>
      <c r="C179" s="69"/>
      <c r="D179" s="67"/>
      <c r="E179" s="68">
        <f>E178+1</f>
        <v>3</v>
      </c>
      <c r="F179" s="69" t="s">
        <v>477</v>
      </c>
      <c r="G179" s="149"/>
      <c r="H179" s="206"/>
      <c r="I179" s="206"/>
      <c r="J179" s="172"/>
      <c r="K179" s="4"/>
      <c r="L179" s="172"/>
      <c r="M179" s="173"/>
    </row>
    <row r="180" spans="1:13" s="3" customFormat="1" x14ac:dyDescent="0.25">
      <c r="A180" s="573"/>
      <c r="B180" s="596"/>
      <c r="C180" s="69"/>
      <c r="D180" s="67"/>
      <c r="E180" s="68">
        <f>E179+1</f>
        <v>4</v>
      </c>
      <c r="F180" s="69" t="s">
        <v>273</v>
      </c>
      <c r="G180" s="149"/>
      <c r="H180" s="206"/>
      <c r="I180" s="206"/>
      <c r="J180" s="172"/>
      <c r="K180" s="4"/>
      <c r="L180" s="172"/>
      <c r="M180" s="173"/>
    </row>
    <row r="181" spans="1:13" x14ac:dyDescent="0.25">
      <c r="C181" s="69"/>
      <c r="D181" s="67"/>
      <c r="E181" s="68"/>
      <c r="F181" s="69"/>
    </row>
    <row r="182" spans="1:13" x14ac:dyDescent="0.25">
      <c r="C182" s="69"/>
      <c r="D182" s="67"/>
      <c r="E182" s="68"/>
      <c r="F182" s="69"/>
    </row>
  </sheetData>
  <mergeCells count="84">
    <mergeCell ref="A174:A176"/>
    <mergeCell ref="B174:B176"/>
    <mergeCell ref="A177:A180"/>
    <mergeCell ref="B177:B180"/>
    <mergeCell ref="A160:A162"/>
    <mergeCell ref="B160:B162"/>
    <mergeCell ref="A163:A173"/>
    <mergeCell ref="B163:B173"/>
    <mergeCell ref="C165:C166"/>
    <mergeCell ref="C169:C170"/>
    <mergeCell ref="A154:A157"/>
    <mergeCell ref="B154:B157"/>
    <mergeCell ref="C154:C155"/>
    <mergeCell ref="C156:C157"/>
    <mergeCell ref="A158:A159"/>
    <mergeCell ref="B158:B159"/>
    <mergeCell ref="A133:A142"/>
    <mergeCell ref="B133:B142"/>
    <mergeCell ref="C138:C139"/>
    <mergeCell ref="A143:A150"/>
    <mergeCell ref="B143:B150"/>
    <mergeCell ref="C146:C147"/>
    <mergeCell ref="A131:A132"/>
    <mergeCell ref="B131:B132"/>
    <mergeCell ref="A116:A125"/>
    <mergeCell ref="B116:B125"/>
    <mergeCell ref="A106:A115"/>
    <mergeCell ref="B106:B115"/>
    <mergeCell ref="A103:A105"/>
    <mergeCell ref="B103:B105"/>
    <mergeCell ref="C111:C112"/>
    <mergeCell ref="A126:A129"/>
    <mergeCell ref="B126:B129"/>
    <mergeCell ref="C100:C102"/>
    <mergeCell ref="D100:D101"/>
    <mergeCell ref="A81:A90"/>
    <mergeCell ref="B81:B90"/>
    <mergeCell ref="C86:C87"/>
    <mergeCell ref="A94:A97"/>
    <mergeCell ref="B94:B97"/>
    <mergeCell ref="C94:C95"/>
    <mergeCell ref="C96:C97"/>
    <mergeCell ref="A98:A99"/>
    <mergeCell ref="B98:B99"/>
    <mergeCell ref="A100:A102"/>
    <mergeCell ref="B100:B102"/>
    <mergeCell ref="A70:A79"/>
    <mergeCell ref="B70:B79"/>
    <mergeCell ref="C70:C71"/>
    <mergeCell ref="C72:C73"/>
    <mergeCell ref="C74:C75"/>
    <mergeCell ref="C76:C79"/>
    <mergeCell ref="C55:C56"/>
    <mergeCell ref="C57:C58"/>
    <mergeCell ref="C60:C62"/>
    <mergeCell ref="A64:A66"/>
    <mergeCell ref="B64:B66"/>
    <mergeCell ref="A67:A69"/>
    <mergeCell ref="B67:B69"/>
    <mergeCell ref="A49:A51"/>
    <mergeCell ref="B49:B51"/>
    <mergeCell ref="A52:A54"/>
    <mergeCell ref="B52:B54"/>
    <mergeCell ref="A55:A62"/>
    <mergeCell ref="B55:B62"/>
    <mergeCell ref="A41:A42"/>
    <mergeCell ref="B41:B42"/>
    <mergeCell ref="A44:A45"/>
    <mergeCell ref="B44:B45"/>
    <mergeCell ref="A46:A47"/>
    <mergeCell ref="B46:B47"/>
    <mergeCell ref="C34:C35"/>
    <mergeCell ref="C37:C39"/>
    <mergeCell ref="A27:A28"/>
    <mergeCell ref="B27:B28"/>
    <mergeCell ref="A29:A31"/>
    <mergeCell ref="B29:B31"/>
    <mergeCell ref="A32:A39"/>
    <mergeCell ref="B32:B39"/>
    <mergeCell ref="A4:A26"/>
    <mergeCell ref="B4:B26"/>
    <mergeCell ref="C12:C13"/>
    <mergeCell ref="C14:C15"/>
    <mergeCell ref="C32:C33"/>
  </mergeCells>
  <phoneticPr fontId="4"/>
  <conditionalFormatting sqref="G1:G5 G7">
    <cfRule type="expression" dxfId="881" priority="51">
      <formula>AND($E1&gt;0,$G1="")</formula>
    </cfRule>
  </conditionalFormatting>
  <conditionalFormatting sqref="F1">
    <cfRule type="expression" dxfId="880" priority="50">
      <formula>AND($E1&gt;0,$G1="")</formula>
    </cfRule>
  </conditionalFormatting>
  <conditionalFormatting sqref="G182:G1048126">
    <cfRule type="expression" dxfId="879" priority="52">
      <formula>AND($E183&gt;0,$G182="")</formula>
    </cfRule>
  </conditionalFormatting>
  <conditionalFormatting sqref="G181">
    <cfRule type="expression" dxfId="878" priority="49">
      <formula>AND($E181&gt;0,$G181="")</formula>
    </cfRule>
  </conditionalFormatting>
  <conditionalFormatting sqref="G1048409:G1048576">
    <cfRule type="expression" dxfId="877" priority="53">
      <formula>AND(#REF!&gt;0,$G1048409="")</formula>
    </cfRule>
  </conditionalFormatting>
  <conditionalFormatting sqref="G130">
    <cfRule type="expression" dxfId="876" priority="42">
      <formula>AND($E130&gt;0,$G130="")</formula>
    </cfRule>
  </conditionalFormatting>
  <conditionalFormatting sqref="G48">
    <cfRule type="expression" dxfId="875" priority="41">
      <formula>AND($E48&gt;0,$G48="")</formula>
    </cfRule>
  </conditionalFormatting>
  <conditionalFormatting sqref="G40">
    <cfRule type="expression" dxfId="874" priority="40">
      <formula>AND($E40&gt;0,$G40="")</formula>
    </cfRule>
  </conditionalFormatting>
  <conditionalFormatting sqref="G63">
    <cfRule type="expression" dxfId="873" priority="36">
      <formula>AND($E63&gt;0,$G63="")</formula>
    </cfRule>
  </conditionalFormatting>
  <conditionalFormatting sqref="G91">
    <cfRule type="expression" dxfId="872" priority="35">
      <formula>AND($E91&gt;0,$G91="")</formula>
    </cfRule>
  </conditionalFormatting>
  <conditionalFormatting sqref="G151">
    <cfRule type="expression" dxfId="871" priority="34">
      <formula>AND($E151&gt;0,$G151="")</formula>
    </cfRule>
  </conditionalFormatting>
  <conditionalFormatting sqref="G80">
    <cfRule type="expression" dxfId="870" priority="32">
      <formula>AND($E80&gt;0,$G80="")</formula>
    </cfRule>
  </conditionalFormatting>
  <conditionalFormatting sqref="G9:G18">
    <cfRule type="expression" dxfId="869" priority="14">
      <formula>AND($E9&gt;0,$G9="")</formula>
    </cfRule>
  </conditionalFormatting>
  <conditionalFormatting sqref="G20:G29">
    <cfRule type="expression" dxfId="868" priority="13">
      <formula>AND($E20&gt;0,$G20="")</formula>
    </cfRule>
  </conditionalFormatting>
  <conditionalFormatting sqref="G30:G39">
    <cfRule type="expression" dxfId="867" priority="12">
      <formula>AND($E30&gt;0,$G30="")</formula>
    </cfRule>
  </conditionalFormatting>
  <conditionalFormatting sqref="G64:G79">
    <cfRule type="expression" dxfId="866" priority="11">
      <formula>AND($E64&gt;0,$G64="")</formula>
    </cfRule>
  </conditionalFormatting>
  <conditionalFormatting sqref="G92:G110">
    <cfRule type="expression" dxfId="865" priority="10">
      <formula>AND($E92&gt;0,$G92="")</formula>
    </cfRule>
  </conditionalFormatting>
  <conditionalFormatting sqref="G84:G90">
    <cfRule type="expression" dxfId="864" priority="9">
      <formula>AND($E84&gt;0,$G84="")</formula>
    </cfRule>
  </conditionalFormatting>
  <conditionalFormatting sqref="G82">
    <cfRule type="expression" dxfId="863" priority="8">
      <formula>AND($E82&gt;0,$G82="")</formula>
    </cfRule>
  </conditionalFormatting>
  <conditionalFormatting sqref="G111:G129">
    <cfRule type="expression" dxfId="862" priority="7">
      <formula>AND($E111&gt;0,$G111="")</formula>
    </cfRule>
  </conditionalFormatting>
  <conditionalFormatting sqref="G131:G150">
    <cfRule type="expression" dxfId="861" priority="6">
      <formula>AND($E131&gt;0,$G131="")</formula>
    </cfRule>
  </conditionalFormatting>
  <conditionalFormatting sqref="G152:G180">
    <cfRule type="expression" dxfId="860" priority="5">
      <formula>AND($E152&gt;0,$G152="")</formula>
    </cfRule>
  </conditionalFormatting>
  <conditionalFormatting sqref="G41:G47">
    <cfRule type="expression" dxfId="859" priority="4">
      <formula>AND($E41&gt;0,$G41="")</formula>
    </cfRule>
  </conditionalFormatting>
  <conditionalFormatting sqref="G49:G62">
    <cfRule type="expression" dxfId="858" priority="3">
      <formula>AND($E49&gt;0,$G49="")</formula>
    </cfRule>
  </conditionalFormatting>
  <conditionalFormatting sqref="G6">
    <cfRule type="expression" dxfId="857" priority="1">
      <formula>AND($E6&gt;0,$G6="")</formula>
    </cfRule>
  </conditionalFormatting>
  <conditionalFormatting sqref="G1048127:G1048408">
    <cfRule type="expression" dxfId="856" priority="9386">
      <formula>AND($E1&gt;0,$G1048127="")</formula>
    </cfRule>
  </conditionalFormatting>
  <conditionalFormatting sqref="G81">
    <cfRule type="expression" dxfId="855" priority="33">
      <formula>AND(#REF!&gt;0,#REF!="")</formula>
    </cfRule>
  </conditionalFormatting>
  <conditionalFormatting sqref="G83">
    <cfRule type="expression" dxfId="854" priority="43">
      <formula>AND(#REF!&gt;0,#REF!="")</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zoomScaleNormal="100" zoomScaleSheetLayoutView="100" workbookViewId="0">
      <pane ySplit="2" topLeftCell="A3" activePane="bottomLeft" state="frozen"/>
      <selection activeCell="C39" sqref="C39"/>
      <selection pane="bottomLeft" activeCell="G30" sqref="G30"/>
    </sheetView>
  </sheetViews>
  <sheetFormatPr defaultRowHeight="14.25" x14ac:dyDescent="0.25"/>
  <cols>
    <col min="1" max="1" width="3.75" style="294" customWidth="1"/>
    <col min="2" max="2" width="20" style="296" customWidth="1"/>
    <col min="3" max="3" width="20" style="297" customWidth="1"/>
    <col min="4" max="4" width="20" style="121" customWidth="1"/>
    <col min="5" max="5" width="3.75" style="294" customWidth="1"/>
    <col min="6" max="6" width="33.75" style="297" customWidth="1"/>
    <col min="7" max="7" width="11.125" style="3" bestFit="1" customWidth="1"/>
    <col min="8" max="9" width="6.375" style="294" bestFit="1" customWidth="1"/>
    <col min="10" max="10" width="9" style="294"/>
    <col min="11" max="11" width="6.375" style="4" bestFit="1" customWidth="1"/>
    <col min="12" max="12" width="6.375" style="294" bestFit="1" customWidth="1"/>
    <col min="13" max="13" width="25" style="296" customWidth="1"/>
    <col min="14" max="16384" width="9" style="296"/>
  </cols>
  <sheetData>
    <row r="1" spans="1:13" s="23" customFormat="1" ht="16.5" x14ac:dyDescent="0.25">
      <c r="A1" s="22" t="s">
        <v>948</v>
      </c>
      <c r="C1" s="26">
        <f>COUNT($E:$E)</f>
        <v>31</v>
      </c>
      <c r="D1" s="46">
        <f>COUNTIF($I:$I,"OK")</f>
        <v>0</v>
      </c>
      <c r="E1" s="25"/>
      <c r="F1" s="47">
        <f>COUNTA($J:$J)-1</f>
        <v>0</v>
      </c>
      <c r="G1" s="45"/>
      <c r="H1" s="24"/>
      <c r="I1" s="24"/>
      <c r="J1" s="24"/>
      <c r="K1" s="24"/>
      <c r="L1" s="24"/>
      <c r="M1" s="24"/>
    </row>
    <row r="2" spans="1:13" s="10" customFormat="1" x14ac:dyDescent="0.25">
      <c r="A2" s="10" t="s">
        <v>15</v>
      </c>
      <c r="B2" s="13" t="s">
        <v>28</v>
      </c>
      <c r="C2" s="14"/>
      <c r="D2" s="17"/>
      <c r="E2" s="10" t="s">
        <v>15</v>
      </c>
      <c r="F2" s="11" t="s">
        <v>16</v>
      </c>
      <c r="G2" s="12" t="s">
        <v>3</v>
      </c>
      <c r="H2" s="12" t="s">
        <v>4</v>
      </c>
      <c r="I2" s="12" t="s">
        <v>8</v>
      </c>
      <c r="J2" s="12" t="s">
        <v>2</v>
      </c>
      <c r="K2" s="12" t="s">
        <v>0</v>
      </c>
      <c r="L2" s="12" t="s">
        <v>1</v>
      </c>
      <c r="M2" s="12" t="s">
        <v>7</v>
      </c>
    </row>
    <row r="3" spans="1:13" s="2" customFormat="1" x14ac:dyDescent="0.25">
      <c r="A3" s="5" t="s">
        <v>5</v>
      </c>
      <c r="B3" s="6" t="s">
        <v>36</v>
      </c>
      <c r="C3" s="6"/>
      <c r="D3" s="18"/>
      <c r="E3" s="6"/>
      <c r="F3" s="6"/>
      <c r="G3" s="6"/>
      <c r="H3" s="6"/>
      <c r="I3" s="6"/>
      <c r="J3" s="6"/>
      <c r="K3" s="6"/>
      <c r="L3" s="6"/>
      <c r="M3" s="7"/>
    </row>
    <row r="4" spans="1:13" x14ac:dyDescent="0.25">
      <c r="A4" s="621">
        <v>1</v>
      </c>
      <c r="B4" s="583" t="s">
        <v>30</v>
      </c>
      <c r="C4" s="411" t="s">
        <v>247</v>
      </c>
      <c r="D4" s="123"/>
      <c r="E4" s="409">
        <v>1</v>
      </c>
      <c r="F4" s="411" t="s">
        <v>248</v>
      </c>
      <c r="G4" s="98"/>
      <c r="H4" s="401"/>
      <c r="I4" s="409"/>
      <c r="J4" s="409"/>
    </row>
    <row r="5" spans="1:13" x14ac:dyDescent="0.25">
      <c r="A5" s="622"/>
      <c r="B5" s="584"/>
      <c r="C5" s="404" t="s">
        <v>638</v>
      </c>
      <c r="D5" s="408"/>
      <c r="E5" s="409">
        <f t="shared" ref="E5:E6" si="0">E4+1</f>
        <v>2</v>
      </c>
      <c r="F5" s="405" t="s">
        <v>639</v>
      </c>
      <c r="G5" s="98"/>
      <c r="H5" s="401"/>
      <c r="I5" s="409"/>
      <c r="J5" s="409"/>
    </row>
    <row r="6" spans="1:13" x14ac:dyDescent="0.25">
      <c r="A6" s="622"/>
      <c r="B6" s="584"/>
      <c r="C6" s="411" t="s">
        <v>179</v>
      </c>
      <c r="D6" s="123"/>
      <c r="E6" s="409">
        <f t="shared" si="0"/>
        <v>3</v>
      </c>
      <c r="F6" s="411" t="s">
        <v>951</v>
      </c>
      <c r="G6" s="98"/>
      <c r="H6" s="401"/>
      <c r="I6" s="409"/>
      <c r="J6" s="409"/>
    </row>
    <row r="7" spans="1:13" s="152" customFormat="1" x14ac:dyDescent="0.25">
      <c r="A7" s="622"/>
      <c r="B7" s="584"/>
      <c r="C7" s="150" t="s">
        <v>949</v>
      </c>
      <c r="D7" s="96"/>
      <c r="E7" s="97"/>
      <c r="F7" s="150"/>
      <c r="G7" s="150"/>
      <c r="H7" s="150"/>
      <c r="I7" s="97"/>
      <c r="J7" s="97"/>
      <c r="K7" s="151"/>
      <c r="L7" s="58"/>
    </row>
    <row r="8" spans="1:13" s="3" customFormat="1" x14ac:dyDescent="0.25">
      <c r="A8" s="622"/>
      <c r="B8" s="584"/>
      <c r="C8" s="411" t="s">
        <v>99</v>
      </c>
      <c r="D8" s="123"/>
      <c r="E8" s="409">
        <f>E6+1</f>
        <v>4</v>
      </c>
      <c r="F8" s="411" t="s">
        <v>34</v>
      </c>
      <c r="G8" s="98"/>
      <c r="H8" s="401"/>
      <c r="I8" s="409"/>
      <c r="J8" s="409"/>
      <c r="K8" s="4"/>
      <c r="L8" s="294"/>
      <c r="M8" s="296"/>
    </row>
    <row r="9" spans="1:13" s="3" customFormat="1" x14ac:dyDescent="0.25">
      <c r="A9" s="622"/>
      <c r="B9" s="584"/>
      <c r="C9" s="411" t="s">
        <v>250</v>
      </c>
      <c r="D9" s="123"/>
      <c r="E9" s="409">
        <f t="shared" ref="E9:E11" si="1">E8+1</f>
        <v>5</v>
      </c>
      <c r="F9" s="411" t="s">
        <v>251</v>
      </c>
      <c r="G9" s="98"/>
      <c r="H9" s="401"/>
      <c r="I9" s="409"/>
      <c r="J9" s="409"/>
      <c r="K9" s="4"/>
      <c r="L9" s="294"/>
      <c r="M9" s="296"/>
    </row>
    <row r="10" spans="1:13" s="3" customFormat="1" x14ac:dyDescent="0.25">
      <c r="A10" s="622"/>
      <c r="B10" s="584"/>
      <c r="C10" s="411" t="s">
        <v>299</v>
      </c>
      <c r="D10" s="123"/>
      <c r="E10" s="409">
        <f t="shared" si="1"/>
        <v>6</v>
      </c>
      <c r="F10" s="411" t="s">
        <v>34</v>
      </c>
      <c r="G10" s="98"/>
      <c r="H10" s="401"/>
      <c r="I10" s="409"/>
      <c r="J10" s="409"/>
      <c r="K10" s="4"/>
      <c r="L10" s="294"/>
      <c r="M10" s="296"/>
    </row>
    <row r="11" spans="1:13" s="3" customFormat="1" x14ac:dyDescent="0.25">
      <c r="A11" s="622"/>
      <c r="B11" s="585"/>
      <c r="C11" s="411" t="s">
        <v>300</v>
      </c>
      <c r="D11" s="123"/>
      <c r="E11" s="409">
        <f t="shared" si="1"/>
        <v>7</v>
      </c>
      <c r="F11" s="411" t="s">
        <v>34</v>
      </c>
      <c r="G11" s="98"/>
      <c r="H11" s="401"/>
      <c r="I11" s="409"/>
      <c r="J11" s="409"/>
      <c r="K11" s="4"/>
      <c r="L11" s="294"/>
      <c r="M11" s="296"/>
    </row>
    <row r="12" spans="1:13" s="2" customFormat="1" x14ac:dyDescent="0.25">
      <c r="A12" s="5" t="s">
        <v>97</v>
      </c>
      <c r="B12" s="6" t="s">
        <v>253</v>
      </c>
      <c r="C12" s="6"/>
      <c r="D12" s="18"/>
      <c r="E12" s="6"/>
      <c r="F12" s="6"/>
      <c r="G12" s="6"/>
      <c r="H12" s="6"/>
      <c r="I12" s="6"/>
      <c r="J12" s="6"/>
      <c r="K12" s="6"/>
      <c r="L12" s="6"/>
      <c r="M12" s="7"/>
    </row>
    <row r="13" spans="1:13" x14ac:dyDescent="0.25">
      <c r="A13" s="621">
        <v>1</v>
      </c>
      <c r="B13" s="583" t="s">
        <v>250</v>
      </c>
      <c r="C13" s="297" t="s">
        <v>254</v>
      </c>
      <c r="D13" s="297"/>
      <c r="E13" s="294">
        <v>1</v>
      </c>
      <c r="F13" s="297" t="s">
        <v>255</v>
      </c>
      <c r="G13" s="98"/>
      <c r="H13" s="322"/>
      <c r="I13" s="323"/>
    </row>
    <row r="14" spans="1:13" x14ac:dyDescent="0.25">
      <c r="A14" s="625"/>
      <c r="B14" s="585"/>
      <c r="C14" s="297" t="s">
        <v>256</v>
      </c>
      <c r="D14" s="297"/>
      <c r="E14" s="294">
        <f>E13 +1</f>
        <v>2</v>
      </c>
      <c r="F14" s="297" t="s">
        <v>257</v>
      </c>
      <c r="G14" s="98"/>
      <c r="H14" s="322"/>
      <c r="I14" s="323"/>
    </row>
    <row r="15" spans="1:13" s="2" customFormat="1" x14ac:dyDescent="0.25">
      <c r="A15" s="5" t="s">
        <v>9</v>
      </c>
      <c r="B15" s="6" t="s">
        <v>259</v>
      </c>
      <c r="C15" s="6"/>
      <c r="D15" s="18"/>
      <c r="E15" s="6"/>
      <c r="F15" s="6"/>
      <c r="G15" s="6"/>
      <c r="H15" s="6"/>
      <c r="I15" s="6"/>
      <c r="J15" s="6"/>
      <c r="K15" s="6"/>
      <c r="L15" s="6"/>
      <c r="M15" s="7"/>
    </row>
    <row r="16" spans="1:13" ht="28.5" x14ac:dyDescent="0.25">
      <c r="A16" s="294">
        <v>1</v>
      </c>
      <c r="B16" s="295" t="s">
        <v>260</v>
      </c>
      <c r="E16" s="294">
        <v>1</v>
      </c>
      <c r="F16" s="292" t="s">
        <v>261</v>
      </c>
      <c r="G16" s="98"/>
      <c r="H16" s="322"/>
      <c r="I16" s="323"/>
    </row>
    <row r="17" spans="1:13" s="2" customFormat="1" x14ac:dyDescent="0.25">
      <c r="A17" s="5" t="s">
        <v>125</v>
      </c>
      <c r="B17" s="6" t="s">
        <v>263</v>
      </c>
      <c r="C17" s="6"/>
      <c r="D17" s="18"/>
      <c r="E17" s="6"/>
      <c r="F17" s="6"/>
      <c r="G17" s="6"/>
      <c r="H17" s="6"/>
      <c r="I17" s="6"/>
      <c r="J17" s="6"/>
      <c r="K17" s="6"/>
      <c r="L17" s="6"/>
      <c r="M17" s="7"/>
    </row>
    <row r="18" spans="1:13" x14ac:dyDescent="0.25">
      <c r="A18" s="294">
        <v>1</v>
      </c>
      <c r="E18" s="294">
        <v>1</v>
      </c>
      <c r="F18" s="297" t="s">
        <v>264</v>
      </c>
      <c r="G18" s="98"/>
      <c r="H18" s="322"/>
      <c r="I18" s="323"/>
    </row>
    <row r="19" spans="1:13" ht="42.75" x14ac:dyDescent="0.25">
      <c r="A19" s="294">
        <v>2</v>
      </c>
      <c r="E19" s="294">
        <v>1</v>
      </c>
      <c r="F19" s="292" t="s">
        <v>952</v>
      </c>
      <c r="G19" s="98"/>
      <c r="H19" s="322"/>
      <c r="I19" s="323"/>
    </row>
    <row r="20" spans="1:13" x14ac:dyDescent="0.25">
      <c r="A20" s="621">
        <v>3</v>
      </c>
      <c r="B20" s="640" t="s">
        <v>103</v>
      </c>
      <c r="C20" s="623" t="s">
        <v>266</v>
      </c>
      <c r="E20" s="294">
        <v>1</v>
      </c>
      <c r="F20" s="297" t="s">
        <v>267</v>
      </c>
      <c r="G20" s="98"/>
      <c r="H20" s="322"/>
      <c r="I20" s="323"/>
    </row>
    <row r="21" spans="1:13" x14ac:dyDescent="0.25">
      <c r="A21" s="622"/>
      <c r="B21" s="641"/>
      <c r="C21" s="626"/>
      <c r="E21" s="294">
        <f t="shared" ref="E21:E23" si="2">E20+1</f>
        <v>2</v>
      </c>
      <c r="F21" s="297" t="s">
        <v>268</v>
      </c>
      <c r="G21" s="98"/>
      <c r="H21" s="322"/>
      <c r="I21" s="323"/>
    </row>
    <row r="22" spans="1:13" x14ac:dyDescent="0.25">
      <c r="A22" s="622"/>
      <c r="B22" s="641"/>
      <c r="C22" s="623" t="s">
        <v>269</v>
      </c>
      <c r="E22" s="294">
        <v>1</v>
      </c>
      <c r="F22" s="297" t="s">
        <v>267</v>
      </c>
      <c r="G22" s="98"/>
      <c r="H22" s="322"/>
      <c r="I22" s="323"/>
    </row>
    <row r="23" spans="1:13" x14ac:dyDescent="0.25">
      <c r="A23" s="625"/>
      <c r="B23" s="647"/>
      <c r="C23" s="626"/>
      <c r="E23" s="294">
        <f t="shared" si="2"/>
        <v>2</v>
      </c>
      <c r="F23" s="297" t="s">
        <v>270</v>
      </c>
      <c r="G23" s="98"/>
      <c r="H23" s="322"/>
      <c r="I23" s="323"/>
    </row>
    <row r="24" spans="1:13" x14ac:dyDescent="0.25">
      <c r="A24" s="646">
        <v>4</v>
      </c>
      <c r="B24" s="648" t="s">
        <v>271</v>
      </c>
      <c r="E24" s="294">
        <v>1</v>
      </c>
      <c r="F24" s="297" t="s">
        <v>272</v>
      </c>
      <c r="G24" s="98"/>
      <c r="H24" s="322"/>
      <c r="I24" s="323"/>
    </row>
    <row r="25" spans="1:13" ht="28.5" x14ac:dyDescent="0.25">
      <c r="A25" s="646"/>
      <c r="B25" s="648"/>
      <c r="E25" s="294">
        <f>E24+1</f>
        <v>2</v>
      </c>
      <c r="F25" s="297" t="s">
        <v>301</v>
      </c>
      <c r="G25" s="98"/>
      <c r="H25" s="322"/>
      <c r="I25" s="323"/>
      <c r="L25" s="293"/>
    </row>
    <row r="26" spans="1:13" x14ac:dyDescent="0.25">
      <c r="A26" s="646"/>
      <c r="B26" s="648"/>
      <c r="E26" s="294">
        <f>E25+1</f>
        <v>3</v>
      </c>
      <c r="F26" s="297" t="s">
        <v>273</v>
      </c>
      <c r="G26" s="98"/>
      <c r="H26" s="322"/>
      <c r="I26" s="323"/>
    </row>
    <row r="27" spans="1:13" x14ac:dyDescent="0.25">
      <c r="A27" s="646">
        <v>5</v>
      </c>
      <c r="B27" s="648" t="s">
        <v>274</v>
      </c>
      <c r="E27" s="294">
        <v>1</v>
      </c>
      <c r="F27" s="297" t="s">
        <v>275</v>
      </c>
      <c r="G27" s="98"/>
      <c r="H27" s="322"/>
      <c r="I27" s="323"/>
      <c r="L27" s="293"/>
    </row>
    <row r="28" spans="1:13" ht="28.5" x14ac:dyDescent="0.25">
      <c r="A28" s="646"/>
      <c r="B28" s="648"/>
      <c r="E28" s="294">
        <v>2</v>
      </c>
      <c r="F28" s="297" t="s">
        <v>950</v>
      </c>
      <c r="G28" s="98"/>
      <c r="H28" s="322"/>
      <c r="I28" s="323"/>
      <c r="L28" s="293"/>
    </row>
    <row r="29" spans="1:13" s="2" customFormat="1" x14ac:dyDescent="0.25">
      <c r="A29" s="5" t="s">
        <v>146</v>
      </c>
      <c r="B29" s="6" t="s">
        <v>278</v>
      </c>
      <c r="C29" s="6"/>
      <c r="D29" s="18"/>
      <c r="E29" s="6"/>
      <c r="F29" s="6"/>
      <c r="G29" s="6"/>
      <c r="H29" s="6"/>
      <c r="I29" s="6"/>
      <c r="J29" s="6"/>
      <c r="K29" s="6"/>
      <c r="L29" s="6"/>
      <c r="M29" s="7"/>
    </row>
    <row r="30" spans="1:13" x14ac:dyDescent="0.25">
      <c r="A30" s="294">
        <v>1</v>
      </c>
      <c r="E30" s="294">
        <v>1</v>
      </c>
      <c r="F30" s="297" t="s">
        <v>264</v>
      </c>
      <c r="G30" s="98"/>
      <c r="H30" s="322"/>
      <c r="I30" s="323"/>
    </row>
    <row r="31" spans="1:13" x14ac:dyDescent="0.25">
      <c r="A31" s="294">
        <v>2</v>
      </c>
      <c r="E31" s="294">
        <v>1</v>
      </c>
      <c r="F31" s="297" t="s">
        <v>279</v>
      </c>
      <c r="G31" s="98"/>
      <c r="H31" s="322"/>
      <c r="I31" s="323"/>
      <c r="L31" s="293"/>
    </row>
    <row r="32" spans="1:13" x14ac:dyDescent="0.25">
      <c r="A32" s="621">
        <v>3</v>
      </c>
      <c r="B32" s="640" t="s">
        <v>103</v>
      </c>
      <c r="C32" s="623" t="s">
        <v>266</v>
      </c>
      <c r="E32" s="294">
        <v>1</v>
      </c>
      <c r="F32" s="297" t="s">
        <v>267</v>
      </c>
      <c r="G32" s="98"/>
      <c r="H32" s="322"/>
      <c r="I32" s="323"/>
    </row>
    <row r="33" spans="1:12" x14ac:dyDescent="0.25">
      <c r="A33" s="622"/>
      <c r="B33" s="641"/>
      <c r="C33" s="626"/>
      <c r="E33" s="294">
        <f t="shared" ref="E33:E35" si="3">E32+1</f>
        <v>2</v>
      </c>
      <c r="F33" s="297" t="s">
        <v>268</v>
      </c>
      <c r="G33" s="98"/>
      <c r="H33" s="322"/>
      <c r="I33" s="323"/>
    </row>
    <row r="34" spans="1:12" x14ac:dyDescent="0.25">
      <c r="A34" s="622"/>
      <c r="B34" s="641"/>
      <c r="C34" s="623" t="s">
        <v>269</v>
      </c>
      <c r="E34" s="294">
        <v>1</v>
      </c>
      <c r="F34" s="297" t="s">
        <v>267</v>
      </c>
      <c r="G34" s="98"/>
      <c r="H34" s="322"/>
      <c r="I34" s="323"/>
    </row>
    <row r="35" spans="1:12" x14ac:dyDescent="0.25">
      <c r="A35" s="625"/>
      <c r="B35" s="647"/>
      <c r="C35" s="626"/>
      <c r="E35" s="294">
        <f t="shared" si="3"/>
        <v>2</v>
      </c>
      <c r="F35" s="297" t="s">
        <v>270</v>
      </c>
      <c r="G35" s="98"/>
      <c r="H35" s="322"/>
      <c r="I35" s="323"/>
    </row>
    <row r="36" spans="1:12" x14ac:dyDescent="0.25">
      <c r="A36" s="646">
        <v>4</v>
      </c>
      <c r="B36" s="648" t="s">
        <v>271</v>
      </c>
      <c r="E36" s="294">
        <v>1</v>
      </c>
      <c r="F36" s="297" t="s">
        <v>272</v>
      </c>
      <c r="G36" s="98"/>
      <c r="H36" s="322"/>
      <c r="I36" s="323"/>
    </row>
    <row r="37" spans="1:12" x14ac:dyDescent="0.25">
      <c r="A37" s="646"/>
      <c r="B37" s="648"/>
      <c r="E37" s="294">
        <f>E36+1</f>
        <v>2</v>
      </c>
      <c r="F37" s="297" t="s">
        <v>280</v>
      </c>
      <c r="G37" s="98"/>
      <c r="H37" s="322"/>
      <c r="I37" s="323"/>
      <c r="L37" s="293"/>
    </row>
    <row r="38" spans="1:12" x14ac:dyDescent="0.25">
      <c r="A38" s="646"/>
      <c r="B38" s="648"/>
      <c r="E38" s="294">
        <f>E37+1</f>
        <v>3</v>
      </c>
      <c r="F38" s="297" t="s">
        <v>273</v>
      </c>
      <c r="G38" s="98"/>
      <c r="H38" s="322"/>
      <c r="I38" s="323"/>
    </row>
    <row r="39" spans="1:12" x14ac:dyDescent="0.25">
      <c r="A39" s="294">
        <v>5</v>
      </c>
      <c r="B39" s="296" t="s">
        <v>274</v>
      </c>
      <c r="E39" s="294">
        <v>1</v>
      </c>
      <c r="F39" s="297" t="s">
        <v>302</v>
      </c>
      <c r="G39" s="98"/>
      <c r="H39" s="322"/>
      <c r="I39" s="323"/>
    </row>
  </sheetData>
  <mergeCells count="18">
    <mergeCell ref="A32:A35"/>
    <mergeCell ref="B32:B35"/>
    <mergeCell ref="C32:C33"/>
    <mergeCell ref="C34:C35"/>
    <mergeCell ref="A36:A38"/>
    <mergeCell ref="B36:B38"/>
    <mergeCell ref="C20:C21"/>
    <mergeCell ref="C22:C23"/>
    <mergeCell ref="A24:A26"/>
    <mergeCell ref="B24:B26"/>
    <mergeCell ref="A27:A28"/>
    <mergeCell ref="B27:B28"/>
    <mergeCell ref="A4:A11"/>
    <mergeCell ref="B4:B11"/>
    <mergeCell ref="A13:A14"/>
    <mergeCell ref="B13:B14"/>
    <mergeCell ref="A20:A23"/>
    <mergeCell ref="B20:B23"/>
  </mergeCells>
  <phoneticPr fontId="4"/>
  <conditionalFormatting sqref="G1:G3">
    <cfRule type="expression" dxfId="853" priority="44">
      <formula>AND($E1&gt;0,$G1="")</formula>
    </cfRule>
  </conditionalFormatting>
  <conditionalFormatting sqref="F1">
    <cfRule type="expression" dxfId="852" priority="43">
      <formula>AND($E1&gt;0,$G1="")</formula>
    </cfRule>
  </conditionalFormatting>
  <conditionalFormatting sqref="G40:G1047846">
    <cfRule type="expression" dxfId="851" priority="45">
      <formula>AND($E41&gt;0,$G40="")</formula>
    </cfRule>
  </conditionalFormatting>
  <conditionalFormatting sqref="G1048313:G1048576">
    <cfRule type="expression" dxfId="850" priority="46">
      <formula>AND($E227&gt;0,#REF!="")</formula>
    </cfRule>
  </conditionalFormatting>
  <conditionalFormatting sqref="G1048313:G1048576">
    <cfRule type="expression" dxfId="849" priority="47">
      <formula>AND($E227&gt;0,$G1048313="")</formula>
    </cfRule>
  </conditionalFormatting>
  <conditionalFormatting sqref="G15">
    <cfRule type="expression" dxfId="848" priority="42">
      <formula>AND($E15&gt;0,$G15="")</formula>
    </cfRule>
  </conditionalFormatting>
  <conditionalFormatting sqref="G12">
    <cfRule type="expression" dxfId="847" priority="41">
      <formula>AND($E12&gt;0,$G12="")</formula>
    </cfRule>
  </conditionalFormatting>
  <conditionalFormatting sqref="G17">
    <cfRule type="expression" dxfId="846" priority="40">
      <formula>AND($E17&gt;0,$G17="")</formula>
    </cfRule>
  </conditionalFormatting>
  <conditionalFormatting sqref="G29">
    <cfRule type="expression" dxfId="845" priority="39">
      <formula>AND($E29&gt;0,$G29="")</formula>
    </cfRule>
  </conditionalFormatting>
  <conditionalFormatting sqref="G4:G6">
    <cfRule type="expression" dxfId="844" priority="38">
      <formula>AND($E4&gt;0,$G4="")</formula>
    </cfRule>
  </conditionalFormatting>
  <conditionalFormatting sqref="G1047847:G1048312">
    <cfRule type="expression" dxfId="843" priority="48">
      <formula>AND($E1&gt;0,#REF!="")</formula>
    </cfRule>
  </conditionalFormatting>
  <conditionalFormatting sqref="G1047847:G1048312">
    <cfRule type="expression" dxfId="842" priority="49">
      <formula>AND($E1&gt;0,$G1047847="")</formula>
    </cfRule>
  </conditionalFormatting>
  <conditionalFormatting sqref="G8:G11">
    <cfRule type="expression" dxfId="841" priority="7">
      <formula>AND($E8&gt;0,$G8="")</formula>
    </cfRule>
  </conditionalFormatting>
  <conditionalFormatting sqref="G18:G21">
    <cfRule type="expression" dxfId="840" priority="6">
      <formula>AND($E18&gt;0,$G18="")</formula>
    </cfRule>
  </conditionalFormatting>
  <conditionalFormatting sqref="G22:G28">
    <cfRule type="expression" dxfId="839" priority="5">
      <formula>AND($E22&gt;0,$G22="")</formula>
    </cfRule>
  </conditionalFormatting>
  <conditionalFormatting sqref="G30:G33">
    <cfRule type="expression" dxfId="838" priority="4">
      <formula>AND($E30&gt;0,$G30="")</formula>
    </cfRule>
  </conditionalFormatting>
  <conditionalFormatting sqref="G34:G39">
    <cfRule type="expression" dxfId="837" priority="3">
      <formula>AND($E34&gt;0,$G34="")</formula>
    </cfRule>
  </conditionalFormatting>
  <conditionalFormatting sqref="G13:G14">
    <cfRule type="expression" dxfId="836" priority="2">
      <formula>AND($E13&gt;0,$G13="")</formula>
    </cfRule>
  </conditionalFormatting>
  <conditionalFormatting sqref="G16">
    <cfRule type="expression" dxfId="835" priority="1">
      <formula>AND($E16&gt;0,$G16="")</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4"/>
  <sheetViews>
    <sheetView zoomScaleNormal="100" zoomScaleSheetLayoutView="100" workbookViewId="0">
      <pane ySplit="2" topLeftCell="A105" activePane="bottomLeft" state="frozen"/>
      <selection activeCell="F304" sqref="F304"/>
      <selection pane="bottomLeft" activeCell="M126" sqref="M126"/>
    </sheetView>
  </sheetViews>
  <sheetFormatPr defaultRowHeight="14.25" x14ac:dyDescent="0.25"/>
  <cols>
    <col min="1" max="1" width="3.75" style="235" customWidth="1"/>
    <col min="2" max="2" width="20" style="239" customWidth="1"/>
    <col min="3" max="3" width="20" style="238" customWidth="1"/>
    <col min="4" max="4" width="20" style="121" customWidth="1"/>
    <col min="5" max="5" width="3.75" style="235" customWidth="1"/>
    <col min="6" max="6" width="33.75" style="238" customWidth="1"/>
    <col min="7" max="7" width="11.125" style="3" bestFit="1" customWidth="1"/>
    <col min="8" max="9" width="6.375" style="235" bestFit="1" customWidth="1"/>
    <col min="10" max="10" width="9" style="235"/>
    <col min="11" max="11" width="14.25" style="4" customWidth="1"/>
    <col min="12" max="12" width="6.375" style="235" bestFit="1" customWidth="1"/>
    <col min="13" max="13" width="25" style="239" customWidth="1"/>
    <col min="14" max="16384" width="9" style="239"/>
  </cols>
  <sheetData>
    <row r="1" spans="1:13" s="23" customFormat="1" ht="16.5" x14ac:dyDescent="0.25">
      <c r="A1" s="22" t="s">
        <v>936</v>
      </c>
      <c r="C1" s="26">
        <f>COUNT($E:$E)</f>
        <v>180</v>
      </c>
      <c r="D1" s="46">
        <f>COUNTIF($I:$I,"OK")</f>
        <v>180</v>
      </c>
      <c r="E1" s="25"/>
      <c r="F1" s="47">
        <f>COUNTA($J:$J)-1</f>
        <v>0</v>
      </c>
      <c r="G1" s="45"/>
      <c r="H1" s="24"/>
      <c r="I1" s="24"/>
      <c r="J1" s="24"/>
      <c r="K1" s="24"/>
      <c r="L1" s="24"/>
      <c r="M1" s="24"/>
    </row>
    <row r="2" spans="1:13" s="10" customFormat="1" x14ac:dyDescent="0.25">
      <c r="A2" s="10" t="s">
        <v>96</v>
      </c>
      <c r="B2" s="13" t="s">
        <v>28</v>
      </c>
      <c r="C2" s="14"/>
      <c r="D2" s="17"/>
      <c r="E2" s="10" t="s">
        <v>96</v>
      </c>
      <c r="F2" s="11" t="s">
        <v>16</v>
      </c>
      <c r="G2" s="12" t="s">
        <v>3</v>
      </c>
      <c r="H2" s="12" t="s">
        <v>4</v>
      </c>
      <c r="I2" s="12" t="s">
        <v>8</v>
      </c>
      <c r="J2" s="12" t="s">
        <v>2</v>
      </c>
      <c r="K2" s="12" t="s">
        <v>0</v>
      </c>
      <c r="L2" s="12" t="s">
        <v>1</v>
      </c>
      <c r="M2" s="12" t="s">
        <v>7</v>
      </c>
    </row>
    <row r="3" spans="1:13" s="2" customFormat="1" x14ac:dyDescent="0.25">
      <c r="A3" s="5" t="s">
        <v>761</v>
      </c>
      <c r="B3" s="6" t="s">
        <v>36</v>
      </c>
      <c r="C3" s="6"/>
      <c r="D3" s="18"/>
      <c r="E3" s="6"/>
      <c r="F3" s="6"/>
      <c r="G3" s="6"/>
      <c r="H3" s="6"/>
      <c r="I3" s="6"/>
      <c r="J3" s="6"/>
      <c r="K3" s="6"/>
      <c r="L3" s="6"/>
      <c r="M3" s="7"/>
    </row>
    <row r="4" spans="1:13" x14ac:dyDescent="0.25">
      <c r="A4" s="621">
        <v>1</v>
      </c>
      <c r="B4" s="583" t="s">
        <v>30</v>
      </c>
      <c r="C4" s="230" t="s">
        <v>762</v>
      </c>
      <c r="D4" s="123"/>
      <c r="E4" s="231">
        <v>1</v>
      </c>
      <c r="F4" s="230" t="s">
        <v>248</v>
      </c>
      <c r="G4" s="98">
        <v>43307</v>
      </c>
      <c r="H4" s="289" t="s">
        <v>1722</v>
      </c>
      <c r="I4" s="290" t="s">
        <v>947</v>
      </c>
      <c r="J4" s="231"/>
      <c r="K4" s="56"/>
      <c r="L4" s="231"/>
      <c r="M4" s="236"/>
    </row>
    <row r="5" spans="1:13" x14ac:dyDescent="0.25">
      <c r="A5" s="622"/>
      <c r="B5" s="584"/>
      <c r="C5" s="249" t="s">
        <v>763</v>
      </c>
      <c r="D5" s="67"/>
      <c r="E5" s="283">
        <f t="shared" ref="E5:E7" si="0">E4+1</f>
        <v>2</v>
      </c>
      <c r="F5" s="249" t="s">
        <v>308</v>
      </c>
      <c r="G5" s="98">
        <v>43307</v>
      </c>
      <c r="H5" s="562" t="s">
        <v>1722</v>
      </c>
      <c r="I5" s="563" t="s">
        <v>947</v>
      </c>
      <c r="J5" s="231"/>
      <c r="K5" s="56"/>
      <c r="L5" s="231"/>
      <c r="M5" s="236"/>
    </row>
    <row r="6" spans="1:13" s="125" customFormat="1" x14ac:dyDescent="0.25">
      <c r="A6" s="622"/>
      <c r="B6" s="584"/>
      <c r="C6" s="243" t="s">
        <v>638</v>
      </c>
      <c r="D6" s="245"/>
      <c r="E6" s="283">
        <f t="shared" si="0"/>
        <v>3</v>
      </c>
      <c r="F6" s="244" t="s">
        <v>639</v>
      </c>
      <c r="G6" s="98">
        <v>43307</v>
      </c>
      <c r="H6" s="562" t="s">
        <v>1722</v>
      </c>
      <c r="I6" s="563" t="s">
        <v>947</v>
      </c>
      <c r="J6" s="227"/>
      <c r="K6" s="99"/>
      <c r="L6" s="227"/>
      <c r="M6" s="234"/>
    </row>
    <row r="7" spans="1:13" s="125" customFormat="1" x14ac:dyDescent="0.25">
      <c r="A7" s="622"/>
      <c r="B7" s="584"/>
      <c r="C7" s="249" t="s">
        <v>764</v>
      </c>
      <c r="D7" s="245"/>
      <c r="E7" s="283">
        <f t="shared" si="0"/>
        <v>4</v>
      </c>
      <c r="F7" s="244" t="s">
        <v>765</v>
      </c>
      <c r="G7" s="98">
        <v>43307</v>
      </c>
      <c r="H7" s="562" t="s">
        <v>1722</v>
      </c>
      <c r="I7" s="563" t="s">
        <v>947</v>
      </c>
      <c r="J7" s="227"/>
      <c r="K7" s="99"/>
      <c r="L7" s="227"/>
      <c r="M7" s="234"/>
    </row>
    <row r="8" spans="1:13" s="152" customFormat="1" x14ac:dyDescent="0.25">
      <c r="A8" s="622"/>
      <c r="B8" s="584"/>
      <c r="C8" s="192" t="s">
        <v>876</v>
      </c>
      <c r="D8" s="193"/>
      <c r="E8" s="194"/>
      <c r="F8" s="192"/>
      <c r="G8" s="150"/>
      <c r="H8" s="97"/>
      <c r="I8" s="97"/>
      <c r="J8" s="97"/>
      <c r="K8" s="250"/>
      <c r="L8" s="97"/>
      <c r="M8" s="251"/>
    </row>
    <row r="9" spans="1:13" x14ac:dyDescent="0.25">
      <c r="A9" s="622"/>
      <c r="B9" s="584"/>
      <c r="C9" s="249" t="s">
        <v>766</v>
      </c>
      <c r="D9" s="67"/>
      <c r="E9" s="283">
        <f>E7+1</f>
        <v>5</v>
      </c>
      <c r="F9" s="249" t="s">
        <v>767</v>
      </c>
      <c r="G9" s="98">
        <v>43307</v>
      </c>
      <c r="H9" s="562" t="s">
        <v>1722</v>
      </c>
      <c r="I9" s="563" t="s">
        <v>947</v>
      </c>
      <c r="J9" s="231"/>
      <c r="K9" s="56"/>
      <c r="L9" s="231"/>
      <c r="M9" s="236"/>
    </row>
    <row r="10" spans="1:13" s="3" customFormat="1" x14ac:dyDescent="0.25">
      <c r="A10" s="622"/>
      <c r="B10" s="584"/>
      <c r="C10" s="249" t="s">
        <v>323</v>
      </c>
      <c r="D10" s="67"/>
      <c r="E10" s="283">
        <f>E9+1</f>
        <v>6</v>
      </c>
      <c r="F10" s="249" t="s">
        <v>886</v>
      </c>
      <c r="G10" s="98">
        <v>43307</v>
      </c>
      <c r="H10" s="562" t="s">
        <v>1722</v>
      </c>
      <c r="I10" s="563" t="s">
        <v>947</v>
      </c>
      <c r="J10" s="231"/>
      <c r="K10" s="56"/>
      <c r="L10" s="231"/>
      <c r="M10" s="236"/>
    </row>
    <row r="11" spans="1:13" s="3" customFormat="1" x14ac:dyDescent="0.25">
      <c r="A11" s="622"/>
      <c r="B11" s="584"/>
      <c r="C11" s="249" t="s">
        <v>888</v>
      </c>
      <c r="D11" s="67"/>
      <c r="E11" s="283">
        <f t="shared" ref="E11:E12" si="1">E10+1</f>
        <v>7</v>
      </c>
      <c r="F11" s="249" t="s">
        <v>887</v>
      </c>
      <c r="G11" s="98">
        <v>43307</v>
      </c>
      <c r="H11" s="562" t="s">
        <v>1722</v>
      </c>
      <c r="I11" s="563" t="s">
        <v>947</v>
      </c>
      <c r="J11" s="231"/>
      <c r="K11" s="56"/>
      <c r="L11" s="231"/>
      <c r="M11" s="236"/>
    </row>
    <row r="12" spans="1:13" s="3" customFormat="1" x14ac:dyDescent="0.25">
      <c r="A12" s="622"/>
      <c r="B12" s="584"/>
      <c r="C12" s="249" t="s">
        <v>894</v>
      </c>
      <c r="D12" s="67"/>
      <c r="E12" s="283">
        <f t="shared" si="1"/>
        <v>8</v>
      </c>
      <c r="F12" s="249" t="s">
        <v>897</v>
      </c>
      <c r="G12" s="98">
        <v>43307</v>
      </c>
      <c r="H12" s="562" t="s">
        <v>1722</v>
      </c>
      <c r="I12" s="563" t="s">
        <v>947</v>
      </c>
      <c r="J12" s="231"/>
      <c r="K12" s="56"/>
      <c r="L12" s="231"/>
      <c r="M12" s="236"/>
    </row>
    <row r="13" spans="1:13" s="3" customFormat="1" x14ac:dyDescent="0.25">
      <c r="A13" s="622"/>
      <c r="B13" s="584"/>
      <c r="C13" s="249" t="s">
        <v>895</v>
      </c>
      <c r="D13" s="67"/>
      <c r="E13" s="283">
        <f>E12+1</f>
        <v>9</v>
      </c>
      <c r="F13" s="249" t="s">
        <v>896</v>
      </c>
      <c r="G13" s="98">
        <v>43307</v>
      </c>
      <c r="H13" s="562" t="s">
        <v>1722</v>
      </c>
      <c r="I13" s="563" t="s">
        <v>947</v>
      </c>
      <c r="J13" s="231"/>
      <c r="K13" s="56"/>
      <c r="L13" s="231"/>
      <c r="M13" s="236"/>
    </row>
    <row r="14" spans="1:13" s="152" customFormat="1" x14ac:dyDescent="0.25">
      <c r="A14" s="622"/>
      <c r="B14" s="584"/>
      <c r="C14" s="192" t="s">
        <v>877</v>
      </c>
      <c r="D14" s="193"/>
      <c r="E14" s="194"/>
      <c r="F14" s="192"/>
      <c r="G14" s="150"/>
      <c r="H14" s="150"/>
      <c r="I14" s="97"/>
      <c r="J14" s="97"/>
      <c r="K14" s="250"/>
      <c r="L14" s="97"/>
      <c r="M14" s="251"/>
    </row>
    <row r="15" spans="1:13" s="178" customFormat="1" ht="15.75" customHeight="1" x14ac:dyDescent="0.25">
      <c r="A15" s="622"/>
      <c r="B15" s="584"/>
      <c r="C15" s="589" t="s">
        <v>771</v>
      </c>
      <c r="D15" s="243" t="s">
        <v>772</v>
      </c>
      <c r="E15" s="283">
        <f>E13+1</f>
        <v>10</v>
      </c>
      <c r="F15" s="243" t="s">
        <v>550</v>
      </c>
      <c r="G15" s="98">
        <v>43307</v>
      </c>
      <c r="H15" s="562" t="s">
        <v>1722</v>
      </c>
      <c r="I15" s="563" t="s">
        <v>947</v>
      </c>
      <c r="J15" s="226"/>
      <c r="K15" s="252"/>
      <c r="L15" s="226"/>
      <c r="M15" s="232"/>
    </row>
    <row r="16" spans="1:13" s="178" customFormat="1" x14ac:dyDescent="0.25">
      <c r="A16" s="622"/>
      <c r="B16" s="584"/>
      <c r="C16" s="590"/>
      <c r="D16" s="243" t="s">
        <v>101</v>
      </c>
      <c r="E16" s="242">
        <f t="shared" ref="E16:E18" si="2">E15+1</f>
        <v>11</v>
      </c>
      <c r="F16" s="243" t="s">
        <v>550</v>
      </c>
      <c r="G16" s="98">
        <v>43307</v>
      </c>
      <c r="H16" s="562" t="s">
        <v>1722</v>
      </c>
      <c r="I16" s="563" t="s">
        <v>947</v>
      </c>
      <c r="J16" s="226"/>
      <c r="K16" s="252"/>
      <c r="L16" s="226"/>
      <c r="M16" s="232"/>
    </row>
    <row r="17" spans="1:13" s="178" customFormat="1" x14ac:dyDescent="0.25">
      <c r="A17" s="622"/>
      <c r="B17" s="584"/>
      <c r="C17" s="590"/>
      <c r="D17" s="243" t="s">
        <v>1107</v>
      </c>
      <c r="E17" s="242">
        <f t="shared" si="2"/>
        <v>12</v>
      </c>
      <c r="F17" s="243" t="s">
        <v>773</v>
      </c>
      <c r="G17" s="98">
        <v>43307</v>
      </c>
      <c r="H17" s="562" t="s">
        <v>1722</v>
      </c>
      <c r="I17" s="563" t="s">
        <v>947</v>
      </c>
      <c r="J17" s="226"/>
      <c r="K17" s="252"/>
      <c r="L17" s="226"/>
      <c r="M17" s="232"/>
    </row>
    <row r="18" spans="1:13" s="178" customFormat="1" x14ac:dyDescent="0.25">
      <c r="A18" s="622"/>
      <c r="B18" s="584"/>
      <c r="C18" s="591"/>
      <c r="D18" s="243" t="s">
        <v>343</v>
      </c>
      <c r="E18" s="242">
        <f t="shared" si="2"/>
        <v>13</v>
      </c>
      <c r="F18" s="243" t="s">
        <v>774</v>
      </c>
      <c r="G18" s="98">
        <v>43307</v>
      </c>
      <c r="H18" s="562" t="s">
        <v>1722</v>
      </c>
      <c r="I18" s="563" t="s">
        <v>947</v>
      </c>
      <c r="J18" s="226"/>
      <c r="K18" s="252"/>
      <c r="L18" s="226"/>
      <c r="M18" s="232"/>
    </row>
    <row r="19" spans="1:13" s="178" customFormat="1" ht="15" customHeight="1" x14ac:dyDescent="0.25">
      <c r="A19" s="622"/>
      <c r="B19" s="584"/>
      <c r="C19" s="583" t="s">
        <v>775</v>
      </c>
      <c r="D19" s="228" t="s">
        <v>772</v>
      </c>
      <c r="E19" s="226">
        <f>E18+1</f>
        <v>14</v>
      </c>
      <c r="F19" s="228" t="s">
        <v>776</v>
      </c>
      <c r="G19" s="98">
        <v>43307</v>
      </c>
      <c r="H19" s="562" t="s">
        <v>1722</v>
      </c>
      <c r="I19" s="563" t="s">
        <v>947</v>
      </c>
      <c r="J19" s="226"/>
      <c r="K19" s="252"/>
      <c r="L19" s="226"/>
      <c r="M19" s="232"/>
    </row>
    <row r="20" spans="1:13" s="178" customFormat="1" x14ac:dyDescent="0.25">
      <c r="A20" s="622"/>
      <c r="B20" s="584"/>
      <c r="C20" s="584"/>
      <c r="D20" s="228" t="s">
        <v>101</v>
      </c>
      <c r="E20" s="226">
        <f t="shared" ref="E20:E24" si="3">E19+1</f>
        <v>15</v>
      </c>
      <c r="F20" s="228" t="s">
        <v>776</v>
      </c>
      <c r="G20" s="98">
        <v>43307</v>
      </c>
      <c r="H20" s="562" t="s">
        <v>1722</v>
      </c>
      <c r="I20" s="563" t="s">
        <v>947</v>
      </c>
      <c r="J20" s="226"/>
      <c r="K20" s="252"/>
      <c r="L20" s="226"/>
      <c r="M20" s="232"/>
    </row>
    <row r="21" spans="1:13" s="178" customFormat="1" x14ac:dyDescent="0.25">
      <c r="A21" s="622"/>
      <c r="B21" s="584"/>
      <c r="C21" s="584"/>
      <c r="D21" s="228" t="s">
        <v>1107</v>
      </c>
      <c r="E21" s="226">
        <f t="shared" si="3"/>
        <v>16</v>
      </c>
      <c r="F21" s="320" t="s">
        <v>773</v>
      </c>
      <c r="G21" s="98">
        <v>43307</v>
      </c>
      <c r="H21" s="562" t="s">
        <v>1722</v>
      </c>
      <c r="I21" s="563" t="s">
        <v>947</v>
      </c>
      <c r="J21" s="226"/>
      <c r="K21" s="252"/>
      <c r="L21" s="226"/>
      <c r="M21" s="232"/>
    </row>
    <row r="22" spans="1:13" s="178" customFormat="1" x14ac:dyDescent="0.25">
      <c r="A22" s="622"/>
      <c r="B22" s="584"/>
      <c r="C22" s="585"/>
      <c r="D22" s="228" t="s">
        <v>343</v>
      </c>
      <c r="E22" s="226">
        <f t="shared" si="3"/>
        <v>17</v>
      </c>
      <c r="F22" s="228" t="s">
        <v>773</v>
      </c>
      <c r="G22" s="98">
        <v>43307</v>
      </c>
      <c r="H22" s="562" t="s">
        <v>1722</v>
      </c>
      <c r="I22" s="563" t="s">
        <v>947</v>
      </c>
      <c r="J22" s="226"/>
      <c r="K22" s="252"/>
      <c r="L22" s="231"/>
      <c r="M22" s="232"/>
    </row>
    <row r="23" spans="1:13" s="3" customFormat="1" ht="28.5" x14ac:dyDescent="0.25">
      <c r="A23" s="622"/>
      <c r="B23" s="584"/>
      <c r="C23" s="230" t="s">
        <v>888</v>
      </c>
      <c r="D23" s="123"/>
      <c r="E23" s="226">
        <f t="shared" si="3"/>
        <v>18</v>
      </c>
      <c r="F23" s="228" t="s">
        <v>1156</v>
      </c>
      <c r="G23" s="98">
        <v>43307</v>
      </c>
      <c r="H23" s="562" t="s">
        <v>1722</v>
      </c>
      <c r="I23" s="563" t="s">
        <v>947</v>
      </c>
      <c r="J23" s="231"/>
      <c r="K23" s="56"/>
      <c r="L23" s="231"/>
      <c r="M23" s="236"/>
    </row>
    <row r="24" spans="1:13" s="3" customFormat="1" x14ac:dyDescent="0.25">
      <c r="A24" s="625"/>
      <c r="B24" s="584"/>
      <c r="C24" s="230" t="s">
        <v>898</v>
      </c>
      <c r="D24" s="123"/>
      <c r="E24" s="226">
        <f t="shared" si="3"/>
        <v>19</v>
      </c>
      <c r="F24" s="230" t="s">
        <v>312</v>
      </c>
      <c r="G24" s="98">
        <v>43307</v>
      </c>
      <c r="H24" s="562" t="s">
        <v>1722</v>
      </c>
      <c r="I24" s="563" t="s">
        <v>947</v>
      </c>
      <c r="J24" s="231"/>
      <c r="K24" s="56"/>
      <c r="L24" s="231"/>
      <c r="M24" s="236"/>
    </row>
    <row r="25" spans="1:13" s="2" customFormat="1" x14ac:dyDescent="0.25">
      <c r="A25" s="5" t="s">
        <v>777</v>
      </c>
      <c r="B25" s="6" t="s">
        <v>253</v>
      </c>
      <c r="C25" s="6"/>
      <c r="D25" s="18"/>
      <c r="E25" s="6"/>
      <c r="F25" s="6"/>
      <c r="G25" s="6"/>
      <c r="H25" s="6"/>
      <c r="I25" s="6"/>
      <c r="J25" s="6"/>
      <c r="K25" s="6"/>
      <c r="L25" s="6"/>
      <c r="M25" s="7"/>
    </row>
    <row r="26" spans="1:13" s="258" customFormat="1" x14ac:dyDescent="0.25">
      <c r="A26" s="253">
        <v>1</v>
      </c>
      <c r="B26" s="254" t="s">
        <v>879</v>
      </c>
      <c r="C26" s="254"/>
      <c r="D26" s="255" t="s">
        <v>935</v>
      </c>
      <c r="E26" s="253">
        <v>1</v>
      </c>
      <c r="F26" s="254" t="s">
        <v>880</v>
      </c>
      <c r="G26" s="98">
        <v>43307</v>
      </c>
      <c r="H26" s="562" t="s">
        <v>1722</v>
      </c>
      <c r="I26" s="563" t="s">
        <v>947</v>
      </c>
      <c r="J26" s="256"/>
      <c r="K26" s="257"/>
      <c r="L26" s="256"/>
    </row>
    <row r="27" spans="1:13" x14ac:dyDescent="0.25">
      <c r="A27" s="586">
        <v>2</v>
      </c>
      <c r="B27" s="597" t="s">
        <v>898</v>
      </c>
      <c r="C27" s="237" t="s">
        <v>780</v>
      </c>
      <c r="D27" s="197"/>
      <c r="E27" s="68">
        <v>1</v>
      </c>
      <c r="F27" s="191" t="s">
        <v>900</v>
      </c>
      <c r="G27" s="98">
        <v>43307</v>
      </c>
      <c r="H27" s="562" t="s">
        <v>1722</v>
      </c>
      <c r="I27" s="563" t="s">
        <v>947</v>
      </c>
    </row>
    <row r="28" spans="1:13" x14ac:dyDescent="0.25">
      <c r="A28" s="588"/>
      <c r="B28" s="599"/>
      <c r="C28" s="237" t="s">
        <v>781</v>
      </c>
      <c r="D28" s="259" t="s">
        <v>782</v>
      </c>
      <c r="E28" s="68">
        <v>2</v>
      </c>
      <c r="F28" s="237" t="s">
        <v>358</v>
      </c>
      <c r="G28" s="98">
        <v>43307</v>
      </c>
      <c r="H28" s="562" t="s">
        <v>1722</v>
      </c>
      <c r="I28" s="563" t="s">
        <v>947</v>
      </c>
    </row>
    <row r="29" spans="1:13" s="2" customFormat="1" x14ac:dyDescent="0.25">
      <c r="A29" s="63" t="s">
        <v>9</v>
      </c>
      <c r="B29" s="64" t="s">
        <v>916</v>
      </c>
      <c r="C29" s="64"/>
      <c r="D29" s="18"/>
      <c r="E29" s="6"/>
      <c r="F29" s="6"/>
      <c r="G29" s="6"/>
      <c r="H29" s="6"/>
      <c r="I29" s="6"/>
      <c r="J29" s="6"/>
      <c r="K29" s="6"/>
      <c r="L29" s="6"/>
      <c r="M29" s="7"/>
    </row>
    <row r="30" spans="1:13" x14ac:dyDescent="0.25">
      <c r="A30" s="571">
        <v>1</v>
      </c>
      <c r="B30" s="583" t="s">
        <v>784</v>
      </c>
      <c r="C30" s="230"/>
      <c r="D30" s="123"/>
      <c r="E30" s="231">
        <v>1</v>
      </c>
      <c r="F30" s="230" t="s">
        <v>922</v>
      </c>
      <c r="G30" s="185">
        <v>43271</v>
      </c>
      <c r="H30" s="448" t="s">
        <v>1406</v>
      </c>
      <c r="I30" s="448" t="s">
        <v>947</v>
      </c>
      <c r="J30" s="231"/>
      <c r="K30" s="56"/>
      <c r="L30" s="231"/>
      <c r="M30" s="236"/>
    </row>
    <row r="31" spans="1:13" s="183" customFormat="1" ht="28.5" x14ac:dyDescent="0.25">
      <c r="A31" s="572"/>
      <c r="B31" s="584"/>
      <c r="C31" s="246" t="s">
        <v>917</v>
      </c>
      <c r="D31" s="230"/>
      <c r="E31" s="231">
        <f>E30+1</f>
        <v>2</v>
      </c>
      <c r="F31" s="449" t="s">
        <v>1413</v>
      </c>
      <c r="G31" s="185">
        <v>43271</v>
      </c>
      <c r="H31" s="448" t="s">
        <v>1406</v>
      </c>
      <c r="I31" s="448" t="s">
        <v>947</v>
      </c>
      <c r="J31" s="231"/>
      <c r="K31" s="56"/>
      <c r="L31" s="231"/>
      <c r="M31" s="236"/>
    </row>
    <row r="32" spans="1:13" s="183" customFormat="1" ht="28.5" x14ac:dyDescent="0.25">
      <c r="A32" s="572"/>
      <c r="B32" s="584"/>
      <c r="C32" s="246" t="s">
        <v>928</v>
      </c>
      <c r="D32" s="230"/>
      <c r="E32" s="231">
        <v>3</v>
      </c>
      <c r="F32" s="449" t="s">
        <v>1411</v>
      </c>
      <c r="G32" s="185">
        <v>43271</v>
      </c>
      <c r="H32" s="448" t="s">
        <v>1406</v>
      </c>
      <c r="I32" s="448" t="s">
        <v>947</v>
      </c>
      <c r="J32" s="231"/>
      <c r="K32" s="56"/>
      <c r="L32" s="231"/>
      <c r="M32" s="236"/>
    </row>
    <row r="33" spans="1:13" x14ac:dyDescent="0.25">
      <c r="A33" s="571">
        <v>2</v>
      </c>
      <c r="B33" s="594" t="s">
        <v>786</v>
      </c>
      <c r="C33" s="230"/>
      <c r="D33" s="123"/>
      <c r="E33" s="231">
        <v>1</v>
      </c>
      <c r="F33" s="230" t="s">
        <v>272</v>
      </c>
      <c r="G33" s="98">
        <v>43308</v>
      </c>
      <c r="H33" s="569" t="s">
        <v>1722</v>
      </c>
      <c r="I33" s="570" t="s">
        <v>947</v>
      </c>
      <c r="J33" s="231"/>
      <c r="K33" s="56"/>
      <c r="L33" s="231"/>
      <c r="M33" s="236"/>
    </row>
    <row r="34" spans="1:13" ht="28.5" x14ac:dyDescent="0.25">
      <c r="A34" s="572"/>
      <c r="B34" s="595"/>
      <c r="C34" s="230"/>
      <c r="D34" s="123"/>
      <c r="E34" s="231">
        <f t="shared" ref="E34:E40" si="4">E33+1</f>
        <v>2</v>
      </c>
      <c r="F34" s="230" t="s">
        <v>923</v>
      </c>
      <c r="G34" s="98">
        <v>43308</v>
      </c>
      <c r="H34" s="569" t="s">
        <v>1722</v>
      </c>
      <c r="I34" s="570" t="s">
        <v>947</v>
      </c>
      <c r="J34" s="231"/>
      <c r="K34" s="56"/>
      <c r="L34" s="231"/>
      <c r="M34" s="236"/>
    </row>
    <row r="35" spans="1:13" x14ac:dyDescent="0.25">
      <c r="A35" s="573"/>
      <c r="B35" s="596"/>
      <c r="C35" s="230"/>
      <c r="D35" s="123"/>
      <c r="E35" s="231">
        <f t="shared" si="4"/>
        <v>3</v>
      </c>
      <c r="F35" s="230" t="s">
        <v>273</v>
      </c>
      <c r="G35" s="98">
        <v>43308</v>
      </c>
      <c r="H35" s="569" t="s">
        <v>1722</v>
      </c>
      <c r="I35" s="570" t="s">
        <v>947</v>
      </c>
      <c r="J35" s="231"/>
      <c r="K35" s="56"/>
      <c r="L35" s="231"/>
      <c r="M35" s="236"/>
    </row>
    <row r="36" spans="1:13" x14ac:dyDescent="0.25">
      <c r="A36" s="571">
        <v>3</v>
      </c>
      <c r="B36" s="634" t="s">
        <v>274</v>
      </c>
      <c r="C36" s="230" t="s">
        <v>323</v>
      </c>
      <c r="D36" s="123"/>
      <c r="E36" s="231">
        <v>1</v>
      </c>
      <c r="F36" s="230" t="s">
        <v>886</v>
      </c>
      <c r="G36" s="185">
        <v>43271</v>
      </c>
      <c r="H36" s="448" t="s">
        <v>1406</v>
      </c>
      <c r="I36" s="448" t="s">
        <v>947</v>
      </c>
      <c r="J36" s="231"/>
      <c r="K36" s="56"/>
      <c r="L36" s="231"/>
      <c r="M36" s="236"/>
    </row>
    <row r="37" spans="1:13" s="235" customFormat="1" x14ac:dyDescent="0.25">
      <c r="A37" s="572"/>
      <c r="B37" s="635"/>
      <c r="C37" s="583" t="s">
        <v>882</v>
      </c>
      <c r="D37" s="230" t="s">
        <v>887</v>
      </c>
      <c r="E37" s="231">
        <f t="shared" si="4"/>
        <v>2</v>
      </c>
      <c r="F37" s="230" t="s">
        <v>887</v>
      </c>
      <c r="G37" s="185">
        <v>43271</v>
      </c>
      <c r="H37" s="448" t="s">
        <v>1406</v>
      </c>
      <c r="I37" s="448" t="s">
        <v>947</v>
      </c>
      <c r="J37" s="231"/>
      <c r="K37" s="231"/>
      <c r="L37" s="231"/>
      <c r="M37" s="236"/>
    </row>
    <row r="38" spans="1:13" s="235" customFormat="1" x14ac:dyDescent="0.25">
      <c r="A38" s="572"/>
      <c r="B38" s="635"/>
      <c r="C38" s="584"/>
      <c r="D38" s="230" t="s">
        <v>897</v>
      </c>
      <c r="E38" s="231">
        <f t="shared" si="4"/>
        <v>3</v>
      </c>
      <c r="F38" s="230" t="s">
        <v>925</v>
      </c>
      <c r="G38" s="185">
        <v>43271</v>
      </c>
      <c r="H38" s="448" t="s">
        <v>1406</v>
      </c>
      <c r="I38" s="448" t="s">
        <v>947</v>
      </c>
      <c r="J38" s="231"/>
      <c r="K38" s="231"/>
      <c r="L38" s="231"/>
      <c r="M38" s="236"/>
    </row>
    <row r="39" spans="1:13" s="235" customFormat="1" ht="28.5" x14ac:dyDescent="0.25">
      <c r="A39" s="572"/>
      <c r="B39" s="635"/>
      <c r="C39" s="584"/>
      <c r="D39" s="230" t="s">
        <v>895</v>
      </c>
      <c r="E39" s="231">
        <f t="shared" si="4"/>
        <v>4</v>
      </c>
      <c r="F39" s="230" t="s">
        <v>924</v>
      </c>
      <c r="G39" s="185">
        <v>43271</v>
      </c>
      <c r="H39" s="448" t="s">
        <v>1406</v>
      </c>
      <c r="I39" s="448" t="s">
        <v>947</v>
      </c>
      <c r="J39" s="231"/>
      <c r="K39" s="182"/>
      <c r="L39" s="181"/>
      <c r="M39" s="236"/>
    </row>
    <row r="40" spans="1:13" s="418" customFormat="1" x14ac:dyDescent="0.25">
      <c r="A40" s="572"/>
      <c r="B40" s="635"/>
      <c r="C40" s="585"/>
      <c r="D40" s="138" t="s">
        <v>1352</v>
      </c>
      <c r="E40" s="415">
        <f t="shared" si="4"/>
        <v>5</v>
      </c>
      <c r="F40" s="138" t="s">
        <v>1351</v>
      </c>
      <c r="G40" s="185">
        <v>43270</v>
      </c>
      <c r="H40" s="442" t="s">
        <v>1406</v>
      </c>
      <c r="I40" s="442" t="s">
        <v>947</v>
      </c>
      <c r="J40" s="444"/>
      <c r="K40" s="182"/>
      <c r="L40" s="181"/>
      <c r="M40" s="416"/>
    </row>
    <row r="41" spans="1:13" s="265" customFormat="1" x14ac:dyDescent="0.25">
      <c r="A41" s="572"/>
      <c r="B41" s="635"/>
      <c r="C41" s="264" t="s">
        <v>883</v>
      </c>
      <c r="D41" s="261"/>
      <c r="E41" s="262"/>
      <c r="F41" s="261"/>
      <c r="G41" s="263"/>
      <c r="H41" s="263"/>
      <c r="I41" s="263"/>
      <c r="J41" s="262"/>
      <c r="K41" s="262"/>
      <c r="L41" s="262"/>
      <c r="M41" s="264"/>
    </row>
    <row r="42" spans="1:13" s="269" customFormat="1" ht="32.25" customHeight="1" x14ac:dyDescent="0.25">
      <c r="A42" s="572"/>
      <c r="B42" s="635"/>
      <c r="C42" s="600" t="s">
        <v>770</v>
      </c>
      <c r="D42" s="255" t="s">
        <v>888</v>
      </c>
      <c r="E42" s="231">
        <f>E39+1</f>
        <v>5</v>
      </c>
      <c r="F42" s="254" t="s">
        <v>1156</v>
      </c>
      <c r="G42" s="98">
        <v>43307</v>
      </c>
      <c r="H42" s="562" t="s">
        <v>1722</v>
      </c>
      <c r="I42" s="563" t="s">
        <v>947</v>
      </c>
      <c r="J42" s="253"/>
      <c r="K42" s="266"/>
      <c r="L42" s="267"/>
      <c r="M42" s="268"/>
    </row>
    <row r="43" spans="1:13" s="269" customFormat="1" x14ac:dyDescent="0.25">
      <c r="A43" s="572"/>
      <c r="B43" s="635"/>
      <c r="C43" s="601"/>
      <c r="D43" s="255" t="s">
        <v>772</v>
      </c>
      <c r="E43" s="231">
        <f>E42+1</f>
        <v>6</v>
      </c>
      <c r="F43" s="254" t="s">
        <v>550</v>
      </c>
      <c r="G43" s="98">
        <v>43307</v>
      </c>
      <c r="H43" s="562" t="s">
        <v>1722</v>
      </c>
      <c r="I43" s="563" t="s">
        <v>947</v>
      </c>
      <c r="J43" s="253"/>
      <c r="K43" s="266"/>
      <c r="L43" s="267"/>
      <c r="M43" s="268"/>
    </row>
    <row r="44" spans="1:13" s="269" customFormat="1" x14ac:dyDescent="0.25">
      <c r="A44" s="572"/>
      <c r="B44" s="635"/>
      <c r="C44" s="601"/>
      <c r="D44" s="255" t="s">
        <v>101</v>
      </c>
      <c r="E44" s="231">
        <f t="shared" ref="E44:E51" si="5">E43+1</f>
        <v>7</v>
      </c>
      <c r="F44" s="254" t="s">
        <v>550</v>
      </c>
      <c r="G44" s="98">
        <v>43307</v>
      </c>
      <c r="H44" s="562" t="s">
        <v>1722</v>
      </c>
      <c r="I44" s="563" t="s">
        <v>947</v>
      </c>
      <c r="J44" s="253"/>
      <c r="K44" s="266"/>
      <c r="L44" s="267"/>
      <c r="M44" s="268"/>
    </row>
    <row r="45" spans="1:13" s="269" customFormat="1" x14ac:dyDescent="0.25">
      <c r="A45" s="572"/>
      <c r="B45" s="635"/>
      <c r="C45" s="601"/>
      <c r="D45" s="255" t="s">
        <v>901</v>
      </c>
      <c r="E45" s="231">
        <f t="shared" si="5"/>
        <v>8</v>
      </c>
      <c r="F45" s="254" t="s">
        <v>312</v>
      </c>
      <c r="G45" s="98">
        <v>43307</v>
      </c>
      <c r="H45" s="562" t="s">
        <v>1722</v>
      </c>
      <c r="I45" s="563" t="s">
        <v>947</v>
      </c>
      <c r="J45" s="253"/>
      <c r="K45" s="270"/>
      <c r="L45" s="253"/>
      <c r="M45" s="268"/>
    </row>
    <row r="46" spans="1:13" s="269" customFormat="1" x14ac:dyDescent="0.25">
      <c r="A46" s="572"/>
      <c r="B46" s="635"/>
      <c r="C46" s="602"/>
      <c r="D46" s="255" t="s">
        <v>787</v>
      </c>
      <c r="E46" s="231">
        <f t="shared" si="5"/>
        <v>9</v>
      </c>
      <c r="F46" s="254" t="s">
        <v>498</v>
      </c>
      <c r="G46" s="98">
        <v>43307</v>
      </c>
      <c r="H46" s="562" t="s">
        <v>1722</v>
      </c>
      <c r="I46" s="563" t="s">
        <v>947</v>
      </c>
      <c r="J46" s="253"/>
      <c r="K46" s="266"/>
      <c r="L46" s="267"/>
      <c r="M46" s="268"/>
    </row>
    <row r="47" spans="1:13" s="269" customFormat="1" ht="28.5" x14ac:dyDescent="0.25">
      <c r="A47" s="572"/>
      <c r="B47" s="635"/>
      <c r="C47" s="600" t="s">
        <v>788</v>
      </c>
      <c r="D47" s="255" t="s">
        <v>888</v>
      </c>
      <c r="E47" s="231">
        <f t="shared" si="5"/>
        <v>10</v>
      </c>
      <c r="F47" s="254" t="s">
        <v>1156</v>
      </c>
      <c r="G47" s="98">
        <v>43307</v>
      </c>
      <c r="H47" s="562" t="s">
        <v>1722</v>
      </c>
      <c r="I47" s="563" t="s">
        <v>947</v>
      </c>
      <c r="J47" s="253"/>
      <c r="K47" s="266"/>
      <c r="L47" s="267"/>
      <c r="M47" s="268"/>
    </row>
    <row r="48" spans="1:13" s="269" customFormat="1" x14ac:dyDescent="0.25">
      <c r="A48" s="572"/>
      <c r="B48" s="635"/>
      <c r="C48" s="601"/>
      <c r="D48" s="255" t="s">
        <v>772</v>
      </c>
      <c r="E48" s="231">
        <f t="shared" si="5"/>
        <v>11</v>
      </c>
      <c r="F48" s="254" t="s">
        <v>789</v>
      </c>
      <c r="G48" s="98">
        <v>43307</v>
      </c>
      <c r="H48" s="562" t="s">
        <v>1722</v>
      </c>
      <c r="I48" s="563" t="s">
        <v>947</v>
      </c>
      <c r="J48" s="253"/>
      <c r="K48" s="266"/>
      <c r="L48" s="267"/>
      <c r="M48" s="268"/>
    </row>
    <row r="49" spans="1:13" s="269" customFormat="1" x14ac:dyDescent="0.25">
      <c r="A49" s="572"/>
      <c r="B49" s="635"/>
      <c r="C49" s="601"/>
      <c r="D49" s="255" t="s">
        <v>101</v>
      </c>
      <c r="E49" s="231">
        <f t="shared" si="5"/>
        <v>12</v>
      </c>
      <c r="F49" s="254" t="s">
        <v>789</v>
      </c>
      <c r="G49" s="98">
        <v>43307</v>
      </c>
      <c r="H49" s="562" t="s">
        <v>1722</v>
      </c>
      <c r="I49" s="563" t="s">
        <v>947</v>
      </c>
      <c r="J49" s="253"/>
      <c r="K49" s="266"/>
      <c r="L49" s="267"/>
      <c r="M49" s="268"/>
    </row>
    <row r="50" spans="1:13" s="269" customFormat="1" x14ac:dyDescent="0.25">
      <c r="A50" s="572"/>
      <c r="B50" s="635"/>
      <c r="C50" s="601"/>
      <c r="D50" s="255" t="s">
        <v>901</v>
      </c>
      <c r="E50" s="231">
        <f t="shared" si="5"/>
        <v>13</v>
      </c>
      <c r="F50" s="254" t="s">
        <v>312</v>
      </c>
      <c r="G50" s="98">
        <v>43307</v>
      </c>
      <c r="H50" s="562" t="s">
        <v>1722</v>
      </c>
      <c r="I50" s="563" t="s">
        <v>947</v>
      </c>
      <c r="J50" s="253"/>
      <c r="K50" s="270"/>
      <c r="L50" s="253"/>
      <c r="M50" s="268"/>
    </row>
    <row r="51" spans="1:13" s="269" customFormat="1" x14ac:dyDescent="0.25">
      <c r="A51" s="573"/>
      <c r="B51" s="636"/>
      <c r="C51" s="602"/>
      <c r="D51" s="255" t="s">
        <v>787</v>
      </c>
      <c r="E51" s="231">
        <f t="shared" si="5"/>
        <v>14</v>
      </c>
      <c r="F51" s="254" t="s">
        <v>498</v>
      </c>
      <c r="G51" s="98">
        <v>43307</v>
      </c>
      <c r="H51" s="562" t="s">
        <v>1722</v>
      </c>
      <c r="I51" s="563" t="s">
        <v>947</v>
      </c>
      <c r="J51" s="253"/>
      <c r="K51" s="266"/>
      <c r="L51" s="267"/>
      <c r="M51" s="268"/>
    </row>
    <row r="52" spans="1:13" s="2" customFormat="1" x14ac:dyDescent="0.25">
      <c r="A52" s="5" t="s">
        <v>125</v>
      </c>
      <c r="B52" s="6" t="s">
        <v>382</v>
      </c>
      <c r="C52" s="6"/>
      <c r="D52" s="18"/>
      <c r="E52" s="6"/>
      <c r="F52" s="6"/>
      <c r="G52" s="6"/>
      <c r="H52" s="6"/>
      <c r="I52" s="6"/>
      <c r="J52" s="6"/>
      <c r="K52" s="6"/>
      <c r="L52" s="6"/>
      <c r="M52" s="7"/>
    </row>
    <row r="53" spans="1:13" x14ac:dyDescent="0.25">
      <c r="A53" s="571">
        <v>1</v>
      </c>
      <c r="B53" s="583" t="s">
        <v>784</v>
      </c>
      <c r="C53" s="230"/>
      <c r="D53" s="123"/>
      <c r="E53" s="231">
        <v>1</v>
      </c>
      <c r="F53" s="230" t="s">
        <v>1412</v>
      </c>
      <c r="G53" s="185">
        <v>43271</v>
      </c>
      <c r="H53" s="448" t="s">
        <v>1406</v>
      </c>
      <c r="I53" s="448" t="s">
        <v>947</v>
      </c>
    </row>
    <row r="54" spans="1:13" s="183" customFormat="1" ht="28.5" x14ac:dyDescent="0.25">
      <c r="A54" s="572"/>
      <c r="B54" s="584"/>
      <c r="C54" s="246" t="s">
        <v>1415</v>
      </c>
      <c r="D54" s="230"/>
      <c r="E54" s="231">
        <f>E53+1</f>
        <v>2</v>
      </c>
      <c r="F54" s="449" t="s">
        <v>1414</v>
      </c>
      <c r="G54" s="185">
        <v>43271</v>
      </c>
      <c r="H54" s="448" t="s">
        <v>1406</v>
      </c>
      <c r="I54" s="448" t="s">
        <v>947</v>
      </c>
      <c r="J54" s="181"/>
      <c r="K54" s="182"/>
      <c r="L54" s="181"/>
    </row>
    <row r="55" spans="1:13" s="183" customFormat="1" ht="28.5" x14ac:dyDescent="0.25">
      <c r="A55" s="572"/>
      <c r="B55" s="584"/>
      <c r="C55" s="246" t="s">
        <v>928</v>
      </c>
      <c r="D55" s="230"/>
      <c r="E55" s="231">
        <v>3</v>
      </c>
      <c r="F55" s="449" t="s">
        <v>1410</v>
      </c>
      <c r="G55" s="185">
        <v>43271</v>
      </c>
      <c r="H55" s="448" t="s">
        <v>1406</v>
      </c>
      <c r="I55" s="448" t="s">
        <v>947</v>
      </c>
      <c r="J55" s="181"/>
      <c r="K55" s="182"/>
      <c r="L55" s="181"/>
    </row>
    <row r="56" spans="1:13" x14ac:dyDescent="0.25">
      <c r="A56" s="571">
        <v>2</v>
      </c>
      <c r="B56" s="594" t="s">
        <v>786</v>
      </c>
      <c r="C56" s="230"/>
      <c r="D56" s="123"/>
      <c r="E56" s="231">
        <v>1</v>
      </c>
      <c r="F56" s="230" t="s">
        <v>272</v>
      </c>
      <c r="G56" s="98">
        <v>43308</v>
      </c>
      <c r="H56" s="569" t="s">
        <v>1722</v>
      </c>
      <c r="I56" s="570" t="s">
        <v>947</v>
      </c>
    </row>
    <row r="57" spans="1:13" x14ac:dyDescent="0.25">
      <c r="A57" s="572"/>
      <c r="B57" s="595"/>
      <c r="C57" s="230"/>
      <c r="D57" s="123"/>
      <c r="E57" s="231">
        <f t="shared" ref="E57:E58" si="6">E56+1</f>
        <v>2</v>
      </c>
      <c r="F57" s="230" t="s">
        <v>933</v>
      </c>
      <c r="G57" s="98">
        <v>43308</v>
      </c>
      <c r="H57" s="569" t="s">
        <v>1722</v>
      </c>
      <c r="I57" s="570" t="s">
        <v>947</v>
      </c>
    </row>
    <row r="58" spans="1:13" x14ac:dyDescent="0.25">
      <c r="A58" s="573"/>
      <c r="B58" s="596"/>
      <c r="C58" s="230"/>
      <c r="D58" s="123"/>
      <c r="E58" s="231">
        <f t="shared" si="6"/>
        <v>3</v>
      </c>
      <c r="F58" s="230" t="s">
        <v>273</v>
      </c>
      <c r="G58" s="98">
        <v>43308</v>
      </c>
      <c r="H58" s="569" t="s">
        <v>1722</v>
      </c>
      <c r="I58" s="570" t="s">
        <v>947</v>
      </c>
    </row>
    <row r="59" spans="1:13" s="3" customFormat="1" ht="28.5" x14ac:dyDescent="0.25">
      <c r="A59" s="630">
        <v>3</v>
      </c>
      <c r="B59" s="583" t="s">
        <v>793</v>
      </c>
      <c r="C59" s="583" t="s">
        <v>323</v>
      </c>
      <c r="D59" s="123" t="s">
        <v>383</v>
      </c>
      <c r="E59" s="231">
        <v>1</v>
      </c>
      <c r="F59" s="230" t="s">
        <v>384</v>
      </c>
      <c r="G59" s="185">
        <v>43271</v>
      </c>
      <c r="H59" s="448" t="s">
        <v>1406</v>
      </c>
      <c r="I59" s="448" t="s">
        <v>947</v>
      </c>
      <c r="J59" s="235"/>
      <c r="K59" s="4"/>
      <c r="L59" s="235"/>
      <c r="M59" s="239"/>
    </row>
    <row r="60" spans="1:13" s="3" customFormat="1" x14ac:dyDescent="0.25">
      <c r="A60" s="639"/>
      <c r="B60" s="584"/>
      <c r="C60" s="585"/>
      <c r="D60" s="123" t="s">
        <v>794</v>
      </c>
      <c r="E60" s="231">
        <f t="shared" ref="E60:E65" si="7">E59+1</f>
        <v>2</v>
      </c>
      <c r="F60" s="230" t="s">
        <v>386</v>
      </c>
      <c r="G60" s="185">
        <v>43271</v>
      </c>
      <c r="H60" s="448" t="s">
        <v>1406</v>
      </c>
      <c r="I60" s="448" t="s">
        <v>947</v>
      </c>
      <c r="J60" s="235"/>
      <c r="K60" s="4"/>
      <c r="L60" s="235"/>
      <c r="M60" s="239"/>
    </row>
    <row r="61" spans="1:13" s="235" customFormat="1" x14ac:dyDescent="0.25">
      <c r="A61" s="639"/>
      <c r="B61" s="584"/>
      <c r="C61" s="583" t="s">
        <v>881</v>
      </c>
      <c r="D61" s="230" t="s">
        <v>795</v>
      </c>
      <c r="E61" s="231">
        <f t="shared" si="7"/>
        <v>3</v>
      </c>
      <c r="F61" s="230" t="s">
        <v>389</v>
      </c>
      <c r="G61" s="185">
        <v>43271</v>
      </c>
      <c r="H61" s="448" t="s">
        <v>1406</v>
      </c>
      <c r="I61" s="448" t="s">
        <v>947</v>
      </c>
    </row>
    <row r="62" spans="1:13" s="235" customFormat="1" x14ac:dyDescent="0.25">
      <c r="A62" s="639"/>
      <c r="B62" s="584"/>
      <c r="C62" s="584"/>
      <c r="D62" s="247" t="s">
        <v>887</v>
      </c>
      <c r="E62" s="248">
        <f t="shared" si="7"/>
        <v>4</v>
      </c>
      <c r="F62" s="247" t="s">
        <v>887</v>
      </c>
      <c r="G62" s="185">
        <v>43271</v>
      </c>
      <c r="H62" s="448" t="s">
        <v>1406</v>
      </c>
      <c r="I62" s="448" t="s">
        <v>947</v>
      </c>
    </row>
    <row r="63" spans="1:13" s="235" customFormat="1" x14ac:dyDescent="0.25">
      <c r="A63" s="639"/>
      <c r="B63" s="584"/>
      <c r="C63" s="584"/>
      <c r="D63" s="247" t="s">
        <v>897</v>
      </c>
      <c r="E63" s="248">
        <f t="shared" si="7"/>
        <v>5</v>
      </c>
      <c r="F63" s="247" t="s">
        <v>925</v>
      </c>
      <c r="G63" s="185">
        <v>43271</v>
      </c>
      <c r="H63" s="448" t="s">
        <v>1406</v>
      </c>
      <c r="I63" s="448" t="s">
        <v>947</v>
      </c>
    </row>
    <row r="64" spans="1:13" s="235" customFormat="1" ht="28.5" x14ac:dyDescent="0.25">
      <c r="A64" s="639"/>
      <c r="B64" s="584"/>
      <c r="C64" s="584"/>
      <c r="D64" s="247" t="s">
        <v>895</v>
      </c>
      <c r="E64" s="248">
        <f t="shared" si="7"/>
        <v>6</v>
      </c>
      <c r="F64" s="247" t="s">
        <v>924</v>
      </c>
      <c r="G64" s="185">
        <v>43271</v>
      </c>
      <c r="H64" s="448" t="s">
        <v>1406</v>
      </c>
      <c r="I64" s="448" t="s">
        <v>947</v>
      </c>
      <c r="K64" s="182"/>
      <c r="L64" s="181"/>
    </row>
    <row r="65" spans="1:13" s="441" customFormat="1" x14ac:dyDescent="0.25">
      <c r="A65" s="639"/>
      <c r="B65" s="584"/>
      <c r="C65" s="585"/>
      <c r="D65" s="443" t="s">
        <v>1352</v>
      </c>
      <c r="E65" s="439">
        <f t="shared" si="7"/>
        <v>7</v>
      </c>
      <c r="F65" s="443" t="s">
        <v>1351</v>
      </c>
      <c r="G65" s="185">
        <v>43271</v>
      </c>
      <c r="H65" s="442" t="s">
        <v>1406</v>
      </c>
      <c r="I65" s="442" t="s">
        <v>947</v>
      </c>
      <c r="J65" s="439"/>
      <c r="K65" s="182"/>
      <c r="L65" s="181"/>
      <c r="M65" s="440"/>
    </row>
    <row r="66" spans="1:13" s="235" customFormat="1" x14ac:dyDescent="0.25">
      <c r="A66" s="631"/>
      <c r="B66" s="585"/>
      <c r="C66" s="234" t="s">
        <v>1405</v>
      </c>
      <c r="D66" s="230"/>
      <c r="E66" s="231"/>
      <c r="F66" s="230" t="s">
        <v>1416</v>
      </c>
      <c r="G66" s="98"/>
      <c r="H66" s="289"/>
      <c r="I66" s="290"/>
      <c r="M66" s="239"/>
    </row>
    <row r="67" spans="1:13" s="2" customFormat="1" x14ac:dyDescent="0.25">
      <c r="A67" s="5" t="s">
        <v>146</v>
      </c>
      <c r="B67" s="64" t="s">
        <v>884</v>
      </c>
      <c r="C67" s="6"/>
      <c r="D67" s="18"/>
      <c r="E67" s="6"/>
      <c r="F67" s="6"/>
      <c r="G67" s="6"/>
      <c r="H67" s="6"/>
      <c r="I67" s="6"/>
      <c r="J67" s="6"/>
      <c r="K67" s="6"/>
      <c r="L67" s="6"/>
      <c r="M67" s="7"/>
    </row>
    <row r="68" spans="1:13" x14ac:dyDescent="0.25">
      <c r="A68" s="646">
        <v>1</v>
      </c>
      <c r="B68" s="648" t="s">
        <v>784</v>
      </c>
      <c r="E68" s="235">
        <v>1</v>
      </c>
      <c r="F68" s="238" t="s">
        <v>939</v>
      </c>
      <c r="G68" s="185">
        <v>43271</v>
      </c>
      <c r="H68" s="448" t="s">
        <v>1406</v>
      </c>
      <c r="I68" s="448" t="s">
        <v>947</v>
      </c>
    </row>
    <row r="69" spans="1:13" x14ac:dyDescent="0.25">
      <c r="A69" s="646"/>
      <c r="B69" s="648"/>
      <c r="E69" s="235">
        <f>E68+1</f>
        <v>2</v>
      </c>
      <c r="F69" s="230" t="s">
        <v>902</v>
      </c>
      <c r="G69" s="185">
        <v>43271</v>
      </c>
      <c r="H69" s="448" t="s">
        <v>1406</v>
      </c>
      <c r="I69" s="448" t="s">
        <v>947</v>
      </c>
    </row>
    <row r="70" spans="1:13" x14ac:dyDescent="0.25">
      <c r="A70" s="621">
        <v>2</v>
      </c>
      <c r="B70" s="623" t="s">
        <v>786</v>
      </c>
      <c r="E70" s="235">
        <v>1</v>
      </c>
      <c r="F70" s="230" t="s">
        <v>272</v>
      </c>
      <c r="G70" s="98">
        <v>43308</v>
      </c>
      <c r="H70" s="569" t="s">
        <v>1722</v>
      </c>
      <c r="I70" s="570" t="s">
        <v>947</v>
      </c>
    </row>
    <row r="71" spans="1:13" x14ac:dyDescent="0.25">
      <c r="A71" s="622"/>
      <c r="B71" s="624"/>
      <c r="C71" s="230"/>
      <c r="D71" s="123"/>
      <c r="E71" s="231">
        <f>E70+1</f>
        <v>2</v>
      </c>
      <c r="F71" s="230" t="s">
        <v>903</v>
      </c>
      <c r="G71" s="98">
        <v>43308</v>
      </c>
      <c r="H71" s="569" t="s">
        <v>1722</v>
      </c>
      <c r="I71" s="570" t="s">
        <v>947</v>
      </c>
    </row>
    <row r="72" spans="1:13" x14ac:dyDescent="0.25">
      <c r="A72" s="622"/>
      <c r="B72" s="624"/>
      <c r="C72" s="230" t="s">
        <v>878</v>
      </c>
      <c r="D72" s="123"/>
      <c r="E72" s="231">
        <f>E71+1</f>
        <v>3</v>
      </c>
      <c r="F72" s="230" t="s">
        <v>798</v>
      </c>
      <c r="G72" s="98">
        <v>43308</v>
      </c>
      <c r="H72" s="569" t="s">
        <v>1722</v>
      </c>
      <c r="I72" s="570" t="s">
        <v>947</v>
      </c>
      <c r="L72" s="233"/>
    </row>
    <row r="73" spans="1:13" x14ac:dyDescent="0.25">
      <c r="A73" s="622"/>
      <c r="B73" s="624"/>
      <c r="C73" s="230" t="s">
        <v>901</v>
      </c>
      <c r="D73" s="123"/>
      <c r="E73" s="231">
        <f>E72+1</f>
        <v>4</v>
      </c>
      <c r="F73" s="230" t="s">
        <v>312</v>
      </c>
      <c r="G73" s="98">
        <v>43308</v>
      </c>
      <c r="H73" s="569" t="s">
        <v>1722</v>
      </c>
      <c r="I73" s="570" t="s">
        <v>947</v>
      </c>
    </row>
    <row r="74" spans="1:13" x14ac:dyDescent="0.25">
      <c r="A74" s="637">
        <v>3</v>
      </c>
      <c r="B74" s="623" t="s">
        <v>274</v>
      </c>
      <c r="C74" s="230" t="s">
        <v>878</v>
      </c>
      <c r="D74" s="123"/>
      <c r="E74" s="231">
        <v>1</v>
      </c>
      <c r="F74" s="230" t="s">
        <v>799</v>
      </c>
      <c r="G74" s="185">
        <v>43271</v>
      </c>
      <c r="H74" s="448" t="s">
        <v>1406</v>
      </c>
      <c r="I74" s="448" t="s">
        <v>947</v>
      </c>
    </row>
    <row r="75" spans="1:13" s="152" customFormat="1" ht="28.5" x14ac:dyDescent="0.25">
      <c r="A75" s="638"/>
      <c r="B75" s="624"/>
      <c r="C75" s="192" t="s">
        <v>771</v>
      </c>
      <c r="D75" s="193"/>
      <c r="E75" s="194"/>
      <c r="F75" s="192"/>
      <c r="G75" s="271"/>
      <c r="H75" s="272"/>
      <c r="I75" s="58"/>
      <c r="J75" s="58"/>
      <c r="K75" s="273"/>
      <c r="L75" s="58"/>
    </row>
    <row r="76" spans="1:13" s="152" customFormat="1" x14ac:dyDescent="0.25">
      <c r="A76" s="638"/>
      <c r="B76" s="624"/>
      <c r="C76" s="274" t="s">
        <v>904</v>
      </c>
      <c r="D76" s="193"/>
      <c r="E76" s="194"/>
      <c r="F76" s="192"/>
      <c r="G76" s="271"/>
      <c r="H76" s="272"/>
      <c r="I76" s="58"/>
      <c r="J76" s="58"/>
      <c r="K76" s="273"/>
      <c r="L76" s="58"/>
    </row>
    <row r="77" spans="1:13" s="269" customFormat="1" x14ac:dyDescent="0.25">
      <c r="A77" s="638"/>
      <c r="B77" s="624"/>
      <c r="C77" s="597" t="s">
        <v>1404</v>
      </c>
      <c r="D77" s="275" t="s">
        <v>772</v>
      </c>
      <c r="E77" s="441">
        <f>E74+1</f>
        <v>2</v>
      </c>
      <c r="F77" s="198" t="s">
        <v>342</v>
      </c>
      <c r="G77" s="185">
        <v>43271</v>
      </c>
      <c r="H77" s="448" t="s">
        <v>1406</v>
      </c>
      <c r="I77" s="448" t="s">
        <v>947</v>
      </c>
      <c r="J77" s="276"/>
      <c r="K77" s="277"/>
      <c r="L77" s="278"/>
      <c r="M77" s="279"/>
    </row>
    <row r="78" spans="1:13" s="269" customFormat="1" x14ac:dyDescent="0.25">
      <c r="A78" s="638"/>
      <c r="B78" s="624"/>
      <c r="C78" s="598"/>
      <c r="D78" s="275" t="s">
        <v>101</v>
      </c>
      <c r="E78" s="276">
        <f t="shared" ref="E78:E88" si="8">E77+1</f>
        <v>3</v>
      </c>
      <c r="F78" s="198" t="s">
        <v>342</v>
      </c>
      <c r="G78" s="185">
        <v>43271</v>
      </c>
      <c r="H78" s="448" t="s">
        <v>1406</v>
      </c>
      <c r="I78" s="448" t="s">
        <v>947</v>
      </c>
      <c r="J78" s="276"/>
      <c r="K78" s="277"/>
      <c r="L78" s="278"/>
      <c r="M78" s="279"/>
    </row>
    <row r="79" spans="1:13" s="269" customFormat="1" x14ac:dyDescent="0.25">
      <c r="A79" s="638"/>
      <c r="B79" s="624"/>
      <c r="C79" s="598"/>
      <c r="D79" s="275" t="s">
        <v>888</v>
      </c>
      <c r="E79" s="276">
        <f t="shared" si="8"/>
        <v>4</v>
      </c>
      <c r="F79" s="198" t="s">
        <v>889</v>
      </c>
      <c r="G79" s="185">
        <v>43271</v>
      </c>
      <c r="H79" s="448" t="s">
        <v>1406</v>
      </c>
      <c r="I79" s="448" t="s">
        <v>947</v>
      </c>
      <c r="J79" s="276"/>
      <c r="K79" s="277"/>
      <c r="L79" s="278"/>
      <c r="M79" s="279"/>
    </row>
    <row r="80" spans="1:13" s="269" customFormat="1" ht="28.5" x14ac:dyDescent="0.25">
      <c r="A80" s="638"/>
      <c r="B80" s="624"/>
      <c r="C80" s="598"/>
      <c r="D80" s="275" t="s">
        <v>100</v>
      </c>
      <c r="E80" s="276">
        <f t="shared" si="8"/>
        <v>5</v>
      </c>
      <c r="F80" s="198" t="s">
        <v>800</v>
      </c>
      <c r="G80" s="185">
        <v>43271</v>
      </c>
      <c r="H80" s="448" t="s">
        <v>1406</v>
      </c>
      <c r="I80" s="448" t="s">
        <v>947</v>
      </c>
      <c r="J80" s="276"/>
      <c r="K80" s="280"/>
      <c r="L80" s="281"/>
      <c r="M80" s="279"/>
    </row>
    <row r="81" spans="1:13" s="269" customFormat="1" x14ac:dyDescent="0.25">
      <c r="A81" s="638"/>
      <c r="B81" s="624"/>
      <c r="C81" s="598"/>
      <c r="D81" s="275" t="s">
        <v>1107</v>
      </c>
      <c r="E81" s="276">
        <f t="shared" si="8"/>
        <v>6</v>
      </c>
      <c r="F81" s="198" t="s">
        <v>342</v>
      </c>
      <c r="G81" s="185">
        <v>43271</v>
      </c>
      <c r="H81" s="448" t="s">
        <v>1406</v>
      </c>
      <c r="I81" s="448" t="s">
        <v>947</v>
      </c>
      <c r="J81" s="276"/>
      <c r="K81" s="277"/>
      <c r="L81" s="278"/>
      <c r="M81" s="279"/>
    </row>
    <row r="82" spans="1:13" s="269" customFormat="1" x14ac:dyDescent="0.25">
      <c r="A82" s="638"/>
      <c r="B82" s="624"/>
      <c r="C82" s="599"/>
      <c r="D82" s="275" t="s">
        <v>787</v>
      </c>
      <c r="E82" s="276">
        <f t="shared" si="8"/>
        <v>7</v>
      </c>
      <c r="F82" s="198" t="s">
        <v>342</v>
      </c>
      <c r="G82" s="185">
        <v>43271</v>
      </c>
      <c r="H82" s="448" t="s">
        <v>1406</v>
      </c>
      <c r="I82" s="448" t="s">
        <v>947</v>
      </c>
      <c r="J82" s="276"/>
      <c r="K82" s="277"/>
      <c r="L82" s="278"/>
      <c r="M82" s="279"/>
    </row>
    <row r="83" spans="1:13" s="269" customFormat="1" x14ac:dyDescent="0.25">
      <c r="A83" s="638"/>
      <c r="B83" s="624"/>
      <c r="C83" s="597" t="s">
        <v>906</v>
      </c>
      <c r="D83" s="275" t="s">
        <v>772</v>
      </c>
      <c r="E83" s="276">
        <f t="shared" si="8"/>
        <v>8</v>
      </c>
      <c r="F83" s="198" t="s">
        <v>891</v>
      </c>
      <c r="G83" s="185">
        <v>43271</v>
      </c>
      <c r="H83" s="448" t="s">
        <v>1406</v>
      </c>
      <c r="I83" s="448" t="s">
        <v>947</v>
      </c>
      <c r="J83" s="276"/>
      <c r="K83" s="280"/>
      <c r="L83" s="281"/>
      <c r="M83" s="279"/>
    </row>
    <row r="84" spans="1:13" s="269" customFormat="1" x14ac:dyDescent="0.25">
      <c r="A84" s="638"/>
      <c r="B84" s="624"/>
      <c r="C84" s="598"/>
      <c r="D84" s="275" t="s">
        <v>101</v>
      </c>
      <c r="E84" s="276">
        <f t="shared" si="8"/>
        <v>9</v>
      </c>
      <c r="F84" s="198" t="s">
        <v>891</v>
      </c>
      <c r="G84" s="185">
        <v>43271</v>
      </c>
      <c r="H84" s="448" t="s">
        <v>1406</v>
      </c>
      <c r="I84" s="448" t="s">
        <v>947</v>
      </c>
      <c r="J84" s="276"/>
      <c r="K84" s="280"/>
      <c r="L84" s="281"/>
      <c r="M84" s="279"/>
    </row>
    <row r="85" spans="1:13" s="269" customFormat="1" x14ac:dyDescent="0.25">
      <c r="A85" s="638"/>
      <c r="B85" s="624"/>
      <c r="C85" s="598"/>
      <c r="D85" s="275" t="s">
        <v>888</v>
      </c>
      <c r="E85" s="276">
        <f t="shared" si="8"/>
        <v>10</v>
      </c>
      <c r="F85" s="198" t="s">
        <v>889</v>
      </c>
      <c r="G85" s="185">
        <v>43271</v>
      </c>
      <c r="H85" s="448" t="s">
        <v>1406</v>
      </c>
      <c r="I85" s="448" t="s">
        <v>947</v>
      </c>
      <c r="J85" s="276"/>
      <c r="K85" s="280"/>
      <c r="L85" s="281"/>
      <c r="M85" s="279"/>
    </row>
    <row r="86" spans="1:13" s="269" customFormat="1" x14ac:dyDescent="0.25">
      <c r="A86" s="638"/>
      <c r="B86" s="624"/>
      <c r="C86" s="598"/>
      <c r="D86" s="275" t="s">
        <v>100</v>
      </c>
      <c r="E86" s="276">
        <f t="shared" si="8"/>
        <v>11</v>
      </c>
      <c r="F86" s="198" t="s">
        <v>801</v>
      </c>
      <c r="G86" s="185">
        <v>43271</v>
      </c>
      <c r="H86" s="448" t="s">
        <v>1406</v>
      </c>
      <c r="I86" s="448" t="s">
        <v>947</v>
      </c>
      <c r="J86" s="276"/>
      <c r="K86" s="280"/>
      <c r="L86" s="281"/>
      <c r="M86" s="279"/>
    </row>
    <row r="87" spans="1:13" s="269" customFormat="1" x14ac:dyDescent="0.25">
      <c r="A87" s="638"/>
      <c r="B87" s="624"/>
      <c r="C87" s="598"/>
      <c r="D87" s="275" t="s">
        <v>1107</v>
      </c>
      <c r="E87" s="276">
        <f t="shared" si="8"/>
        <v>12</v>
      </c>
      <c r="F87" s="198" t="s">
        <v>342</v>
      </c>
      <c r="G87" s="185">
        <v>43271</v>
      </c>
      <c r="H87" s="448" t="s">
        <v>1406</v>
      </c>
      <c r="I87" s="448" t="s">
        <v>947</v>
      </c>
      <c r="J87" s="276"/>
      <c r="K87" s="280"/>
      <c r="L87" s="281"/>
      <c r="M87" s="279"/>
    </row>
    <row r="88" spans="1:13" s="269" customFormat="1" x14ac:dyDescent="0.25">
      <c r="A88" s="638"/>
      <c r="B88" s="624"/>
      <c r="C88" s="599"/>
      <c r="D88" s="275" t="s">
        <v>787</v>
      </c>
      <c r="E88" s="276">
        <f t="shared" si="8"/>
        <v>13</v>
      </c>
      <c r="F88" s="198" t="s">
        <v>342</v>
      </c>
      <c r="G88" s="185">
        <v>43271</v>
      </c>
      <c r="H88" s="448" t="s">
        <v>1406</v>
      </c>
      <c r="I88" s="448" t="s">
        <v>947</v>
      </c>
      <c r="J88" s="276"/>
      <c r="K88" s="280"/>
      <c r="L88" s="281"/>
      <c r="M88" s="279"/>
    </row>
    <row r="89" spans="1:13" s="152" customFormat="1" x14ac:dyDescent="0.25">
      <c r="A89" s="638"/>
      <c r="B89" s="624"/>
      <c r="C89" s="192" t="s">
        <v>907</v>
      </c>
      <c r="D89" s="193"/>
      <c r="E89" s="194"/>
      <c r="F89" s="192"/>
      <c r="G89" s="271"/>
      <c r="H89" s="272"/>
      <c r="I89" s="58"/>
      <c r="J89" s="58"/>
      <c r="K89" s="273"/>
      <c r="L89" s="58"/>
    </row>
    <row r="90" spans="1:13" s="269" customFormat="1" x14ac:dyDescent="0.25">
      <c r="A90" s="638"/>
      <c r="B90" s="624"/>
      <c r="C90" s="598"/>
      <c r="D90" s="275" t="s">
        <v>772</v>
      </c>
      <c r="E90" s="276">
        <f>E88+1</f>
        <v>14</v>
      </c>
      <c r="F90" s="198" t="s">
        <v>891</v>
      </c>
      <c r="G90" s="185">
        <v>43271</v>
      </c>
      <c r="H90" s="448" t="s">
        <v>1406</v>
      </c>
      <c r="I90" s="448" t="s">
        <v>947</v>
      </c>
      <c r="J90" s="276"/>
      <c r="K90" s="277"/>
      <c r="L90" s="278"/>
      <c r="M90" s="279"/>
    </row>
    <row r="91" spans="1:13" s="269" customFormat="1" x14ac:dyDescent="0.25">
      <c r="A91" s="638"/>
      <c r="B91" s="624"/>
      <c r="C91" s="598"/>
      <c r="D91" s="275" t="s">
        <v>101</v>
      </c>
      <c r="E91" s="276">
        <f>E90+1</f>
        <v>15</v>
      </c>
      <c r="F91" s="198" t="s">
        <v>891</v>
      </c>
      <c r="G91" s="185">
        <v>43271</v>
      </c>
      <c r="H91" s="448" t="s">
        <v>1406</v>
      </c>
      <c r="I91" s="448" t="s">
        <v>947</v>
      </c>
      <c r="J91" s="276"/>
      <c r="K91" s="277"/>
      <c r="L91" s="278"/>
      <c r="M91" s="279"/>
    </row>
    <row r="92" spans="1:13" s="269" customFormat="1" x14ac:dyDescent="0.25">
      <c r="A92" s="638"/>
      <c r="B92" s="624"/>
      <c r="C92" s="598"/>
      <c r="D92" s="275" t="s">
        <v>888</v>
      </c>
      <c r="E92" s="276">
        <f>E91+1</f>
        <v>16</v>
      </c>
      <c r="F92" s="198" t="s">
        <v>889</v>
      </c>
      <c r="G92" s="185">
        <v>43271</v>
      </c>
      <c r="H92" s="448" t="s">
        <v>1406</v>
      </c>
      <c r="I92" s="448" t="s">
        <v>947</v>
      </c>
      <c r="J92" s="276"/>
      <c r="K92" s="277"/>
      <c r="L92" s="278"/>
      <c r="M92" s="279"/>
    </row>
    <row r="93" spans="1:13" s="269" customFormat="1" x14ac:dyDescent="0.25">
      <c r="A93" s="638"/>
      <c r="B93" s="624"/>
      <c r="C93" s="598"/>
      <c r="D93" s="275" t="s">
        <v>100</v>
      </c>
      <c r="E93" s="276">
        <f>E92+1</f>
        <v>17</v>
      </c>
      <c r="F93" s="198" t="s">
        <v>801</v>
      </c>
      <c r="G93" s="185">
        <v>43271</v>
      </c>
      <c r="H93" s="448" t="s">
        <v>1406</v>
      </c>
      <c r="I93" s="448" t="s">
        <v>947</v>
      </c>
      <c r="J93" s="276"/>
      <c r="K93" s="280"/>
      <c r="L93" s="281"/>
      <c r="M93" s="279"/>
    </row>
    <row r="94" spans="1:13" s="269" customFormat="1" x14ac:dyDescent="0.25">
      <c r="A94" s="638"/>
      <c r="B94" s="624"/>
      <c r="C94" s="598"/>
      <c r="D94" s="275" t="s">
        <v>1107</v>
      </c>
      <c r="E94" s="276">
        <f>E93+1</f>
        <v>18</v>
      </c>
      <c r="F94" s="198" t="s">
        <v>891</v>
      </c>
      <c r="G94" s="185">
        <v>43271</v>
      </c>
      <c r="H94" s="448" t="s">
        <v>1406</v>
      </c>
      <c r="I94" s="448" t="s">
        <v>947</v>
      </c>
      <c r="J94" s="276"/>
      <c r="K94" s="277"/>
      <c r="L94" s="278"/>
      <c r="M94" s="279"/>
    </row>
    <row r="95" spans="1:13" s="269" customFormat="1" x14ac:dyDescent="0.25">
      <c r="A95" s="638"/>
      <c r="B95" s="624"/>
      <c r="C95" s="599"/>
      <c r="D95" s="275" t="s">
        <v>787</v>
      </c>
      <c r="E95" s="276">
        <f>E94+1</f>
        <v>19</v>
      </c>
      <c r="F95" s="198" t="s">
        <v>892</v>
      </c>
      <c r="G95" s="185">
        <v>43271</v>
      </c>
      <c r="H95" s="448" t="s">
        <v>1406</v>
      </c>
      <c r="I95" s="448" t="s">
        <v>947</v>
      </c>
      <c r="J95" s="276"/>
      <c r="K95" s="277"/>
      <c r="L95" s="278"/>
      <c r="M95" s="279"/>
    </row>
    <row r="96" spans="1:13" s="152" customFormat="1" ht="28.5" x14ac:dyDescent="0.25">
      <c r="A96" s="638"/>
      <c r="B96" s="624"/>
      <c r="C96" s="192" t="s">
        <v>775</v>
      </c>
      <c r="D96" s="193"/>
      <c r="E96" s="194"/>
      <c r="F96" s="192"/>
      <c r="G96" s="271"/>
      <c r="H96" s="272"/>
      <c r="I96" s="58"/>
      <c r="J96" s="58"/>
      <c r="K96" s="273"/>
      <c r="L96" s="58"/>
    </row>
    <row r="97" spans="1:13" s="152" customFormat="1" x14ac:dyDescent="0.25">
      <c r="A97" s="638"/>
      <c r="B97" s="624"/>
      <c r="C97" s="192" t="s">
        <v>904</v>
      </c>
      <c r="D97" s="193"/>
      <c r="E97" s="194"/>
      <c r="F97" s="192"/>
      <c r="G97" s="271"/>
      <c r="H97" s="272"/>
      <c r="I97" s="58"/>
      <c r="J97" s="58"/>
      <c r="K97" s="273"/>
      <c r="L97" s="58"/>
    </row>
    <row r="98" spans="1:13" s="269" customFormat="1" x14ac:dyDescent="0.25">
      <c r="A98" s="638"/>
      <c r="B98" s="624"/>
      <c r="C98" s="598"/>
      <c r="D98" s="275" t="s">
        <v>772</v>
      </c>
      <c r="E98" s="276">
        <f>E95+1</f>
        <v>20</v>
      </c>
      <c r="F98" s="198" t="s">
        <v>789</v>
      </c>
      <c r="G98" s="185">
        <v>43271</v>
      </c>
      <c r="H98" s="448" t="s">
        <v>1406</v>
      </c>
      <c r="I98" s="448" t="s">
        <v>947</v>
      </c>
      <c r="J98" s="276"/>
      <c r="K98" s="277"/>
      <c r="L98" s="278"/>
      <c r="M98" s="279"/>
    </row>
    <row r="99" spans="1:13" s="269" customFormat="1" x14ac:dyDescent="0.25">
      <c r="A99" s="638"/>
      <c r="B99" s="624"/>
      <c r="C99" s="598"/>
      <c r="D99" s="275" t="s">
        <v>101</v>
      </c>
      <c r="E99" s="276">
        <f t="shared" ref="E99:E103" si="9">E98+1</f>
        <v>21</v>
      </c>
      <c r="F99" s="198" t="s">
        <v>789</v>
      </c>
      <c r="G99" s="185">
        <v>43271</v>
      </c>
      <c r="H99" s="448" t="s">
        <v>1406</v>
      </c>
      <c r="I99" s="448" t="s">
        <v>947</v>
      </c>
      <c r="J99" s="276"/>
      <c r="K99" s="277"/>
      <c r="L99" s="278"/>
      <c r="M99" s="279"/>
    </row>
    <row r="100" spans="1:13" s="269" customFormat="1" x14ac:dyDescent="0.25">
      <c r="A100" s="638"/>
      <c r="B100" s="624"/>
      <c r="C100" s="598"/>
      <c r="D100" s="275" t="s">
        <v>888</v>
      </c>
      <c r="E100" s="276">
        <f t="shared" si="9"/>
        <v>22</v>
      </c>
      <c r="F100" s="198" t="s">
        <v>889</v>
      </c>
      <c r="G100" s="185">
        <v>43271</v>
      </c>
      <c r="H100" s="448" t="s">
        <v>1406</v>
      </c>
      <c r="I100" s="448" t="s">
        <v>947</v>
      </c>
      <c r="J100" s="276"/>
      <c r="K100" s="277"/>
      <c r="L100" s="278"/>
      <c r="M100" s="279"/>
    </row>
    <row r="101" spans="1:13" s="269" customFormat="1" x14ac:dyDescent="0.25">
      <c r="A101" s="638"/>
      <c r="B101" s="624"/>
      <c r="C101" s="598"/>
      <c r="D101" s="275" t="s">
        <v>100</v>
      </c>
      <c r="E101" s="276">
        <f t="shared" si="9"/>
        <v>23</v>
      </c>
      <c r="F101" s="198" t="s">
        <v>801</v>
      </c>
      <c r="G101" s="185">
        <v>43271</v>
      </c>
      <c r="H101" s="448" t="s">
        <v>1406</v>
      </c>
      <c r="I101" s="448" t="s">
        <v>947</v>
      </c>
      <c r="J101" s="276"/>
      <c r="K101" s="280"/>
      <c r="L101" s="281"/>
      <c r="M101" s="279"/>
    </row>
    <row r="102" spans="1:13" s="269" customFormat="1" x14ac:dyDescent="0.25">
      <c r="A102" s="638"/>
      <c r="B102" s="624"/>
      <c r="C102" s="598"/>
      <c r="D102" s="275" t="s">
        <v>1107</v>
      </c>
      <c r="E102" s="276">
        <f t="shared" si="9"/>
        <v>24</v>
      </c>
      <c r="F102" s="198" t="s">
        <v>342</v>
      </c>
      <c r="G102" s="185">
        <v>43271</v>
      </c>
      <c r="H102" s="448" t="s">
        <v>1406</v>
      </c>
      <c r="I102" s="448" t="s">
        <v>947</v>
      </c>
      <c r="J102" s="276"/>
      <c r="K102" s="280"/>
      <c r="L102" s="281"/>
      <c r="M102" s="279"/>
    </row>
    <row r="103" spans="1:13" s="269" customFormat="1" x14ac:dyDescent="0.25">
      <c r="A103" s="638"/>
      <c r="B103" s="624"/>
      <c r="C103" s="599"/>
      <c r="D103" s="275" t="s">
        <v>787</v>
      </c>
      <c r="E103" s="276">
        <f t="shared" si="9"/>
        <v>25</v>
      </c>
      <c r="F103" s="198" t="s">
        <v>342</v>
      </c>
      <c r="G103" s="185">
        <v>43271</v>
      </c>
      <c r="H103" s="448" t="s">
        <v>1406</v>
      </c>
      <c r="I103" s="448" t="s">
        <v>947</v>
      </c>
      <c r="J103" s="276"/>
      <c r="K103" s="277"/>
      <c r="L103" s="278"/>
      <c r="M103" s="279"/>
    </row>
    <row r="104" spans="1:13" s="152" customFormat="1" x14ac:dyDescent="0.25">
      <c r="A104" s="638"/>
      <c r="B104" s="624"/>
      <c r="C104" s="192" t="s">
        <v>907</v>
      </c>
      <c r="D104" s="193"/>
      <c r="E104" s="194"/>
      <c r="F104" s="192"/>
      <c r="G104" s="271"/>
      <c r="H104" s="272"/>
      <c r="I104" s="58"/>
      <c r="J104" s="58"/>
      <c r="K104" s="273"/>
      <c r="L104" s="58"/>
    </row>
    <row r="105" spans="1:13" s="269" customFormat="1" x14ac:dyDescent="0.25">
      <c r="A105" s="638"/>
      <c r="B105" s="624"/>
      <c r="C105" s="598"/>
      <c r="D105" s="275" t="s">
        <v>772</v>
      </c>
      <c r="E105" s="276">
        <f>E103+1</f>
        <v>26</v>
      </c>
      <c r="F105" s="198" t="s">
        <v>789</v>
      </c>
      <c r="G105" s="185">
        <v>43271</v>
      </c>
      <c r="H105" s="448" t="s">
        <v>1406</v>
      </c>
      <c r="I105" s="448" t="s">
        <v>947</v>
      </c>
      <c r="J105" s="276"/>
      <c r="K105" s="277"/>
      <c r="L105" s="278"/>
      <c r="M105" s="279"/>
    </row>
    <row r="106" spans="1:13" s="269" customFormat="1" x14ac:dyDescent="0.25">
      <c r="A106" s="638"/>
      <c r="B106" s="624"/>
      <c r="C106" s="598"/>
      <c r="D106" s="275" t="s">
        <v>101</v>
      </c>
      <c r="E106" s="276">
        <f>E105+1</f>
        <v>27</v>
      </c>
      <c r="F106" s="198" t="s">
        <v>789</v>
      </c>
      <c r="G106" s="185">
        <v>43271</v>
      </c>
      <c r="H106" s="448" t="s">
        <v>1406</v>
      </c>
      <c r="I106" s="448" t="s">
        <v>947</v>
      </c>
      <c r="J106" s="276"/>
      <c r="K106" s="277"/>
      <c r="L106" s="278"/>
      <c r="M106" s="279"/>
    </row>
    <row r="107" spans="1:13" s="269" customFormat="1" x14ac:dyDescent="0.25">
      <c r="A107" s="638"/>
      <c r="B107" s="624"/>
      <c r="C107" s="598"/>
      <c r="D107" s="275" t="s">
        <v>888</v>
      </c>
      <c r="E107" s="276">
        <f t="shared" ref="E107:E110" si="10">E106+1</f>
        <v>28</v>
      </c>
      <c r="F107" s="198" t="s">
        <v>889</v>
      </c>
      <c r="G107" s="185">
        <v>43271</v>
      </c>
      <c r="H107" s="448" t="s">
        <v>1406</v>
      </c>
      <c r="I107" s="448" t="s">
        <v>947</v>
      </c>
      <c r="J107" s="276"/>
      <c r="K107" s="277"/>
      <c r="L107" s="278"/>
      <c r="M107" s="279"/>
    </row>
    <row r="108" spans="1:13" s="269" customFormat="1" x14ac:dyDescent="0.25">
      <c r="A108" s="638"/>
      <c r="B108" s="624"/>
      <c r="C108" s="598"/>
      <c r="D108" s="275" t="s">
        <v>100</v>
      </c>
      <c r="E108" s="276">
        <f t="shared" si="10"/>
        <v>29</v>
      </c>
      <c r="F108" s="198" t="s">
        <v>801</v>
      </c>
      <c r="G108" s="185">
        <v>43271</v>
      </c>
      <c r="H108" s="448" t="s">
        <v>1406</v>
      </c>
      <c r="I108" s="448" t="s">
        <v>947</v>
      </c>
      <c r="J108" s="276"/>
      <c r="K108" s="280"/>
      <c r="L108" s="281"/>
      <c r="M108" s="279"/>
    </row>
    <row r="109" spans="1:13" s="269" customFormat="1" x14ac:dyDescent="0.25">
      <c r="A109" s="638"/>
      <c r="B109" s="624"/>
      <c r="C109" s="598"/>
      <c r="D109" s="275" t="s">
        <v>1108</v>
      </c>
      <c r="E109" s="276">
        <f t="shared" si="10"/>
        <v>30</v>
      </c>
      <c r="F109" s="198" t="s">
        <v>892</v>
      </c>
      <c r="G109" s="185">
        <v>43271</v>
      </c>
      <c r="H109" s="448" t="s">
        <v>1406</v>
      </c>
      <c r="I109" s="448" t="s">
        <v>947</v>
      </c>
      <c r="J109" s="276"/>
      <c r="K109" s="280"/>
      <c r="L109" s="281"/>
      <c r="M109" s="279"/>
    </row>
    <row r="110" spans="1:13" s="269" customFormat="1" x14ac:dyDescent="0.25">
      <c r="A110" s="649"/>
      <c r="B110" s="626"/>
      <c r="C110" s="599"/>
      <c r="D110" s="275" t="s">
        <v>787</v>
      </c>
      <c r="E110" s="276">
        <f t="shared" si="10"/>
        <v>31</v>
      </c>
      <c r="F110" s="198" t="s">
        <v>892</v>
      </c>
      <c r="G110" s="185">
        <v>43271</v>
      </c>
      <c r="H110" s="448" t="s">
        <v>1406</v>
      </c>
      <c r="I110" s="448" t="s">
        <v>947</v>
      </c>
      <c r="J110" s="276"/>
      <c r="K110" s="277"/>
      <c r="L110" s="278"/>
      <c r="M110" s="279"/>
    </row>
    <row r="111" spans="1:13" s="2" customFormat="1" x14ac:dyDescent="0.25">
      <c r="A111" s="63" t="s">
        <v>602</v>
      </c>
      <c r="B111" s="64" t="s">
        <v>803</v>
      </c>
      <c r="C111" s="195"/>
      <c r="D111" s="196"/>
      <c r="E111" s="195"/>
      <c r="F111" s="195"/>
      <c r="G111" s="6"/>
      <c r="H111" s="6"/>
      <c r="I111" s="6"/>
      <c r="J111" s="6"/>
      <c r="K111" s="6"/>
      <c r="L111" s="6"/>
      <c r="M111" s="7"/>
    </row>
    <row r="112" spans="1:13" ht="32.25" customHeight="1" x14ac:dyDescent="0.25">
      <c r="A112" s="586">
        <v>1</v>
      </c>
      <c r="B112" s="589" t="s">
        <v>804</v>
      </c>
      <c r="C112" s="589" t="s">
        <v>805</v>
      </c>
      <c r="D112" s="249"/>
      <c r="E112" s="283">
        <v>1</v>
      </c>
      <c r="F112" s="249" t="s">
        <v>806</v>
      </c>
      <c r="G112" s="185">
        <v>43271</v>
      </c>
      <c r="H112" s="448" t="s">
        <v>1406</v>
      </c>
      <c r="I112" s="448" t="s">
        <v>947</v>
      </c>
    </row>
    <row r="113" spans="1:13" x14ac:dyDescent="0.25">
      <c r="A113" s="587"/>
      <c r="B113" s="590"/>
      <c r="C113" s="590"/>
      <c r="D113" s="67"/>
      <c r="E113" s="283">
        <f>E112+1</f>
        <v>2</v>
      </c>
      <c r="F113" s="249" t="s">
        <v>807</v>
      </c>
      <c r="G113" s="185">
        <v>43271</v>
      </c>
      <c r="H113" s="448" t="s">
        <v>1406</v>
      </c>
      <c r="I113" s="448" t="s">
        <v>947</v>
      </c>
    </row>
    <row r="114" spans="1:13" ht="28.5" x14ac:dyDescent="0.25">
      <c r="A114" s="587"/>
      <c r="B114" s="590"/>
      <c r="C114" s="590"/>
      <c r="D114" s="67"/>
      <c r="E114" s="283">
        <f>E113+1</f>
        <v>3</v>
      </c>
      <c r="F114" s="249" t="s">
        <v>893</v>
      </c>
      <c r="G114" s="185">
        <v>43271</v>
      </c>
      <c r="H114" s="448" t="s">
        <v>1406</v>
      </c>
      <c r="I114" s="448" t="s">
        <v>947</v>
      </c>
    </row>
    <row r="115" spans="1:13" ht="28.5" x14ac:dyDescent="0.25">
      <c r="A115" s="588"/>
      <c r="B115" s="591"/>
      <c r="C115" s="591"/>
      <c r="D115" s="67"/>
      <c r="E115" s="283">
        <f>E114+1</f>
        <v>4</v>
      </c>
      <c r="F115" s="249" t="s">
        <v>808</v>
      </c>
      <c r="G115" s="185">
        <v>43271</v>
      </c>
      <c r="H115" s="448" t="s">
        <v>1406</v>
      </c>
      <c r="I115" s="448" t="s">
        <v>947</v>
      </c>
    </row>
    <row r="116" spans="1:13" ht="14.25" customHeight="1" x14ac:dyDescent="0.25">
      <c r="A116" s="586">
        <v>2</v>
      </c>
      <c r="B116" s="618" t="s">
        <v>809</v>
      </c>
      <c r="C116" s="589" t="s">
        <v>810</v>
      </c>
      <c r="D116" s="67"/>
      <c r="E116" s="283">
        <v>1</v>
      </c>
      <c r="F116" s="249" t="s">
        <v>811</v>
      </c>
      <c r="G116" s="98">
        <v>43308</v>
      </c>
      <c r="H116" s="569" t="s">
        <v>1722</v>
      </c>
      <c r="I116" s="570" t="s">
        <v>947</v>
      </c>
    </row>
    <row r="117" spans="1:13" x14ac:dyDescent="0.25">
      <c r="A117" s="588"/>
      <c r="B117" s="618"/>
      <c r="C117" s="591"/>
      <c r="D117" s="67"/>
      <c r="E117" s="283">
        <v>2</v>
      </c>
      <c r="F117" s="249" t="s">
        <v>812</v>
      </c>
      <c r="G117" s="98">
        <v>43308</v>
      </c>
      <c r="H117" s="569" t="s">
        <v>1722</v>
      </c>
      <c r="I117" s="570" t="s">
        <v>947</v>
      </c>
      <c r="K117" s="282"/>
      <c r="L117" s="28"/>
    </row>
    <row r="118" spans="1:13" s="2" customFormat="1" x14ac:dyDescent="0.25">
      <c r="A118" s="5" t="s">
        <v>154</v>
      </c>
      <c r="B118" s="64" t="s">
        <v>814</v>
      </c>
      <c r="C118" s="195"/>
      <c r="D118" s="196"/>
      <c r="E118" s="195"/>
      <c r="F118" s="195"/>
      <c r="G118" s="6"/>
      <c r="H118" s="6"/>
      <c r="I118" s="6"/>
      <c r="J118" s="6"/>
      <c r="K118" s="6"/>
      <c r="L118" s="6"/>
      <c r="M118" s="7"/>
    </row>
    <row r="119" spans="1:13" ht="33" customHeight="1" x14ac:dyDescent="0.25">
      <c r="A119" s="586">
        <v>1</v>
      </c>
      <c r="B119" s="589" t="s">
        <v>815</v>
      </c>
      <c r="C119" s="589" t="s">
        <v>816</v>
      </c>
      <c r="D119" s="249"/>
      <c r="E119" s="283">
        <v>1</v>
      </c>
      <c r="F119" s="249" t="s">
        <v>817</v>
      </c>
      <c r="G119" s="185">
        <v>43271</v>
      </c>
      <c r="H119" s="448" t="s">
        <v>1406</v>
      </c>
      <c r="I119" s="448" t="s">
        <v>947</v>
      </c>
    </row>
    <row r="120" spans="1:13" x14ac:dyDescent="0.25">
      <c r="A120" s="587"/>
      <c r="B120" s="590"/>
      <c r="C120" s="590"/>
      <c r="D120" s="67"/>
      <c r="E120" s="283">
        <f t="shared" ref="E120:E126" si="11">E119+1</f>
        <v>2</v>
      </c>
      <c r="F120" s="249" t="s">
        <v>818</v>
      </c>
      <c r="G120" s="185">
        <v>43271</v>
      </c>
      <c r="H120" s="448" t="s">
        <v>1406</v>
      </c>
      <c r="I120" s="448" t="s">
        <v>947</v>
      </c>
    </row>
    <row r="121" spans="1:13" ht="28.5" x14ac:dyDescent="0.25">
      <c r="A121" s="587"/>
      <c r="B121" s="590"/>
      <c r="C121" s="590"/>
      <c r="D121" s="67"/>
      <c r="E121" s="283">
        <f t="shared" si="11"/>
        <v>3</v>
      </c>
      <c r="F121" s="249" t="s">
        <v>819</v>
      </c>
      <c r="G121" s="185">
        <v>43271</v>
      </c>
      <c r="H121" s="448" t="s">
        <v>1406</v>
      </c>
      <c r="I121" s="448" t="s">
        <v>947</v>
      </c>
    </row>
    <row r="122" spans="1:13" ht="28.5" x14ac:dyDescent="0.25">
      <c r="A122" s="587"/>
      <c r="B122" s="590"/>
      <c r="C122" s="590"/>
      <c r="D122" s="67"/>
      <c r="E122" s="283">
        <f t="shared" si="11"/>
        <v>4</v>
      </c>
      <c r="F122" s="249" t="s">
        <v>820</v>
      </c>
      <c r="G122" s="185">
        <v>43271</v>
      </c>
      <c r="H122" s="448" t="s">
        <v>1406</v>
      </c>
      <c r="I122" s="448" t="s">
        <v>947</v>
      </c>
    </row>
    <row r="123" spans="1:13" ht="28.5" x14ac:dyDescent="0.25">
      <c r="A123" s="587"/>
      <c r="B123" s="590"/>
      <c r="C123" s="590"/>
      <c r="D123" s="67"/>
      <c r="E123" s="283">
        <f t="shared" si="11"/>
        <v>5</v>
      </c>
      <c r="F123" s="249" t="s">
        <v>808</v>
      </c>
      <c r="G123" s="185">
        <v>43271</v>
      </c>
      <c r="H123" s="448" t="s">
        <v>1406</v>
      </c>
      <c r="I123" s="448" t="s">
        <v>947</v>
      </c>
    </row>
    <row r="124" spans="1:13" ht="28.5" x14ac:dyDescent="0.25">
      <c r="A124" s="587"/>
      <c r="B124" s="590"/>
      <c r="C124" s="590"/>
      <c r="D124" s="67"/>
      <c r="E124" s="283">
        <f t="shared" si="11"/>
        <v>6</v>
      </c>
      <c r="F124" s="249" t="s">
        <v>908</v>
      </c>
      <c r="G124" s="185">
        <v>43271</v>
      </c>
      <c r="H124" s="448" t="s">
        <v>1406</v>
      </c>
      <c r="I124" s="448" t="s">
        <v>947</v>
      </c>
    </row>
    <row r="125" spans="1:13" ht="36.75" customHeight="1" x14ac:dyDescent="0.25">
      <c r="A125" s="587"/>
      <c r="B125" s="590"/>
      <c r="C125" s="589" t="s">
        <v>821</v>
      </c>
      <c r="D125" s="237"/>
      <c r="E125" s="68">
        <f t="shared" si="11"/>
        <v>7</v>
      </c>
      <c r="F125" s="237" t="s">
        <v>909</v>
      </c>
      <c r="G125" s="185">
        <v>43271</v>
      </c>
      <c r="H125" s="448" t="s">
        <v>1406</v>
      </c>
      <c r="I125" s="448" t="s">
        <v>947</v>
      </c>
    </row>
    <row r="126" spans="1:13" ht="28.5" x14ac:dyDescent="0.25">
      <c r="A126" s="587"/>
      <c r="B126" s="590"/>
      <c r="C126" s="590"/>
      <c r="D126" s="67"/>
      <c r="E126" s="68">
        <f t="shared" si="11"/>
        <v>8</v>
      </c>
      <c r="F126" s="237" t="s">
        <v>820</v>
      </c>
      <c r="G126" s="185">
        <v>43271</v>
      </c>
      <c r="H126" s="448" t="s">
        <v>1406</v>
      </c>
      <c r="I126" s="448" t="s">
        <v>947</v>
      </c>
    </row>
    <row r="127" spans="1:13" ht="28.5" x14ac:dyDescent="0.25">
      <c r="A127" s="587"/>
      <c r="B127" s="590"/>
      <c r="C127" s="590"/>
      <c r="D127" s="67"/>
      <c r="E127" s="68">
        <f>E126+1</f>
        <v>9</v>
      </c>
      <c r="F127" s="237" t="s">
        <v>808</v>
      </c>
      <c r="G127" s="185">
        <v>43271</v>
      </c>
      <c r="H127" s="448" t="s">
        <v>1406</v>
      </c>
      <c r="I127" s="448" t="s">
        <v>947</v>
      </c>
    </row>
    <row r="128" spans="1:13" ht="28.5" x14ac:dyDescent="0.25">
      <c r="A128" s="587"/>
      <c r="B128" s="590"/>
      <c r="C128" s="590"/>
      <c r="D128" s="67"/>
      <c r="E128" s="68">
        <f>E127+1</f>
        <v>10</v>
      </c>
      <c r="F128" s="237" t="s">
        <v>819</v>
      </c>
      <c r="G128" s="185">
        <v>43271</v>
      </c>
      <c r="H128" s="448" t="s">
        <v>1406</v>
      </c>
      <c r="I128" s="448" t="s">
        <v>947</v>
      </c>
    </row>
    <row r="129" spans="1:13" x14ac:dyDescent="0.25">
      <c r="A129" s="587"/>
      <c r="B129" s="590"/>
      <c r="C129" s="590"/>
      <c r="D129" s="67"/>
      <c r="E129" s="68">
        <f>E128+1</f>
        <v>11</v>
      </c>
      <c r="F129" s="237" t="s">
        <v>822</v>
      </c>
      <c r="G129" s="185">
        <v>43271</v>
      </c>
      <c r="H129" s="448" t="s">
        <v>1406</v>
      </c>
      <c r="I129" s="448" t="s">
        <v>947</v>
      </c>
    </row>
    <row r="130" spans="1:13" ht="14.25" customHeight="1" x14ac:dyDescent="0.25">
      <c r="A130" s="586">
        <v>2</v>
      </c>
      <c r="B130" s="618" t="s">
        <v>809</v>
      </c>
      <c r="C130" s="589" t="s">
        <v>810</v>
      </c>
      <c r="D130" s="67"/>
      <c r="E130" s="68">
        <v>1</v>
      </c>
      <c r="F130" s="237" t="s">
        <v>823</v>
      </c>
      <c r="G130" s="98">
        <v>43308</v>
      </c>
      <c r="H130" s="569" t="s">
        <v>1722</v>
      </c>
      <c r="I130" s="570" t="s">
        <v>947</v>
      </c>
    </row>
    <row r="131" spans="1:13" ht="28.5" x14ac:dyDescent="0.25">
      <c r="A131" s="588"/>
      <c r="B131" s="618"/>
      <c r="C131" s="591"/>
      <c r="D131" s="67"/>
      <c r="E131" s="68">
        <f>E130+1</f>
        <v>2</v>
      </c>
      <c r="F131" s="237" t="s">
        <v>824</v>
      </c>
      <c r="G131" s="98">
        <v>43308</v>
      </c>
      <c r="H131" s="569" t="s">
        <v>1722</v>
      </c>
      <c r="I131" s="570" t="s">
        <v>947</v>
      </c>
      <c r="K131" s="282"/>
      <c r="L131" s="28"/>
    </row>
    <row r="132" spans="1:13" s="2" customFormat="1" x14ac:dyDescent="0.25">
      <c r="A132" s="63" t="s">
        <v>157</v>
      </c>
      <c r="B132" s="64" t="s">
        <v>826</v>
      </c>
      <c r="C132" s="195"/>
      <c r="D132" s="196"/>
      <c r="E132" s="195"/>
      <c r="F132" s="195"/>
      <c r="G132" s="6"/>
      <c r="H132" s="6"/>
      <c r="I132" s="6"/>
      <c r="J132" s="6"/>
      <c r="K132" s="6"/>
      <c r="L132" s="6"/>
      <c r="M132" s="7"/>
    </row>
    <row r="133" spans="1:13" ht="14.25" customHeight="1" x14ac:dyDescent="0.25">
      <c r="A133" s="586">
        <v>1</v>
      </c>
      <c r="B133" s="619" t="s">
        <v>827</v>
      </c>
      <c r="C133" s="229" t="s">
        <v>828</v>
      </c>
      <c r="D133" s="237"/>
      <c r="E133" s="68">
        <v>1</v>
      </c>
      <c r="F133" s="237" t="s">
        <v>783</v>
      </c>
      <c r="G133" s="185">
        <v>43271</v>
      </c>
      <c r="H133" s="448" t="s">
        <v>1406</v>
      </c>
      <c r="I133" s="448" t="s">
        <v>947</v>
      </c>
    </row>
    <row r="134" spans="1:13" ht="14.25" customHeight="1" x14ac:dyDescent="0.25">
      <c r="A134" s="587"/>
      <c r="B134" s="620"/>
      <c r="C134" s="589" t="s">
        <v>829</v>
      </c>
      <c r="D134" s="237"/>
      <c r="E134" s="68">
        <f>E133+1</f>
        <v>2</v>
      </c>
      <c r="F134" s="237" t="s">
        <v>830</v>
      </c>
      <c r="G134" s="185">
        <v>43271</v>
      </c>
      <c r="H134" s="448" t="s">
        <v>1406</v>
      </c>
      <c r="I134" s="448" t="s">
        <v>947</v>
      </c>
    </row>
    <row r="135" spans="1:13" ht="14.25" customHeight="1" x14ac:dyDescent="0.25">
      <c r="A135" s="587"/>
      <c r="B135" s="620"/>
      <c r="C135" s="591"/>
      <c r="D135" s="237"/>
      <c r="E135" s="68">
        <f>E134+1</f>
        <v>3</v>
      </c>
      <c r="F135" s="237" t="s">
        <v>831</v>
      </c>
      <c r="G135" s="185">
        <v>43271</v>
      </c>
      <c r="H135" s="448" t="s">
        <v>1406</v>
      </c>
      <c r="I135" s="448" t="s">
        <v>947</v>
      </c>
    </row>
    <row r="136" spans="1:13" ht="14.25" customHeight="1" x14ac:dyDescent="0.25">
      <c r="A136" s="587"/>
      <c r="B136" s="620"/>
      <c r="C136" s="589" t="s">
        <v>832</v>
      </c>
      <c r="D136" s="237"/>
      <c r="E136" s="68">
        <f>E135+1</f>
        <v>4</v>
      </c>
      <c r="F136" s="237" t="s">
        <v>833</v>
      </c>
      <c r="G136" s="185">
        <v>43271</v>
      </c>
      <c r="H136" s="448" t="s">
        <v>1406</v>
      </c>
      <c r="I136" s="448" t="s">
        <v>947</v>
      </c>
    </row>
    <row r="137" spans="1:13" ht="14.25" customHeight="1" x14ac:dyDescent="0.25">
      <c r="A137" s="587"/>
      <c r="B137" s="620"/>
      <c r="C137" s="591"/>
      <c r="D137" s="237"/>
      <c r="E137" s="68">
        <f>E136+1</f>
        <v>5</v>
      </c>
      <c r="F137" s="237" t="s">
        <v>831</v>
      </c>
      <c r="G137" s="185">
        <v>43271</v>
      </c>
      <c r="H137" s="448" t="s">
        <v>1406</v>
      </c>
      <c r="I137" s="448" t="s">
        <v>947</v>
      </c>
    </row>
    <row r="138" spans="1:13" s="2" customFormat="1" x14ac:dyDescent="0.25">
      <c r="A138" s="63" t="s">
        <v>160</v>
      </c>
      <c r="B138" s="64" t="s">
        <v>910</v>
      </c>
      <c r="C138" s="195"/>
      <c r="D138" s="196"/>
      <c r="E138" s="195"/>
      <c r="F138" s="195"/>
      <c r="G138" s="6"/>
      <c r="H138" s="6"/>
      <c r="I138" s="6"/>
      <c r="J138" s="6"/>
      <c r="K138" s="6"/>
      <c r="L138" s="6"/>
      <c r="M138" s="7"/>
    </row>
    <row r="139" spans="1:13" x14ac:dyDescent="0.25">
      <c r="A139" s="586">
        <v>1</v>
      </c>
      <c r="B139" s="589" t="s">
        <v>911</v>
      </c>
      <c r="C139" s="237" t="s">
        <v>835</v>
      </c>
      <c r="D139" s="67"/>
      <c r="E139" s="68">
        <v>1</v>
      </c>
      <c r="F139" s="237" t="s">
        <v>836</v>
      </c>
      <c r="G139" s="98">
        <v>43308</v>
      </c>
      <c r="H139" s="569" t="s">
        <v>1722</v>
      </c>
      <c r="I139" s="570" t="s">
        <v>947</v>
      </c>
    </row>
    <row r="140" spans="1:13" ht="28.5" x14ac:dyDescent="0.25">
      <c r="A140" s="587"/>
      <c r="B140" s="590"/>
      <c r="C140" s="589" t="s">
        <v>837</v>
      </c>
      <c r="D140" s="67"/>
      <c r="E140" s="68">
        <v>2</v>
      </c>
      <c r="F140" s="237" t="s">
        <v>838</v>
      </c>
      <c r="G140" s="98">
        <v>43308</v>
      </c>
      <c r="H140" s="569" t="s">
        <v>1722</v>
      </c>
      <c r="I140" s="570" t="s">
        <v>947</v>
      </c>
      <c r="K140" s="282"/>
      <c r="L140" s="28"/>
    </row>
    <row r="141" spans="1:13" x14ac:dyDescent="0.25">
      <c r="A141" s="587"/>
      <c r="B141" s="590"/>
      <c r="C141" s="590"/>
      <c r="D141" s="67" t="s">
        <v>839</v>
      </c>
      <c r="E141" s="68">
        <f t="shared" ref="E141:E144" si="12">E140+1</f>
        <v>3</v>
      </c>
      <c r="F141" s="237" t="s">
        <v>840</v>
      </c>
      <c r="G141" s="98">
        <v>43308</v>
      </c>
      <c r="H141" s="569" t="s">
        <v>1722</v>
      </c>
      <c r="I141" s="570" t="s">
        <v>947</v>
      </c>
    </row>
    <row r="142" spans="1:13" ht="28.5" x14ac:dyDescent="0.25">
      <c r="A142" s="587"/>
      <c r="B142" s="590"/>
      <c r="C142" s="590"/>
      <c r="D142" s="67" t="s">
        <v>841</v>
      </c>
      <c r="E142" s="68">
        <f t="shared" si="12"/>
        <v>4</v>
      </c>
      <c r="F142" s="237" t="s">
        <v>842</v>
      </c>
      <c r="G142" s="98">
        <v>43308</v>
      </c>
      <c r="H142" s="569" t="s">
        <v>1722</v>
      </c>
      <c r="I142" s="570" t="s">
        <v>947</v>
      </c>
    </row>
    <row r="143" spans="1:13" x14ac:dyDescent="0.25">
      <c r="A143" s="587"/>
      <c r="B143" s="590"/>
      <c r="C143" s="590"/>
      <c r="D143" s="67" t="s">
        <v>843</v>
      </c>
      <c r="E143" s="68">
        <f t="shared" si="12"/>
        <v>5</v>
      </c>
      <c r="F143" s="237" t="s">
        <v>844</v>
      </c>
      <c r="G143" s="98">
        <v>43308</v>
      </c>
      <c r="H143" s="569" t="s">
        <v>1722</v>
      </c>
      <c r="I143" s="570" t="s">
        <v>947</v>
      </c>
      <c r="K143" s="282"/>
      <c r="L143" s="28"/>
    </row>
    <row r="144" spans="1:13" x14ac:dyDescent="0.25">
      <c r="A144" s="588"/>
      <c r="B144" s="591"/>
      <c r="C144" s="591"/>
      <c r="D144" s="67" t="s">
        <v>845</v>
      </c>
      <c r="E144" s="68">
        <f t="shared" si="12"/>
        <v>6</v>
      </c>
      <c r="F144" s="237" t="s">
        <v>846</v>
      </c>
      <c r="G144" s="98">
        <v>43308</v>
      </c>
      <c r="H144" s="569" t="s">
        <v>1722</v>
      </c>
      <c r="I144" s="570" t="s">
        <v>947</v>
      </c>
      <c r="K144" s="282"/>
      <c r="L144" s="28"/>
    </row>
    <row r="145" spans="1:13" s="2" customFormat="1" x14ac:dyDescent="0.25">
      <c r="A145" s="63" t="s">
        <v>825</v>
      </c>
      <c r="B145" s="64" t="s">
        <v>848</v>
      </c>
      <c r="C145" s="195"/>
      <c r="D145" s="196"/>
      <c r="E145" s="195"/>
      <c r="F145" s="195"/>
      <c r="G145" s="6"/>
      <c r="H145" s="6"/>
      <c r="I145" s="6"/>
      <c r="J145" s="6"/>
      <c r="K145" s="6"/>
      <c r="L145" s="6"/>
      <c r="M145" s="7"/>
    </row>
    <row r="146" spans="1:13" x14ac:dyDescent="0.25">
      <c r="A146" s="68">
        <v>1</v>
      </c>
      <c r="B146" s="67" t="s">
        <v>912</v>
      </c>
      <c r="C146" s="67"/>
      <c r="D146" s="67"/>
      <c r="E146" s="68">
        <v>1</v>
      </c>
      <c r="F146" s="237" t="s">
        <v>783</v>
      </c>
      <c r="G146" s="185">
        <v>43271</v>
      </c>
      <c r="H146" s="448" t="s">
        <v>1406</v>
      </c>
      <c r="I146" s="448" t="s">
        <v>947</v>
      </c>
      <c r="J146" s="68"/>
    </row>
    <row r="147" spans="1:13" x14ac:dyDescent="0.25">
      <c r="A147" s="586">
        <v>2</v>
      </c>
      <c r="B147" s="592" t="s">
        <v>913</v>
      </c>
      <c r="C147" s="67"/>
      <c r="D147" s="67"/>
      <c r="E147" s="68">
        <v>1</v>
      </c>
      <c r="F147" s="237" t="s">
        <v>264</v>
      </c>
      <c r="G147" s="185">
        <v>43271</v>
      </c>
      <c r="H147" s="448" t="s">
        <v>1406</v>
      </c>
      <c r="I147" s="448" t="s">
        <v>947</v>
      </c>
      <c r="J147" s="68"/>
    </row>
    <row r="148" spans="1:13" x14ac:dyDescent="0.25">
      <c r="A148" s="588"/>
      <c r="B148" s="593"/>
      <c r="C148" s="237"/>
      <c r="D148" s="67"/>
      <c r="E148" s="68">
        <f t="shared" ref="E148:E158" si="13">E147+1</f>
        <v>2</v>
      </c>
      <c r="F148" s="237" t="s">
        <v>450</v>
      </c>
      <c r="G148" s="185">
        <v>43271</v>
      </c>
      <c r="H148" s="448" t="s">
        <v>1406</v>
      </c>
      <c r="I148" s="448" t="s">
        <v>947</v>
      </c>
      <c r="J148" s="68"/>
    </row>
    <row r="149" spans="1:13" x14ac:dyDescent="0.25">
      <c r="A149" s="617">
        <v>3</v>
      </c>
      <c r="B149" s="618" t="s">
        <v>103</v>
      </c>
      <c r="C149" s="645" t="s">
        <v>266</v>
      </c>
      <c r="D149" s="67"/>
      <c r="E149" s="68">
        <v>1</v>
      </c>
      <c r="F149" s="237" t="s">
        <v>267</v>
      </c>
      <c r="G149" s="185">
        <v>43271</v>
      </c>
      <c r="H149" s="448" t="s">
        <v>1406</v>
      </c>
      <c r="I149" s="448" t="s">
        <v>947</v>
      </c>
      <c r="J149" s="68"/>
    </row>
    <row r="150" spans="1:13" x14ac:dyDescent="0.25">
      <c r="A150" s="617"/>
      <c r="B150" s="618"/>
      <c r="C150" s="645"/>
      <c r="D150" s="67"/>
      <c r="E150" s="68">
        <f t="shared" si="13"/>
        <v>2</v>
      </c>
      <c r="F150" s="237" t="s">
        <v>850</v>
      </c>
      <c r="G150" s="185">
        <v>43271</v>
      </c>
      <c r="H150" s="448" t="s">
        <v>1406</v>
      </c>
      <c r="I150" s="448" t="s">
        <v>947</v>
      </c>
      <c r="J150" s="68"/>
    </row>
    <row r="151" spans="1:13" x14ac:dyDescent="0.25">
      <c r="A151" s="617"/>
      <c r="B151" s="618"/>
      <c r="C151" s="645" t="s">
        <v>269</v>
      </c>
      <c r="D151" s="67"/>
      <c r="E151" s="68">
        <v>3</v>
      </c>
      <c r="F151" s="237" t="s">
        <v>267</v>
      </c>
      <c r="G151" s="185">
        <v>43271</v>
      </c>
      <c r="H151" s="448" t="s">
        <v>1406</v>
      </c>
      <c r="I151" s="448" t="s">
        <v>947</v>
      </c>
      <c r="J151" s="68"/>
    </row>
    <row r="152" spans="1:13" x14ac:dyDescent="0.25">
      <c r="A152" s="617"/>
      <c r="B152" s="618"/>
      <c r="C152" s="645"/>
      <c r="D152" s="67"/>
      <c r="E152" s="68">
        <v>4</v>
      </c>
      <c r="F152" s="237" t="s">
        <v>270</v>
      </c>
      <c r="G152" s="185">
        <v>43271</v>
      </c>
      <c r="H152" s="448" t="s">
        <v>1406</v>
      </c>
      <c r="I152" s="448" t="s">
        <v>947</v>
      </c>
      <c r="J152" s="68"/>
    </row>
    <row r="153" spans="1:13" x14ac:dyDescent="0.25">
      <c r="A153" s="617">
        <v>4</v>
      </c>
      <c r="B153" s="618" t="s">
        <v>784</v>
      </c>
      <c r="C153" s="237"/>
      <c r="D153" s="67"/>
      <c r="E153" s="68">
        <v>1</v>
      </c>
      <c r="F153" s="237" t="s">
        <v>919</v>
      </c>
      <c r="G153" s="185">
        <v>43271</v>
      </c>
      <c r="H153" s="448" t="s">
        <v>1406</v>
      </c>
      <c r="I153" s="448" t="s">
        <v>947</v>
      </c>
      <c r="J153" s="68"/>
    </row>
    <row r="154" spans="1:13" x14ac:dyDescent="0.25">
      <c r="A154" s="617"/>
      <c r="B154" s="618"/>
      <c r="C154" s="237"/>
      <c r="D154" s="67"/>
      <c r="E154" s="68">
        <f t="shared" si="13"/>
        <v>2</v>
      </c>
      <c r="F154" s="237" t="s">
        <v>914</v>
      </c>
      <c r="G154" s="185">
        <v>43271</v>
      </c>
      <c r="H154" s="448" t="s">
        <v>1406</v>
      </c>
      <c r="I154" s="448" t="s">
        <v>947</v>
      </c>
      <c r="J154" s="68"/>
    </row>
    <row r="155" spans="1:13" x14ac:dyDescent="0.25">
      <c r="A155" s="617">
        <v>5</v>
      </c>
      <c r="B155" s="618" t="s">
        <v>786</v>
      </c>
      <c r="C155" s="237"/>
      <c r="D155" s="67"/>
      <c r="E155" s="68">
        <v>1</v>
      </c>
      <c r="F155" s="237" t="s">
        <v>272</v>
      </c>
      <c r="G155" s="98">
        <v>43308</v>
      </c>
      <c r="H155" s="569" t="s">
        <v>1722</v>
      </c>
      <c r="I155" s="570" t="s">
        <v>947</v>
      </c>
      <c r="J155" s="68"/>
    </row>
    <row r="156" spans="1:13" x14ac:dyDescent="0.25">
      <c r="A156" s="617"/>
      <c r="B156" s="618"/>
      <c r="C156" s="237" t="s">
        <v>851</v>
      </c>
      <c r="D156" s="67"/>
      <c r="E156" s="68">
        <f t="shared" si="13"/>
        <v>2</v>
      </c>
      <c r="F156" s="237" t="s">
        <v>852</v>
      </c>
      <c r="G156" s="98">
        <v>43308</v>
      </c>
      <c r="H156" s="569" t="s">
        <v>1722</v>
      </c>
      <c r="I156" s="570" t="s">
        <v>947</v>
      </c>
      <c r="J156" s="68"/>
      <c r="K156" s="282"/>
      <c r="L156" s="28"/>
    </row>
    <row r="157" spans="1:13" x14ac:dyDescent="0.25">
      <c r="A157" s="617"/>
      <c r="B157" s="618"/>
      <c r="C157" s="240" t="s">
        <v>853</v>
      </c>
      <c r="D157" s="67"/>
      <c r="E157" s="68">
        <f t="shared" si="13"/>
        <v>3</v>
      </c>
      <c r="F157" s="237" t="s">
        <v>854</v>
      </c>
      <c r="G157" s="98">
        <v>43308</v>
      </c>
      <c r="H157" s="569" t="s">
        <v>1722</v>
      </c>
      <c r="I157" s="570" t="s">
        <v>947</v>
      </c>
      <c r="J157" s="68"/>
    </row>
    <row r="158" spans="1:13" x14ac:dyDescent="0.25">
      <c r="A158" s="617"/>
      <c r="B158" s="618"/>
      <c r="C158" s="237"/>
      <c r="D158" s="67"/>
      <c r="E158" s="68">
        <f t="shared" si="13"/>
        <v>4</v>
      </c>
      <c r="F158" s="237" t="s">
        <v>273</v>
      </c>
      <c r="G158" s="98">
        <v>43308</v>
      </c>
      <c r="H158" s="569" t="s">
        <v>1722</v>
      </c>
      <c r="I158" s="570" t="s">
        <v>947</v>
      </c>
      <c r="J158" s="68"/>
    </row>
    <row r="159" spans="1:13" x14ac:dyDescent="0.25">
      <c r="A159" s="617">
        <v>6</v>
      </c>
      <c r="B159" s="618" t="s">
        <v>274</v>
      </c>
      <c r="C159" s="237"/>
      <c r="D159" s="67"/>
      <c r="E159" s="68">
        <v>1</v>
      </c>
      <c r="F159" s="237" t="s">
        <v>411</v>
      </c>
      <c r="G159" s="185">
        <v>43271</v>
      </c>
      <c r="H159" s="448" t="s">
        <v>1406</v>
      </c>
      <c r="I159" s="448" t="s">
        <v>947</v>
      </c>
      <c r="J159" s="68"/>
    </row>
    <row r="160" spans="1:13" x14ac:dyDescent="0.25">
      <c r="A160" s="617"/>
      <c r="B160" s="618"/>
      <c r="C160" s="237"/>
      <c r="D160" s="67"/>
      <c r="E160" s="68">
        <f t="shared" ref="E160:E161" si="14">E159+1</f>
        <v>2</v>
      </c>
      <c r="F160" s="237" t="s">
        <v>455</v>
      </c>
      <c r="G160" s="185">
        <v>43271</v>
      </c>
      <c r="H160" s="448" t="s">
        <v>1406</v>
      </c>
      <c r="I160" s="448" t="s">
        <v>947</v>
      </c>
      <c r="J160" s="68"/>
    </row>
    <row r="161" spans="1:13" x14ac:dyDescent="0.25">
      <c r="A161" s="617"/>
      <c r="B161" s="618"/>
      <c r="C161" s="237"/>
      <c r="D161" s="67"/>
      <c r="E161" s="68">
        <f t="shared" si="14"/>
        <v>3</v>
      </c>
      <c r="F161" s="237" t="s">
        <v>915</v>
      </c>
      <c r="G161" s="185">
        <v>43271</v>
      </c>
      <c r="H161" s="448" t="s">
        <v>1406</v>
      </c>
      <c r="I161" s="448" t="s">
        <v>947</v>
      </c>
      <c r="J161" s="68"/>
      <c r="K161" s="282"/>
    </row>
    <row r="162" spans="1:13" x14ac:dyDescent="0.25">
      <c r="A162" s="617">
        <v>7</v>
      </c>
      <c r="B162" s="645" t="s">
        <v>920</v>
      </c>
      <c r="C162" s="67" t="s">
        <v>43</v>
      </c>
      <c r="D162" s="67"/>
      <c r="E162" s="68">
        <v>1</v>
      </c>
      <c r="F162" s="237" t="s">
        <v>156</v>
      </c>
      <c r="G162" s="185">
        <v>43271</v>
      </c>
      <c r="H162" s="448" t="s">
        <v>1406</v>
      </c>
      <c r="I162" s="448" t="s">
        <v>947</v>
      </c>
      <c r="J162" s="68"/>
    </row>
    <row r="163" spans="1:13" x14ac:dyDescent="0.25">
      <c r="A163" s="617"/>
      <c r="B163" s="645"/>
      <c r="C163" s="67" t="s">
        <v>45</v>
      </c>
      <c r="D163" s="67"/>
      <c r="E163" s="68">
        <f t="shared" ref="E163:E167" si="15">E162+1</f>
        <v>2</v>
      </c>
      <c r="F163" s="237" t="s">
        <v>921</v>
      </c>
      <c r="G163" s="185">
        <v>43271</v>
      </c>
      <c r="H163" s="448" t="s">
        <v>1406</v>
      </c>
      <c r="I163" s="448" t="s">
        <v>947</v>
      </c>
      <c r="J163" s="68"/>
    </row>
    <row r="164" spans="1:13" x14ac:dyDescent="0.25">
      <c r="A164" s="617"/>
      <c r="B164" s="645"/>
      <c r="C164" s="67" t="s">
        <v>422</v>
      </c>
      <c r="D164" s="67"/>
      <c r="E164" s="68">
        <f t="shared" si="15"/>
        <v>3</v>
      </c>
      <c r="F164" s="237" t="s">
        <v>6</v>
      </c>
      <c r="G164" s="185">
        <v>43271</v>
      </c>
      <c r="H164" s="448" t="s">
        <v>1406</v>
      </c>
      <c r="I164" s="448" t="s">
        <v>947</v>
      </c>
      <c r="J164" s="68"/>
    </row>
    <row r="165" spans="1:13" ht="28.5" x14ac:dyDescent="0.25">
      <c r="A165" s="617"/>
      <c r="B165" s="645"/>
      <c r="C165" s="67" t="s">
        <v>855</v>
      </c>
      <c r="D165" s="67"/>
      <c r="E165" s="68">
        <f t="shared" si="15"/>
        <v>4</v>
      </c>
      <c r="F165" s="237" t="s">
        <v>856</v>
      </c>
      <c r="G165" s="185">
        <v>43271</v>
      </c>
      <c r="H165" s="448" t="s">
        <v>1406</v>
      </c>
      <c r="I165" s="448" t="s">
        <v>947</v>
      </c>
      <c r="J165" s="68"/>
    </row>
    <row r="166" spans="1:13" x14ac:dyDescent="0.25">
      <c r="A166" s="617"/>
      <c r="B166" s="645"/>
      <c r="C166" s="67" t="s">
        <v>857</v>
      </c>
      <c r="D166" s="67"/>
      <c r="E166" s="68">
        <f t="shared" si="15"/>
        <v>5</v>
      </c>
      <c r="F166" s="237" t="s">
        <v>858</v>
      </c>
      <c r="G166" s="185">
        <v>43271</v>
      </c>
      <c r="H166" s="448" t="s">
        <v>1406</v>
      </c>
      <c r="I166" s="448" t="s">
        <v>947</v>
      </c>
      <c r="J166" s="68"/>
    </row>
    <row r="167" spans="1:13" x14ac:dyDescent="0.25">
      <c r="A167" s="617"/>
      <c r="B167" s="645"/>
      <c r="C167" s="67" t="s">
        <v>859</v>
      </c>
      <c r="D167" s="67"/>
      <c r="E167" s="68">
        <f t="shared" si="15"/>
        <v>6</v>
      </c>
      <c r="F167" s="237" t="s">
        <v>462</v>
      </c>
      <c r="G167" s="185">
        <v>43271</v>
      </c>
      <c r="H167" s="448" t="s">
        <v>1406</v>
      </c>
      <c r="I167" s="448" t="s">
        <v>947</v>
      </c>
      <c r="J167" s="68"/>
    </row>
    <row r="168" spans="1:13" x14ac:dyDescent="0.25">
      <c r="A168" s="617">
        <v>8</v>
      </c>
      <c r="B168" s="618" t="s">
        <v>860</v>
      </c>
      <c r="C168" s="237"/>
      <c r="D168" s="67"/>
      <c r="E168" s="68">
        <v>1</v>
      </c>
      <c r="F168" s="237" t="s">
        <v>272</v>
      </c>
      <c r="G168" s="98">
        <v>43308</v>
      </c>
      <c r="H168" s="569" t="s">
        <v>1722</v>
      </c>
      <c r="I168" s="570" t="s">
        <v>947</v>
      </c>
      <c r="J168" s="68"/>
    </row>
    <row r="169" spans="1:13" ht="14.25" customHeight="1" x14ac:dyDescent="0.25">
      <c r="A169" s="617"/>
      <c r="B169" s="618"/>
      <c r="C169" s="237"/>
      <c r="D169" s="67"/>
      <c r="E169" s="68">
        <f>E168+1</f>
        <v>2</v>
      </c>
      <c r="F169" s="237" t="s">
        <v>861</v>
      </c>
      <c r="G169" s="98">
        <v>43308</v>
      </c>
      <c r="H169" s="569" t="s">
        <v>1722</v>
      </c>
      <c r="I169" s="570" t="s">
        <v>947</v>
      </c>
      <c r="J169" s="68"/>
      <c r="K169" s="282"/>
      <c r="L169" s="28"/>
    </row>
    <row r="170" spans="1:13" x14ac:dyDescent="0.25">
      <c r="A170" s="617"/>
      <c r="B170" s="618"/>
      <c r="C170" s="237"/>
      <c r="D170" s="67"/>
      <c r="E170" s="68">
        <f>E169+1</f>
        <v>3</v>
      </c>
      <c r="F170" s="237" t="s">
        <v>464</v>
      </c>
      <c r="G170" s="98">
        <v>43308</v>
      </c>
      <c r="H170" s="569" t="s">
        <v>1722</v>
      </c>
      <c r="I170" s="570" t="s">
        <v>947</v>
      </c>
      <c r="J170" s="68"/>
    </row>
    <row r="171" spans="1:13" x14ac:dyDescent="0.25">
      <c r="A171" s="617"/>
      <c r="B171" s="618"/>
      <c r="C171" s="237"/>
      <c r="D171" s="67"/>
      <c r="E171" s="68">
        <f>E170+1</f>
        <v>4</v>
      </c>
      <c r="F171" s="237" t="s">
        <v>273</v>
      </c>
      <c r="G171" s="98">
        <v>43308</v>
      </c>
      <c r="H171" s="569" t="s">
        <v>1722</v>
      </c>
      <c r="I171" s="570" t="s">
        <v>947</v>
      </c>
      <c r="J171" s="68"/>
      <c r="K171" s="284"/>
      <c r="L171" s="285"/>
      <c r="M171" s="286"/>
    </row>
    <row r="172" spans="1:13" s="2" customFormat="1" x14ac:dyDescent="0.25">
      <c r="A172" s="5" t="s">
        <v>834</v>
      </c>
      <c r="B172" s="64" t="s">
        <v>1056</v>
      </c>
      <c r="C172" s="6"/>
      <c r="D172" s="18"/>
      <c r="E172" s="6"/>
      <c r="F172" s="6"/>
      <c r="G172" s="6"/>
      <c r="H172" s="6"/>
      <c r="I172" s="6"/>
      <c r="J172" s="6"/>
      <c r="K172" s="6"/>
      <c r="L172" s="6"/>
      <c r="M172" s="7"/>
    </row>
    <row r="173" spans="1:13" s="120" customFormat="1" ht="42.75" x14ac:dyDescent="0.25">
      <c r="A173" s="571">
        <v>1</v>
      </c>
      <c r="B173" s="594" t="s">
        <v>963</v>
      </c>
      <c r="C173" s="583" t="s">
        <v>127</v>
      </c>
      <c r="D173" s="315" t="s">
        <v>1057</v>
      </c>
      <c r="E173" s="316">
        <v>1</v>
      </c>
      <c r="F173" s="317" t="s">
        <v>1093</v>
      </c>
      <c r="G173" s="185">
        <v>43271</v>
      </c>
      <c r="H173" s="448" t="s">
        <v>1406</v>
      </c>
      <c r="I173" s="448" t="s">
        <v>947</v>
      </c>
      <c r="J173" s="316"/>
      <c r="K173" s="56"/>
      <c r="L173" s="314"/>
      <c r="M173" s="318"/>
    </row>
    <row r="174" spans="1:13" s="120" customFormat="1" x14ac:dyDescent="0.25">
      <c r="A174" s="572"/>
      <c r="B174" s="595"/>
      <c r="C174" s="585"/>
      <c r="D174" s="315" t="s">
        <v>1058</v>
      </c>
      <c r="E174" s="316">
        <v>1</v>
      </c>
      <c r="F174" s="317" t="s">
        <v>1417</v>
      </c>
      <c r="G174" s="185">
        <v>43271</v>
      </c>
      <c r="H174" s="448" t="s">
        <v>1406</v>
      </c>
      <c r="I174" s="448" t="s">
        <v>947</v>
      </c>
      <c r="J174" s="139"/>
      <c r="K174" s="179"/>
      <c r="L174" s="139"/>
    </row>
    <row r="175" spans="1:13" s="120" customFormat="1" x14ac:dyDescent="0.25">
      <c r="A175" s="571">
        <v>2</v>
      </c>
      <c r="B175" s="583" t="s">
        <v>103</v>
      </c>
      <c r="C175" s="317" t="s">
        <v>124</v>
      </c>
      <c r="D175" s="315"/>
      <c r="E175" s="316">
        <v>1</v>
      </c>
      <c r="F175" s="317" t="s">
        <v>132</v>
      </c>
      <c r="G175" s="185">
        <v>43271</v>
      </c>
      <c r="H175" s="448" t="s">
        <v>1406</v>
      </c>
      <c r="I175" s="448" t="s">
        <v>947</v>
      </c>
      <c r="J175" s="316"/>
      <c r="K175" s="56"/>
      <c r="L175" s="316"/>
      <c r="M175" s="318"/>
    </row>
    <row r="176" spans="1:13" s="120" customFormat="1" x14ac:dyDescent="0.25">
      <c r="A176" s="572"/>
      <c r="B176" s="584"/>
      <c r="C176" s="583" t="s">
        <v>133</v>
      </c>
      <c r="D176" s="315"/>
      <c r="E176" s="316">
        <f>E175+1</f>
        <v>2</v>
      </c>
      <c r="F176" s="317" t="s">
        <v>132</v>
      </c>
      <c r="G176" s="185">
        <v>43271</v>
      </c>
      <c r="H176" s="448" t="s">
        <v>1406</v>
      </c>
      <c r="I176" s="448" t="s">
        <v>947</v>
      </c>
      <c r="J176" s="316"/>
      <c r="K176" s="56"/>
      <c r="L176" s="316"/>
      <c r="M176" s="318"/>
    </row>
    <row r="177" spans="1:13" s="120" customFormat="1" x14ac:dyDescent="0.25">
      <c r="A177" s="572"/>
      <c r="B177" s="584"/>
      <c r="C177" s="585"/>
      <c r="D177" s="315"/>
      <c r="E177" s="316">
        <f>E176+1</f>
        <v>3</v>
      </c>
      <c r="F177" s="317" t="s">
        <v>1418</v>
      </c>
      <c r="G177" s="185">
        <v>43271</v>
      </c>
      <c r="H177" s="448" t="s">
        <v>1406</v>
      </c>
      <c r="I177" s="448" t="s">
        <v>947</v>
      </c>
      <c r="J177" s="316"/>
      <c r="K177" s="56"/>
      <c r="L177" s="316"/>
      <c r="M177" s="318"/>
    </row>
    <row r="178" spans="1:13" s="120" customFormat="1" ht="28.5" x14ac:dyDescent="0.25">
      <c r="A178" s="316">
        <v>3</v>
      </c>
      <c r="B178" s="287" t="s">
        <v>963</v>
      </c>
      <c r="C178" s="123"/>
      <c r="D178" s="123"/>
      <c r="E178" s="316">
        <v>1</v>
      </c>
      <c r="F178" s="317" t="s">
        <v>1059</v>
      </c>
      <c r="G178" s="185">
        <v>43271</v>
      </c>
      <c r="H178" s="448" t="s">
        <v>1406</v>
      </c>
      <c r="I178" s="448" t="s">
        <v>947</v>
      </c>
      <c r="J178" s="139"/>
      <c r="K178" s="179"/>
      <c r="L178" s="139"/>
    </row>
    <row r="179" spans="1:13" s="120" customFormat="1" x14ac:dyDescent="0.25">
      <c r="A179" s="614">
        <v>4</v>
      </c>
      <c r="B179" s="615" t="s">
        <v>103</v>
      </c>
      <c r="C179" s="616" t="s">
        <v>266</v>
      </c>
      <c r="D179" s="123"/>
      <c r="E179" s="231">
        <v>1</v>
      </c>
      <c r="F179" s="230" t="s">
        <v>267</v>
      </c>
      <c r="G179" s="185">
        <v>43271</v>
      </c>
      <c r="H179" s="448" t="s">
        <v>1406</v>
      </c>
      <c r="I179" s="448" t="s">
        <v>947</v>
      </c>
      <c r="J179" s="139"/>
      <c r="K179" s="179"/>
      <c r="L179" s="139"/>
    </row>
    <row r="180" spans="1:13" s="120" customFormat="1" x14ac:dyDescent="0.25">
      <c r="A180" s="614"/>
      <c r="B180" s="615"/>
      <c r="C180" s="616"/>
      <c r="D180" s="123"/>
      <c r="E180" s="231">
        <f t="shared" ref="E180:E198" si="16">E179+1</f>
        <v>2</v>
      </c>
      <c r="F180" s="230" t="s">
        <v>849</v>
      </c>
      <c r="G180" s="185">
        <v>43271</v>
      </c>
      <c r="H180" s="448" t="s">
        <v>1406</v>
      </c>
      <c r="I180" s="448" t="s">
        <v>947</v>
      </c>
      <c r="J180" s="139"/>
      <c r="K180" s="179"/>
      <c r="L180" s="139"/>
    </row>
    <row r="181" spans="1:13" s="120" customFormat="1" x14ac:dyDescent="0.25">
      <c r="A181" s="614"/>
      <c r="B181" s="615"/>
      <c r="C181" s="616" t="s">
        <v>269</v>
      </c>
      <c r="D181" s="123"/>
      <c r="E181" s="231">
        <f t="shared" si="16"/>
        <v>3</v>
      </c>
      <c r="F181" s="230" t="s">
        <v>267</v>
      </c>
      <c r="G181" s="185">
        <v>43271</v>
      </c>
      <c r="H181" s="448" t="s">
        <v>1406</v>
      </c>
      <c r="I181" s="448" t="s">
        <v>947</v>
      </c>
      <c r="J181" s="139"/>
      <c r="K181" s="179"/>
      <c r="L181" s="139"/>
    </row>
    <row r="182" spans="1:13" s="120" customFormat="1" x14ac:dyDescent="0.25">
      <c r="A182" s="614"/>
      <c r="B182" s="615"/>
      <c r="C182" s="616"/>
      <c r="D182" s="123"/>
      <c r="E182" s="231">
        <f t="shared" si="16"/>
        <v>4</v>
      </c>
      <c r="F182" s="230" t="s">
        <v>863</v>
      </c>
      <c r="G182" s="185">
        <v>43271</v>
      </c>
      <c r="H182" s="448" t="s">
        <v>1406</v>
      </c>
      <c r="I182" s="448" t="s">
        <v>947</v>
      </c>
      <c r="J182" s="139"/>
      <c r="K182" s="179"/>
      <c r="L182" s="139"/>
    </row>
    <row r="183" spans="1:13" s="120" customFormat="1" x14ac:dyDescent="0.25">
      <c r="A183" s="614"/>
      <c r="B183" s="615"/>
      <c r="C183" s="616"/>
      <c r="D183" s="123"/>
      <c r="E183" s="231">
        <f t="shared" si="16"/>
        <v>5</v>
      </c>
      <c r="F183" s="230" t="s">
        <v>270</v>
      </c>
      <c r="G183" s="185">
        <v>43271</v>
      </c>
      <c r="H183" s="448" t="s">
        <v>1406</v>
      </c>
      <c r="I183" s="448" t="s">
        <v>947</v>
      </c>
      <c r="J183" s="139"/>
      <c r="K183" s="179"/>
      <c r="L183" s="139"/>
    </row>
    <row r="184" spans="1:13" s="120" customFormat="1" x14ac:dyDescent="0.25">
      <c r="A184" s="614">
        <v>5</v>
      </c>
      <c r="B184" s="615" t="s">
        <v>784</v>
      </c>
      <c r="C184" s="230"/>
      <c r="D184" s="123"/>
      <c r="E184" s="231">
        <v>1</v>
      </c>
      <c r="F184" s="230" t="s">
        <v>940</v>
      </c>
      <c r="G184" s="185">
        <v>43271</v>
      </c>
      <c r="H184" s="448" t="s">
        <v>1406</v>
      </c>
      <c r="I184" s="448" t="s">
        <v>947</v>
      </c>
      <c r="J184" s="139"/>
      <c r="K184" s="280"/>
      <c r="L184" s="281"/>
    </row>
    <row r="185" spans="1:13" s="120" customFormat="1" x14ac:dyDescent="0.25">
      <c r="A185" s="614"/>
      <c r="B185" s="615"/>
      <c r="C185" s="230"/>
      <c r="D185" s="123"/>
      <c r="E185" s="231">
        <f t="shared" si="16"/>
        <v>2</v>
      </c>
      <c r="F185" s="230" t="s">
        <v>864</v>
      </c>
      <c r="G185" s="185">
        <v>43271</v>
      </c>
      <c r="H185" s="448" t="s">
        <v>1406</v>
      </c>
      <c r="I185" s="448" t="s">
        <v>947</v>
      </c>
      <c r="J185" s="139"/>
      <c r="K185" s="179"/>
      <c r="L185" s="139"/>
    </row>
    <row r="186" spans="1:13" s="120" customFormat="1" x14ac:dyDescent="0.25">
      <c r="A186" s="571">
        <v>6</v>
      </c>
      <c r="B186" s="583" t="s">
        <v>786</v>
      </c>
      <c r="C186" s="230"/>
      <c r="D186" s="123"/>
      <c r="E186" s="231">
        <v>1</v>
      </c>
      <c r="F186" s="230" t="s">
        <v>865</v>
      </c>
      <c r="G186" s="98">
        <v>43308</v>
      </c>
      <c r="H186" s="569" t="s">
        <v>1722</v>
      </c>
      <c r="I186" s="570" t="s">
        <v>947</v>
      </c>
      <c r="J186" s="139"/>
      <c r="K186" s="179"/>
      <c r="L186" s="139"/>
    </row>
    <row r="187" spans="1:13" x14ac:dyDescent="0.25">
      <c r="A187" s="572"/>
      <c r="B187" s="584"/>
      <c r="C187" s="583" t="s">
        <v>866</v>
      </c>
      <c r="D187" s="123"/>
      <c r="E187" s="231">
        <f t="shared" si="16"/>
        <v>2</v>
      </c>
      <c r="F187" s="230" t="s">
        <v>264</v>
      </c>
      <c r="G187" s="98">
        <v>43308</v>
      </c>
      <c r="H187" s="569" t="s">
        <v>1722</v>
      </c>
      <c r="I187" s="570" t="s">
        <v>947</v>
      </c>
      <c r="J187" s="68"/>
    </row>
    <row r="188" spans="1:13" ht="42.75" x14ac:dyDescent="0.25">
      <c r="A188" s="572"/>
      <c r="B188" s="584"/>
      <c r="C188" s="584"/>
      <c r="D188" s="123"/>
      <c r="E188" s="231">
        <f t="shared" si="16"/>
        <v>3</v>
      </c>
      <c r="F188" s="230" t="s">
        <v>867</v>
      </c>
      <c r="G188" s="98">
        <v>43308</v>
      </c>
      <c r="H188" s="569" t="s">
        <v>1722</v>
      </c>
      <c r="I188" s="570" t="s">
        <v>947</v>
      </c>
      <c r="J188" s="68"/>
      <c r="K188" s="282"/>
      <c r="L188" s="28"/>
    </row>
    <row r="189" spans="1:13" x14ac:dyDescent="0.25">
      <c r="A189" s="572"/>
      <c r="B189" s="584"/>
      <c r="C189" s="584"/>
      <c r="D189" s="603" t="s">
        <v>868</v>
      </c>
      <c r="E189" s="231">
        <f t="shared" si="16"/>
        <v>4</v>
      </c>
      <c r="F189" s="230" t="s">
        <v>267</v>
      </c>
      <c r="G189" s="98">
        <v>43308</v>
      </c>
      <c r="H189" s="569" t="s">
        <v>1722</v>
      </c>
      <c r="I189" s="570" t="s">
        <v>947</v>
      </c>
      <c r="J189" s="68"/>
    </row>
    <row r="190" spans="1:13" x14ac:dyDescent="0.25">
      <c r="A190" s="572"/>
      <c r="B190" s="584"/>
      <c r="C190" s="584"/>
      <c r="D190" s="605"/>
      <c r="E190" s="231">
        <f t="shared" si="16"/>
        <v>5</v>
      </c>
      <c r="F190" s="230" t="s">
        <v>850</v>
      </c>
      <c r="G190" s="98">
        <v>43308</v>
      </c>
      <c r="H190" s="569" t="s">
        <v>1722</v>
      </c>
      <c r="I190" s="570" t="s">
        <v>947</v>
      </c>
      <c r="J190" s="68"/>
    </row>
    <row r="191" spans="1:13" x14ac:dyDescent="0.25">
      <c r="A191" s="572"/>
      <c r="B191" s="584"/>
      <c r="C191" s="584"/>
      <c r="D191" s="603" t="s">
        <v>869</v>
      </c>
      <c r="E191" s="231">
        <f t="shared" si="16"/>
        <v>6</v>
      </c>
      <c r="F191" s="230" t="s">
        <v>267</v>
      </c>
      <c r="G191" s="98">
        <v>43308</v>
      </c>
      <c r="H191" s="569" t="s">
        <v>1722</v>
      </c>
      <c r="I191" s="570" t="s">
        <v>947</v>
      </c>
      <c r="J191" s="68"/>
    </row>
    <row r="192" spans="1:13" ht="28.5" x14ac:dyDescent="0.25">
      <c r="A192" s="572"/>
      <c r="B192" s="584"/>
      <c r="C192" s="585"/>
      <c r="D192" s="605"/>
      <c r="E192" s="231">
        <f t="shared" si="16"/>
        <v>7</v>
      </c>
      <c r="F192" s="230" t="s">
        <v>1422</v>
      </c>
      <c r="G192" s="98">
        <v>43308</v>
      </c>
      <c r="H192" s="569" t="s">
        <v>1722</v>
      </c>
      <c r="I192" s="570" t="s">
        <v>947</v>
      </c>
      <c r="J192" s="68"/>
    </row>
    <row r="193" spans="1:12" x14ac:dyDescent="0.25">
      <c r="A193" s="572"/>
      <c r="B193" s="584"/>
      <c r="C193" s="583" t="s">
        <v>853</v>
      </c>
      <c r="D193" s="123"/>
      <c r="E193" s="231">
        <f t="shared" si="16"/>
        <v>8</v>
      </c>
      <c r="F193" s="230" t="s">
        <v>870</v>
      </c>
      <c r="G193" s="98">
        <v>43308</v>
      </c>
      <c r="H193" s="569" t="s">
        <v>1722</v>
      </c>
      <c r="I193" s="570" t="s">
        <v>947</v>
      </c>
      <c r="J193" s="68"/>
    </row>
    <row r="194" spans="1:12" s="120" customFormat="1" ht="28.5" x14ac:dyDescent="0.25">
      <c r="A194" s="572"/>
      <c r="B194" s="584"/>
      <c r="C194" s="585"/>
      <c r="D194" s="123"/>
      <c r="E194" s="231">
        <f t="shared" si="16"/>
        <v>9</v>
      </c>
      <c r="F194" s="230" t="s">
        <v>871</v>
      </c>
      <c r="G194" s="98">
        <v>43308</v>
      </c>
      <c r="H194" s="569" t="s">
        <v>1722</v>
      </c>
      <c r="I194" s="570" t="s">
        <v>947</v>
      </c>
      <c r="J194" s="139"/>
      <c r="K194" s="179"/>
      <c r="L194" s="139"/>
    </row>
    <row r="195" spans="1:12" s="120" customFormat="1" x14ac:dyDescent="0.25">
      <c r="A195" s="572"/>
      <c r="B195" s="584"/>
      <c r="C195" s="230"/>
      <c r="D195" s="123"/>
      <c r="E195" s="231">
        <f t="shared" si="16"/>
        <v>10</v>
      </c>
      <c r="F195" s="230" t="s">
        <v>872</v>
      </c>
      <c r="G195" s="98">
        <v>43308</v>
      </c>
      <c r="H195" s="569" t="s">
        <v>1722</v>
      </c>
      <c r="I195" s="570" t="s">
        <v>947</v>
      </c>
      <c r="J195" s="139"/>
      <c r="K195" s="179"/>
      <c r="L195" s="139"/>
    </row>
    <row r="196" spans="1:12" s="120" customFormat="1" x14ac:dyDescent="0.25">
      <c r="A196" s="571">
        <v>7</v>
      </c>
      <c r="B196" s="583" t="s">
        <v>274</v>
      </c>
      <c r="C196" s="230"/>
      <c r="D196" s="123"/>
      <c r="E196" s="231">
        <v>1</v>
      </c>
      <c r="F196" s="230" t="s">
        <v>865</v>
      </c>
      <c r="G196" s="185">
        <v>43271</v>
      </c>
      <c r="H196" s="448" t="s">
        <v>1406</v>
      </c>
      <c r="I196" s="448" t="s">
        <v>947</v>
      </c>
      <c r="J196" s="139"/>
      <c r="K196" s="179"/>
      <c r="L196" s="139"/>
    </row>
    <row r="197" spans="1:12" s="120" customFormat="1" ht="28.5" x14ac:dyDescent="0.25">
      <c r="A197" s="572"/>
      <c r="B197" s="584"/>
      <c r="C197" s="230"/>
      <c r="D197" s="123"/>
      <c r="E197" s="231">
        <f t="shared" si="16"/>
        <v>2</v>
      </c>
      <c r="F197" s="447" t="s">
        <v>1421</v>
      </c>
      <c r="G197" s="185">
        <v>43271</v>
      </c>
      <c r="H197" s="448" t="s">
        <v>1406</v>
      </c>
      <c r="I197" s="448" t="s">
        <v>947</v>
      </c>
      <c r="J197" s="139"/>
      <c r="K197" s="179"/>
      <c r="L197" s="139"/>
    </row>
    <row r="198" spans="1:12" s="120" customFormat="1" x14ac:dyDescent="0.25">
      <c r="A198" s="572"/>
      <c r="B198" s="584"/>
      <c r="C198" s="230"/>
      <c r="D198" s="123"/>
      <c r="E198" s="231">
        <f t="shared" si="16"/>
        <v>3</v>
      </c>
      <c r="F198" s="230" t="s">
        <v>873</v>
      </c>
      <c r="G198" s="185">
        <v>43271</v>
      </c>
      <c r="H198" s="448" t="s">
        <v>1406</v>
      </c>
      <c r="I198" s="448" t="s">
        <v>947</v>
      </c>
      <c r="J198" s="139"/>
      <c r="K198" s="179"/>
      <c r="L198" s="139"/>
    </row>
    <row r="199" spans="1:12" s="120" customFormat="1" ht="32.25" customHeight="1" x14ac:dyDescent="0.25">
      <c r="A199" s="231">
        <v>8</v>
      </c>
      <c r="B199" s="236" t="s">
        <v>943</v>
      </c>
      <c r="C199" s="230"/>
      <c r="D199" s="123"/>
      <c r="E199" s="231">
        <v>1</v>
      </c>
      <c r="F199" s="230" t="s">
        <v>941</v>
      </c>
      <c r="G199" s="185">
        <v>43271</v>
      </c>
      <c r="H199" s="448" t="s">
        <v>1406</v>
      </c>
      <c r="I199" s="448" t="s">
        <v>947</v>
      </c>
      <c r="J199" s="139"/>
      <c r="K199" s="179"/>
      <c r="L199" s="139"/>
    </row>
    <row r="200" spans="1:12" s="120" customFormat="1" ht="51" customHeight="1" x14ac:dyDescent="0.25">
      <c r="A200" s="226">
        <v>9</v>
      </c>
      <c r="B200" s="228" t="s">
        <v>944</v>
      </c>
      <c r="C200" s="230"/>
      <c r="D200" s="123"/>
      <c r="E200" s="231">
        <v>1</v>
      </c>
      <c r="F200" s="230" t="s">
        <v>873</v>
      </c>
      <c r="G200" s="98">
        <v>43308</v>
      </c>
      <c r="H200" s="569" t="s">
        <v>1722</v>
      </c>
      <c r="I200" s="570" t="s">
        <v>947</v>
      </c>
      <c r="J200" s="139"/>
      <c r="K200" s="179"/>
      <c r="L200" s="139"/>
    </row>
    <row r="201" spans="1:12" s="120" customFormat="1" x14ac:dyDescent="0.25">
      <c r="A201" s="571">
        <v>10</v>
      </c>
      <c r="B201" s="583" t="s">
        <v>945</v>
      </c>
      <c r="C201" s="230"/>
      <c r="D201" s="123"/>
      <c r="E201" s="231">
        <v>1</v>
      </c>
      <c r="F201" s="230" t="s">
        <v>874</v>
      </c>
      <c r="G201" s="185">
        <v>43271</v>
      </c>
      <c r="H201" s="448" t="s">
        <v>1406</v>
      </c>
      <c r="I201" s="448" t="s">
        <v>947</v>
      </c>
      <c r="J201" s="139"/>
      <c r="K201" s="179"/>
      <c r="L201" s="139"/>
    </row>
    <row r="202" spans="1:12" s="120" customFormat="1" ht="36" customHeight="1" x14ac:dyDescent="0.25">
      <c r="A202" s="572"/>
      <c r="B202" s="584"/>
      <c r="C202" s="230"/>
      <c r="D202" s="123"/>
      <c r="E202" s="231">
        <f t="shared" ref="E202" si="17">E201+1</f>
        <v>2</v>
      </c>
      <c r="F202" s="230" t="s">
        <v>873</v>
      </c>
      <c r="G202" s="185">
        <v>43271</v>
      </c>
      <c r="H202" s="448" t="s">
        <v>1406</v>
      </c>
      <c r="I202" s="448" t="s">
        <v>947</v>
      </c>
      <c r="J202" s="139"/>
      <c r="K202" s="179"/>
      <c r="L202" s="139"/>
    </row>
    <row r="203" spans="1:12" s="120" customFormat="1" ht="36" customHeight="1" x14ac:dyDescent="0.25">
      <c r="A203" s="231">
        <v>11</v>
      </c>
      <c r="B203" s="236" t="s">
        <v>104</v>
      </c>
      <c r="C203" s="230"/>
      <c r="D203" s="123" t="s">
        <v>875</v>
      </c>
      <c r="E203" s="231">
        <v>1</v>
      </c>
      <c r="F203" s="230" t="s">
        <v>885</v>
      </c>
      <c r="G203" s="185">
        <v>43271</v>
      </c>
      <c r="H203" s="448" t="s">
        <v>1406</v>
      </c>
      <c r="I203" s="448" t="s">
        <v>947</v>
      </c>
      <c r="J203" s="139"/>
      <c r="K203" s="179"/>
      <c r="L203" s="139"/>
    </row>
    <row r="204" spans="1:12" x14ac:dyDescent="0.25">
      <c r="G204" s="149"/>
    </row>
  </sheetData>
  <autoFilter ref="A2:M171"/>
  <mergeCells count="92">
    <mergeCell ref="C173:C174"/>
    <mergeCell ref="A175:A177"/>
    <mergeCell ref="B175:B177"/>
    <mergeCell ref="C176:C177"/>
    <mergeCell ref="A201:A202"/>
    <mergeCell ref="B201:B202"/>
    <mergeCell ref="C179:C180"/>
    <mergeCell ref="C181:C183"/>
    <mergeCell ref="A184:A185"/>
    <mergeCell ref="B184:B185"/>
    <mergeCell ref="A186:A195"/>
    <mergeCell ref="B186:B195"/>
    <mergeCell ref="C187:C192"/>
    <mergeCell ref="D189:D190"/>
    <mergeCell ref="D191:D192"/>
    <mergeCell ref="C193:C194"/>
    <mergeCell ref="A196:A198"/>
    <mergeCell ref="B196:B198"/>
    <mergeCell ref="A168:A171"/>
    <mergeCell ref="B168:B171"/>
    <mergeCell ref="A179:A183"/>
    <mergeCell ref="B179:B183"/>
    <mergeCell ref="A153:A154"/>
    <mergeCell ref="B153:B154"/>
    <mergeCell ref="A155:A158"/>
    <mergeCell ref="B155:B158"/>
    <mergeCell ref="A159:A161"/>
    <mergeCell ref="B159:B161"/>
    <mergeCell ref="A173:A174"/>
    <mergeCell ref="B173:B174"/>
    <mergeCell ref="A149:A152"/>
    <mergeCell ref="B149:B152"/>
    <mergeCell ref="C149:C150"/>
    <mergeCell ref="C151:C152"/>
    <mergeCell ref="A162:A167"/>
    <mergeCell ref="B162:B167"/>
    <mergeCell ref="A139:A144"/>
    <mergeCell ref="B139:B144"/>
    <mergeCell ref="C140:C144"/>
    <mergeCell ref="A147:A148"/>
    <mergeCell ref="B147:B148"/>
    <mergeCell ref="A70:A73"/>
    <mergeCell ref="A130:A131"/>
    <mergeCell ref="B130:B131"/>
    <mergeCell ref="C130:C131"/>
    <mergeCell ref="A133:A137"/>
    <mergeCell ref="B133:B137"/>
    <mergeCell ref="C134:C135"/>
    <mergeCell ref="C136:C137"/>
    <mergeCell ref="A116:A117"/>
    <mergeCell ref="B116:B117"/>
    <mergeCell ref="C116:C117"/>
    <mergeCell ref="A119:A129"/>
    <mergeCell ref="B119:B129"/>
    <mergeCell ref="C119:C124"/>
    <mergeCell ref="C125:C129"/>
    <mergeCell ref="A53:A55"/>
    <mergeCell ref="B53:B55"/>
    <mergeCell ref="C61:C65"/>
    <mergeCell ref="A112:A115"/>
    <mergeCell ref="B112:B115"/>
    <mergeCell ref="C112:C115"/>
    <mergeCell ref="A68:A69"/>
    <mergeCell ref="B68:B69"/>
    <mergeCell ref="A74:A110"/>
    <mergeCell ref="B74:B110"/>
    <mergeCell ref="C77:C82"/>
    <mergeCell ref="C83:C88"/>
    <mergeCell ref="C90:C95"/>
    <mergeCell ref="C98:C103"/>
    <mergeCell ref="C105:C110"/>
    <mergeCell ref="B70:B73"/>
    <mergeCell ref="A56:A58"/>
    <mergeCell ref="B56:B58"/>
    <mergeCell ref="A59:A66"/>
    <mergeCell ref="B59:B66"/>
    <mergeCell ref="C59:C60"/>
    <mergeCell ref="A4:A24"/>
    <mergeCell ref="B4:B24"/>
    <mergeCell ref="C15:C18"/>
    <mergeCell ref="C19:C22"/>
    <mergeCell ref="A36:A51"/>
    <mergeCell ref="B36:B51"/>
    <mergeCell ref="C42:C46"/>
    <mergeCell ref="C47:C51"/>
    <mergeCell ref="A30:A32"/>
    <mergeCell ref="B30:B32"/>
    <mergeCell ref="A33:A35"/>
    <mergeCell ref="B33:B35"/>
    <mergeCell ref="A27:A28"/>
    <mergeCell ref="B27:B28"/>
    <mergeCell ref="C37:C40"/>
  </mergeCells>
  <phoneticPr fontId="4"/>
  <conditionalFormatting sqref="G1:G2 G75:G76">
    <cfRule type="expression" dxfId="834" priority="452">
      <formula>AND($E1&gt;0,$G1="")</formula>
    </cfRule>
  </conditionalFormatting>
  <conditionalFormatting sqref="F1">
    <cfRule type="expression" dxfId="833" priority="451">
      <formula>AND($E1&gt;0,$G1="")</formula>
    </cfRule>
  </conditionalFormatting>
  <conditionalFormatting sqref="G205:G1047965">
    <cfRule type="expression" dxfId="832" priority="453">
      <formula>AND($E206&gt;0,$G205="")</formula>
    </cfRule>
  </conditionalFormatting>
  <conditionalFormatting sqref="G3">
    <cfRule type="expression" dxfId="831" priority="450">
      <formula>AND($E3&gt;0,$G3="")</formula>
    </cfRule>
  </conditionalFormatting>
  <conditionalFormatting sqref="G25">
    <cfRule type="expression" dxfId="830" priority="449">
      <formula>AND($E25&gt;0,$G25="")</formula>
    </cfRule>
  </conditionalFormatting>
  <conditionalFormatting sqref="G29">
    <cfRule type="expression" dxfId="829" priority="448">
      <formula>AND($E29&gt;0,$G29="")</formula>
    </cfRule>
  </conditionalFormatting>
  <conditionalFormatting sqref="G67">
    <cfRule type="expression" dxfId="828" priority="447">
      <formula>AND($E67&gt;0,$G67="")</formula>
    </cfRule>
  </conditionalFormatting>
  <conditionalFormatting sqref="G111">
    <cfRule type="expression" dxfId="827" priority="446">
      <formula>AND($E111&gt;0,$G111="")</formula>
    </cfRule>
  </conditionalFormatting>
  <conditionalFormatting sqref="G118">
    <cfRule type="expression" dxfId="826" priority="445">
      <formula>AND($E118&gt;0,$G118="")</formula>
    </cfRule>
  </conditionalFormatting>
  <conditionalFormatting sqref="G132">
    <cfRule type="expression" dxfId="825" priority="444">
      <formula>AND($E132&gt;0,$G132="")</formula>
    </cfRule>
  </conditionalFormatting>
  <conditionalFormatting sqref="G138">
    <cfRule type="expression" dxfId="824" priority="443">
      <formula>AND($E138&gt;0,$G138="")</formula>
    </cfRule>
  </conditionalFormatting>
  <conditionalFormatting sqref="G145">
    <cfRule type="expression" dxfId="823" priority="442">
      <formula>AND($E145&gt;0,$G145="")</formula>
    </cfRule>
  </conditionalFormatting>
  <conditionalFormatting sqref="G1048283:G1048576">
    <cfRule type="expression" dxfId="822" priority="454">
      <formula>AND(#REF!&gt;0,#REF!="")</formula>
    </cfRule>
  </conditionalFormatting>
  <conditionalFormatting sqref="G1048255:G1048282">
    <cfRule type="expression" dxfId="821" priority="455">
      <formula>AND(#REF!&gt;0,#REF!="")</formula>
    </cfRule>
  </conditionalFormatting>
  <conditionalFormatting sqref="G1048283:G1048576">
    <cfRule type="expression" dxfId="820" priority="456">
      <formula>AND(#REF!&gt;0,$G1048283="")</formula>
    </cfRule>
  </conditionalFormatting>
  <conditionalFormatting sqref="G1048255:G1048282">
    <cfRule type="expression" dxfId="819" priority="457">
      <formula>AND(#REF!&gt;0,$G1048255="")</formula>
    </cfRule>
  </conditionalFormatting>
  <conditionalFormatting sqref="G1048134:G1048254">
    <cfRule type="expression" dxfId="818" priority="458">
      <formula>AND(#REF!&gt;0,$G1048134="")</formula>
    </cfRule>
  </conditionalFormatting>
  <conditionalFormatting sqref="G172">
    <cfRule type="expression" dxfId="817" priority="441">
      <formula>AND($E172&gt;0,$G172="")</formula>
    </cfRule>
  </conditionalFormatting>
  <conditionalFormatting sqref="G52">
    <cfRule type="expression" dxfId="816" priority="439">
      <formula>AND($E52&gt;0,$G52="")</formula>
    </cfRule>
  </conditionalFormatting>
  <conditionalFormatting sqref="G96">
    <cfRule type="expression" dxfId="815" priority="438">
      <formula>AND($E96&gt;0,$G96="")</formula>
    </cfRule>
  </conditionalFormatting>
  <conditionalFormatting sqref="G204">
    <cfRule type="expression" dxfId="814" priority="210">
      <formula>AND($E204&gt;0,$G204="")</formula>
    </cfRule>
  </conditionalFormatting>
  <conditionalFormatting sqref="G89">
    <cfRule type="expression" dxfId="813" priority="206">
      <formula>AND($E89&gt;0,$G89="")</formula>
    </cfRule>
  </conditionalFormatting>
  <conditionalFormatting sqref="G97">
    <cfRule type="expression" dxfId="812" priority="185">
      <formula>AND($E97&gt;0,$G97="")</formula>
    </cfRule>
  </conditionalFormatting>
  <conditionalFormatting sqref="G104">
    <cfRule type="expression" dxfId="811" priority="179">
      <formula>AND($E104&gt;0,$G104="")</formula>
    </cfRule>
  </conditionalFormatting>
  <conditionalFormatting sqref="G63">
    <cfRule type="expression" dxfId="809" priority="111">
      <formula>AND($E63&gt;0,$G63="")</formula>
    </cfRule>
  </conditionalFormatting>
  <conditionalFormatting sqref="G4:G7">
    <cfRule type="expression" dxfId="808" priority="172">
      <formula>AND($E4&gt;0,$G4="")</formula>
    </cfRule>
  </conditionalFormatting>
  <conditionalFormatting sqref="G66">
    <cfRule type="expression" dxfId="807" priority="163">
      <formula>AND($E66&gt;0,$G66="")</formula>
    </cfRule>
  </conditionalFormatting>
  <conditionalFormatting sqref="G90">
    <cfRule type="expression" dxfId="805" priority="99">
      <formula>AND($E90&gt;0,$G90="")</formula>
    </cfRule>
  </conditionalFormatting>
  <conditionalFormatting sqref="G81">
    <cfRule type="expression" dxfId="804" priority="101">
      <formula>AND($E81&gt;0,$G81="")</formula>
    </cfRule>
  </conditionalFormatting>
  <conditionalFormatting sqref="G37">
    <cfRule type="expression" dxfId="798" priority="134">
      <formula>AND($E37&gt;0,$G37="")</formula>
    </cfRule>
  </conditionalFormatting>
  <conditionalFormatting sqref="G40">
    <cfRule type="expression" dxfId="797" priority="142">
      <formula>AND($E40&gt;0,$G40="")</formula>
    </cfRule>
  </conditionalFormatting>
  <conditionalFormatting sqref="G152">
    <cfRule type="expression" dxfId="796" priority="66">
      <formula>AND($E152&gt;0,$G152="")</formula>
    </cfRule>
  </conditionalFormatting>
  <conditionalFormatting sqref="G30">
    <cfRule type="expression" dxfId="795" priority="139">
      <formula>AND($E30&gt;0,$G30="")</formula>
    </cfRule>
  </conditionalFormatting>
  <conditionalFormatting sqref="G202">
    <cfRule type="expression" dxfId="794" priority="36">
      <formula>AND($E202&gt;0,$G202="")</formula>
    </cfRule>
  </conditionalFormatting>
  <conditionalFormatting sqref="G31">
    <cfRule type="expression" dxfId="793" priority="137">
      <formula>AND($E31&gt;0,$G31="")</formula>
    </cfRule>
  </conditionalFormatting>
  <conditionalFormatting sqref="G32">
    <cfRule type="expression" dxfId="792" priority="136">
      <formula>AND($E32&gt;0,$G32="")</formula>
    </cfRule>
  </conditionalFormatting>
  <conditionalFormatting sqref="G36">
    <cfRule type="expression" dxfId="791" priority="135">
      <formula>AND($E36&gt;0,$G36="")</formula>
    </cfRule>
  </conditionalFormatting>
  <conditionalFormatting sqref="G38">
    <cfRule type="expression" dxfId="790" priority="133">
      <formula>AND($E38&gt;0,$G38="")</formula>
    </cfRule>
  </conditionalFormatting>
  <conditionalFormatting sqref="G39">
    <cfRule type="expression" dxfId="789" priority="132">
      <formula>AND($E39&gt;0,$G39="")</formula>
    </cfRule>
  </conditionalFormatting>
  <conditionalFormatting sqref="G180">
    <cfRule type="expression" dxfId="788" priority="47">
      <formula>AND($E180&gt;0,$G180="")</formula>
    </cfRule>
  </conditionalFormatting>
  <conditionalFormatting sqref="G179">
    <cfRule type="expression" dxfId="787" priority="48">
      <formula>AND($E179&gt;0,$G179="")</formula>
    </cfRule>
  </conditionalFormatting>
  <conditionalFormatting sqref="G53">
    <cfRule type="expression" dxfId="786" priority="118">
      <formula>AND($E53&gt;0,$G53="")</formula>
    </cfRule>
  </conditionalFormatting>
  <conditionalFormatting sqref="G54">
    <cfRule type="expression" dxfId="785" priority="117">
      <formula>AND($E54&gt;0,$G54="")</formula>
    </cfRule>
  </conditionalFormatting>
  <conditionalFormatting sqref="G55">
    <cfRule type="expression" dxfId="784" priority="116">
      <formula>AND($E55&gt;0,$G55="")</formula>
    </cfRule>
  </conditionalFormatting>
  <conditionalFormatting sqref="G59">
    <cfRule type="expression" dxfId="783" priority="115">
      <formula>AND($E59&gt;0,$G59="")</formula>
    </cfRule>
  </conditionalFormatting>
  <conditionalFormatting sqref="G60">
    <cfRule type="expression" dxfId="782" priority="114">
      <formula>AND($E60&gt;0,$G60="")</formula>
    </cfRule>
  </conditionalFormatting>
  <conditionalFormatting sqref="G61">
    <cfRule type="expression" dxfId="781" priority="113">
      <formula>AND($E61&gt;0,$G61="")</formula>
    </cfRule>
  </conditionalFormatting>
  <conditionalFormatting sqref="G62">
    <cfRule type="expression" dxfId="780" priority="112">
      <formula>AND($E62&gt;0,$G62="")</formula>
    </cfRule>
  </conditionalFormatting>
  <conditionalFormatting sqref="G64">
    <cfRule type="expression" dxfId="779" priority="110">
      <formula>AND($E64&gt;0,$G64="")</formula>
    </cfRule>
  </conditionalFormatting>
  <conditionalFormatting sqref="G65">
    <cfRule type="expression" dxfId="778" priority="109">
      <formula>AND($E65&gt;0,$G65="")</formula>
    </cfRule>
  </conditionalFormatting>
  <conditionalFormatting sqref="G68">
    <cfRule type="expression" dxfId="777" priority="108">
      <formula>AND($E68&gt;0,$G68="")</formula>
    </cfRule>
  </conditionalFormatting>
  <conditionalFormatting sqref="G69">
    <cfRule type="expression" dxfId="776" priority="107">
      <formula>AND($E69&gt;0,$G69="")</formula>
    </cfRule>
  </conditionalFormatting>
  <conditionalFormatting sqref="G74">
    <cfRule type="expression" dxfId="775" priority="106">
      <formula>AND($E74&gt;0,$G74="")</formula>
    </cfRule>
  </conditionalFormatting>
  <conditionalFormatting sqref="G77">
    <cfRule type="expression" dxfId="774" priority="105">
      <formula>AND($E77&gt;0,$G77="")</formula>
    </cfRule>
  </conditionalFormatting>
  <conditionalFormatting sqref="G78">
    <cfRule type="expression" dxfId="773" priority="104">
      <formula>AND($E78&gt;0,$G78="")</formula>
    </cfRule>
  </conditionalFormatting>
  <conditionalFormatting sqref="G79">
    <cfRule type="expression" dxfId="772" priority="103">
      <formula>AND($E79&gt;0,$G79="")</formula>
    </cfRule>
  </conditionalFormatting>
  <conditionalFormatting sqref="G80">
    <cfRule type="expression" dxfId="771" priority="102">
      <formula>AND($E80&gt;0,$G80="")</formula>
    </cfRule>
  </conditionalFormatting>
  <conditionalFormatting sqref="G82">
    <cfRule type="expression" dxfId="770" priority="100">
      <formula>AND($E82&gt;0,$G82="")</formula>
    </cfRule>
  </conditionalFormatting>
  <conditionalFormatting sqref="G91">
    <cfRule type="expression" dxfId="769" priority="98">
      <formula>AND($E91&gt;0,$G91="")</formula>
    </cfRule>
  </conditionalFormatting>
  <conditionalFormatting sqref="G92">
    <cfRule type="expression" dxfId="768" priority="97">
      <formula>AND($E92&gt;0,$G92="")</formula>
    </cfRule>
  </conditionalFormatting>
  <conditionalFormatting sqref="G93">
    <cfRule type="expression" dxfId="767" priority="96">
      <formula>AND($E93&gt;0,$G93="")</formula>
    </cfRule>
  </conditionalFormatting>
  <conditionalFormatting sqref="G94">
    <cfRule type="expression" dxfId="766" priority="95">
      <formula>AND($E94&gt;0,$G94="")</formula>
    </cfRule>
  </conditionalFormatting>
  <conditionalFormatting sqref="G95">
    <cfRule type="expression" dxfId="765" priority="94">
      <formula>AND($E95&gt;0,$G95="")</formula>
    </cfRule>
  </conditionalFormatting>
  <conditionalFormatting sqref="G83">
    <cfRule type="expression" dxfId="764" priority="93">
      <formula>AND($E83&gt;0,$G83="")</formula>
    </cfRule>
  </conditionalFormatting>
  <conditionalFormatting sqref="G84">
    <cfRule type="expression" dxfId="763" priority="92">
      <formula>AND($E84&gt;0,$G84="")</formula>
    </cfRule>
  </conditionalFormatting>
  <conditionalFormatting sqref="G85">
    <cfRule type="expression" dxfId="762" priority="91">
      <formula>AND($E85&gt;0,$G85="")</formula>
    </cfRule>
  </conditionalFormatting>
  <conditionalFormatting sqref="G86">
    <cfRule type="expression" dxfId="761" priority="90">
      <formula>AND($E86&gt;0,$G86="")</formula>
    </cfRule>
  </conditionalFormatting>
  <conditionalFormatting sqref="G87">
    <cfRule type="expression" dxfId="760" priority="89">
      <formula>AND($E87&gt;0,$G87="")</formula>
    </cfRule>
  </conditionalFormatting>
  <conditionalFormatting sqref="G88">
    <cfRule type="expression" dxfId="759" priority="88">
      <formula>AND($E88&gt;0,$G88="")</formula>
    </cfRule>
  </conditionalFormatting>
  <conditionalFormatting sqref="G112">
    <cfRule type="expression" dxfId="758" priority="87">
      <formula>AND($E112&gt;0,$G112="")</formula>
    </cfRule>
  </conditionalFormatting>
  <conditionalFormatting sqref="G113">
    <cfRule type="expression" dxfId="757" priority="86">
      <formula>AND($E113&gt;0,$G113="")</formula>
    </cfRule>
  </conditionalFormatting>
  <conditionalFormatting sqref="G114">
    <cfRule type="expression" dxfId="756" priority="85">
      <formula>AND($E114&gt;0,$G114="")</formula>
    </cfRule>
  </conditionalFormatting>
  <conditionalFormatting sqref="G115">
    <cfRule type="expression" dxfId="755" priority="84">
      <formula>AND($E115&gt;0,$G115="")</formula>
    </cfRule>
  </conditionalFormatting>
  <conditionalFormatting sqref="G119">
    <cfRule type="expression" dxfId="754" priority="83">
      <formula>AND($E119&gt;0,$G119="")</formula>
    </cfRule>
  </conditionalFormatting>
  <conditionalFormatting sqref="G120">
    <cfRule type="expression" dxfId="753" priority="82">
      <formula>AND($E120&gt;0,$G120="")</formula>
    </cfRule>
  </conditionalFormatting>
  <conditionalFormatting sqref="G121">
    <cfRule type="expression" dxfId="752" priority="81">
      <formula>AND($E121&gt;0,$G121="")</formula>
    </cfRule>
  </conditionalFormatting>
  <conditionalFormatting sqref="G122">
    <cfRule type="expression" dxfId="751" priority="80">
      <formula>AND($E122&gt;0,$G122="")</formula>
    </cfRule>
  </conditionalFormatting>
  <conditionalFormatting sqref="G123">
    <cfRule type="expression" dxfId="750" priority="79">
      <formula>AND($E123&gt;0,$G123="")</formula>
    </cfRule>
  </conditionalFormatting>
  <conditionalFormatting sqref="G124">
    <cfRule type="expression" dxfId="749" priority="78">
      <formula>AND($E124&gt;0,$G124="")</formula>
    </cfRule>
  </conditionalFormatting>
  <conditionalFormatting sqref="G125">
    <cfRule type="expression" dxfId="748" priority="77">
      <formula>AND($E125&gt;0,$G125="")</formula>
    </cfRule>
  </conditionalFormatting>
  <conditionalFormatting sqref="G126">
    <cfRule type="expression" dxfId="747" priority="76">
      <formula>AND($E126&gt;0,$G126="")</formula>
    </cfRule>
  </conditionalFormatting>
  <conditionalFormatting sqref="G127">
    <cfRule type="expression" dxfId="746" priority="75">
      <formula>AND($E127&gt;0,$G127="")</formula>
    </cfRule>
  </conditionalFormatting>
  <conditionalFormatting sqref="G128">
    <cfRule type="expression" dxfId="745" priority="74">
      <formula>AND($E128&gt;0,$G128="")</formula>
    </cfRule>
  </conditionalFormatting>
  <conditionalFormatting sqref="G129">
    <cfRule type="expression" dxfId="744" priority="73">
      <formula>AND($E129&gt;0,$G129="")</formula>
    </cfRule>
  </conditionalFormatting>
  <conditionalFormatting sqref="G146">
    <cfRule type="expression" dxfId="743" priority="72">
      <formula>AND($E146&gt;0,$G146="")</formula>
    </cfRule>
  </conditionalFormatting>
  <conditionalFormatting sqref="G147">
    <cfRule type="expression" dxfId="742" priority="71">
      <formula>AND($E147&gt;0,$G147="")</formula>
    </cfRule>
  </conditionalFormatting>
  <conditionalFormatting sqref="G148">
    <cfRule type="expression" dxfId="741" priority="70">
      <formula>AND($E148&gt;0,$G148="")</formula>
    </cfRule>
  </conditionalFormatting>
  <conditionalFormatting sqref="G149">
    <cfRule type="expression" dxfId="740" priority="69">
      <formula>AND($E149&gt;0,$G149="")</formula>
    </cfRule>
  </conditionalFormatting>
  <conditionalFormatting sqref="G150">
    <cfRule type="expression" dxfId="739" priority="68">
      <formula>AND($E150&gt;0,$G150="")</formula>
    </cfRule>
  </conditionalFormatting>
  <conditionalFormatting sqref="G151">
    <cfRule type="expression" dxfId="738" priority="67">
      <formula>AND($E151&gt;0,$G151="")</formula>
    </cfRule>
  </conditionalFormatting>
  <conditionalFormatting sqref="G153">
    <cfRule type="expression" dxfId="737" priority="65">
      <formula>AND($E153&gt;0,$G153="")</formula>
    </cfRule>
  </conditionalFormatting>
  <conditionalFormatting sqref="G154">
    <cfRule type="expression" dxfId="736" priority="64">
      <formula>AND($E154&gt;0,$G154="")</formula>
    </cfRule>
  </conditionalFormatting>
  <conditionalFormatting sqref="G159">
    <cfRule type="expression" dxfId="735" priority="63">
      <formula>AND($E159&gt;0,$G159="")</formula>
    </cfRule>
  </conditionalFormatting>
  <conditionalFormatting sqref="G160">
    <cfRule type="expression" dxfId="734" priority="62">
      <formula>AND($E160&gt;0,$G160="")</formula>
    </cfRule>
  </conditionalFormatting>
  <conditionalFormatting sqref="G161">
    <cfRule type="expression" dxfId="733" priority="61">
      <formula>AND($E161&gt;0,$G161="")</formula>
    </cfRule>
  </conditionalFormatting>
  <conditionalFormatting sqref="G162">
    <cfRule type="expression" dxfId="732" priority="60">
      <formula>AND($E162&gt;0,$G162="")</formula>
    </cfRule>
  </conditionalFormatting>
  <conditionalFormatting sqref="G163">
    <cfRule type="expression" dxfId="731" priority="59">
      <formula>AND($E163&gt;0,$G163="")</formula>
    </cfRule>
  </conditionalFormatting>
  <conditionalFormatting sqref="G164">
    <cfRule type="expression" dxfId="730" priority="58">
      <formula>AND($E164&gt;0,$G164="")</formula>
    </cfRule>
  </conditionalFormatting>
  <conditionalFormatting sqref="G165">
    <cfRule type="expression" dxfId="729" priority="57">
      <formula>AND($E165&gt;0,$G165="")</formula>
    </cfRule>
  </conditionalFormatting>
  <conditionalFormatting sqref="G166">
    <cfRule type="expression" dxfId="728" priority="56">
      <formula>AND($E166&gt;0,$G166="")</formula>
    </cfRule>
  </conditionalFormatting>
  <conditionalFormatting sqref="G167">
    <cfRule type="expression" dxfId="727" priority="55">
      <formula>AND($E167&gt;0,$G167="")</formula>
    </cfRule>
  </conditionalFormatting>
  <conditionalFormatting sqref="G173">
    <cfRule type="expression" dxfId="726" priority="54">
      <formula>AND($E173&gt;0,$G173="")</formula>
    </cfRule>
  </conditionalFormatting>
  <conditionalFormatting sqref="G174">
    <cfRule type="expression" dxfId="725" priority="53">
      <formula>AND($E174&gt;0,$G174="")</formula>
    </cfRule>
  </conditionalFormatting>
  <conditionalFormatting sqref="G175">
    <cfRule type="expression" dxfId="724" priority="52">
      <formula>AND($E175&gt;0,$G175="")</formula>
    </cfRule>
  </conditionalFormatting>
  <conditionalFormatting sqref="G176">
    <cfRule type="expression" dxfId="723" priority="51">
      <formula>AND($E176&gt;0,$G176="")</formula>
    </cfRule>
  </conditionalFormatting>
  <conditionalFormatting sqref="G177">
    <cfRule type="expression" dxfId="722" priority="50">
      <formula>AND($E177&gt;0,$G177="")</formula>
    </cfRule>
  </conditionalFormatting>
  <conditionalFormatting sqref="G178">
    <cfRule type="expression" dxfId="721" priority="49">
      <formula>AND($E178&gt;0,$G178="")</formula>
    </cfRule>
  </conditionalFormatting>
  <conditionalFormatting sqref="G181">
    <cfRule type="expression" dxfId="720" priority="46">
      <formula>AND($E181&gt;0,$G181="")</formula>
    </cfRule>
  </conditionalFormatting>
  <conditionalFormatting sqref="G182">
    <cfRule type="expression" dxfId="719" priority="45">
      <formula>AND($E182&gt;0,$G182="")</formula>
    </cfRule>
  </conditionalFormatting>
  <conditionalFormatting sqref="G183">
    <cfRule type="expression" dxfId="718" priority="44">
      <formula>AND($E183&gt;0,$G183="")</formula>
    </cfRule>
  </conditionalFormatting>
  <conditionalFormatting sqref="G184">
    <cfRule type="expression" dxfId="717" priority="43">
      <formula>AND($E184&gt;0,$G184="")</formula>
    </cfRule>
  </conditionalFormatting>
  <conditionalFormatting sqref="G185">
    <cfRule type="expression" dxfId="716" priority="42">
      <formula>AND($E185&gt;0,$G185="")</formula>
    </cfRule>
  </conditionalFormatting>
  <conditionalFormatting sqref="G196">
    <cfRule type="expression" dxfId="715" priority="41">
      <formula>AND($E196&gt;0,$G196="")</formula>
    </cfRule>
  </conditionalFormatting>
  <conditionalFormatting sqref="G197">
    <cfRule type="expression" dxfId="714" priority="40">
      <formula>AND($E197&gt;0,$G197="")</formula>
    </cfRule>
  </conditionalFormatting>
  <conditionalFormatting sqref="G198">
    <cfRule type="expression" dxfId="713" priority="39">
      <formula>AND($E198&gt;0,$G198="")</formula>
    </cfRule>
  </conditionalFormatting>
  <conditionalFormatting sqref="G199">
    <cfRule type="expression" dxfId="712" priority="38">
      <formula>AND($E199&gt;0,$G199="")</formula>
    </cfRule>
  </conditionalFormatting>
  <conditionalFormatting sqref="G201">
    <cfRule type="expression" dxfId="711" priority="37">
      <formula>AND($E201&gt;0,$G201="")</formula>
    </cfRule>
  </conditionalFormatting>
  <conditionalFormatting sqref="G1047966:G1048254">
    <cfRule type="expression" dxfId="710" priority="9823">
      <formula>AND($E1&gt;0,#REF!="")</formula>
    </cfRule>
  </conditionalFormatting>
  <conditionalFormatting sqref="G1047966:G1048133">
    <cfRule type="expression" dxfId="709" priority="9824">
      <formula>AND($E1&gt;0,$G1047966="")</formula>
    </cfRule>
  </conditionalFormatting>
  <conditionalFormatting sqref="G203">
    <cfRule type="expression" dxfId="708" priority="35">
      <formula>AND($E203&gt;0,$G203="")</formula>
    </cfRule>
  </conditionalFormatting>
  <conditionalFormatting sqref="G98">
    <cfRule type="expression" dxfId="707" priority="34">
      <formula>AND($E98&gt;0,$G98="")</formula>
    </cfRule>
  </conditionalFormatting>
  <conditionalFormatting sqref="G99">
    <cfRule type="expression" dxfId="706" priority="33">
      <formula>AND($E99&gt;0,$G99="")</formula>
    </cfRule>
  </conditionalFormatting>
  <conditionalFormatting sqref="G100">
    <cfRule type="expression" dxfId="705" priority="32">
      <formula>AND($E100&gt;0,$G100="")</formula>
    </cfRule>
  </conditionalFormatting>
  <conditionalFormatting sqref="G101">
    <cfRule type="expression" dxfId="704" priority="31">
      <formula>AND($E101&gt;0,$G101="")</formula>
    </cfRule>
  </conditionalFormatting>
  <conditionalFormatting sqref="G102">
    <cfRule type="expression" dxfId="703" priority="30">
      <formula>AND($E102&gt;0,$G102="")</formula>
    </cfRule>
  </conditionalFormatting>
  <conditionalFormatting sqref="G103">
    <cfRule type="expression" dxfId="702" priority="29">
      <formula>AND($E103&gt;0,$G103="")</formula>
    </cfRule>
  </conditionalFormatting>
  <conditionalFormatting sqref="G105">
    <cfRule type="expression" dxfId="701" priority="28">
      <formula>AND($E105&gt;0,$G105="")</formula>
    </cfRule>
  </conditionalFormatting>
  <conditionalFormatting sqref="G106">
    <cfRule type="expression" dxfId="700" priority="27">
      <formula>AND($E106&gt;0,$G106="")</formula>
    </cfRule>
  </conditionalFormatting>
  <conditionalFormatting sqref="G107">
    <cfRule type="expression" dxfId="699" priority="26">
      <formula>AND($E107&gt;0,$G107="")</formula>
    </cfRule>
  </conditionalFormatting>
  <conditionalFormatting sqref="G108">
    <cfRule type="expression" dxfId="698" priority="25">
      <formula>AND($E108&gt;0,$G108="")</formula>
    </cfRule>
  </conditionalFormatting>
  <conditionalFormatting sqref="G109">
    <cfRule type="expression" dxfId="697" priority="24">
      <formula>AND($E109&gt;0,$G109="")</formula>
    </cfRule>
  </conditionalFormatting>
  <conditionalFormatting sqref="G110">
    <cfRule type="expression" dxfId="696" priority="23">
      <formula>AND($E110&gt;0,$G110="")</formula>
    </cfRule>
  </conditionalFormatting>
  <conditionalFormatting sqref="G133">
    <cfRule type="expression" dxfId="695" priority="22">
      <formula>AND($E133&gt;0,$G133="")</formula>
    </cfRule>
  </conditionalFormatting>
  <conditionalFormatting sqref="G134">
    <cfRule type="expression" dxfId="694" priority="21">
      <formula>AND($E134&gt;0,$G134="")</formula>
    </cfRule>
  </conditionalFormatting>
  <conditionalFormatting sqref="G135">
    <cfRule type="expression" dxfId="693" priority="20">
      <formula>AND($E135&gt;0,$G135="")</formula>
    </cfRule>
  </conditionalFormatting>
  <conditionalFormatting sqref="G136">
    <cfRule type="expression" dxfId="692" priority="19">
      <formula>AND($E136&gt;0,$G136="")</formula>
    </cfRule>
  </conditionalFormatting>
  <conditionalFormatting sqref="G137">
    <cfRule type="expression" dxfId="691" priority="18">
      <formula>AND($E137&gt;0,$G137="")</formula>
    </cfRule>
  </conditionalFormatting>
  <conditionalFormatting sqref="G9:G13">
    <cfRule type="expression" dxfId="690" priority="17">
      <formula>AND($E9&gt;0,$G9="")</formula>
    </cfRule>
  </conditionalFormatting>
  <conditionalFormatting sqref="G15:G18">
    <cfRule type="expression" dxfId="689" priority="16">
      <formula>AND($E15&gt;0,$G15="")</formula>
    </cfRule>
  </conditionalFormatting>
  <conditionalFormatting sqref="G19:G24">
    <cfRule type="expression" dxfId="688" priority="15">
      <formula>AND($E19&gt;0,$G19="")</formula>
    </cfRule>
  </conditionalFormatting>
  <conditionalFormatting sqref="G26:G28">
    <cfRule type="expression" dxfId="687" priority="14">
      <formula>AND($E26&gt;0,$G26="")</formula>
    </cfRule>
  </conditionalFormatting>
  <conditionalFormatting sqref="G42:G45 G49:G51">
    <cfRule type="expression" dxfId="685" priority="12">
      <formula>AND($E42&gt;0,$G42="")</formula>
    </cfRule>
  </conditionalFormatting>
  <conditionalFormatting sqref="G46:G48">
    <cfRule type="expression" dxfId="684" priority="11">
      <formula>AND($E46&gt;0,$G46="")</formula>
    </cfRule>
  </conditionalFormatting>
  <conditionalFormatting sqref="G33:G35">
    <cfRule type="expression" dxfId="59" priority="10">
      <formula>AND($E33&gt;0,$G33="")</formula>
    </cfRule>
  </conditionalFormatting>
  <conditionalFormatting sqref="G56:G58">
    <cfRule type="expression" dxfId="56" priority="9">
      <formula>AND($E56&gt;0,$G56="")</formula>
    </cfRule>
  </conditionalFormatting>
  <conditionalFormatting sqref="G70:G73">
    <cfRule type="expression" dxfId="54" priority="8">
      <formula>AND($E70&gt;0,$G70="")</formula>
    </cfRule>
  </conditionalFormatting>
  <conditionalFormatting sqref="G139:G144">
    <cfRule type="expression" dxfId="50" priority="7">
      <formula>AND($E139&gt;0,$G139="")</formula>
    </cfRule>
  </conditionalFormatting>
  <conditionalFormatting sqref="G130:G131">
    <cfRule type="expression" dxfId="47" priority="6">
      <formula>AND($E130&gt;0,$G130="")</formula>
    </cfRule>
  </conditionalFormatting>
  <conditionalFormatting sqref="G155:G158">
    <cfRule type="expression" dxfId="45" priority="5">
      <formula>AND($E155&gt;0,$G155="")</formula>
    </cfRule>
  </conditionalFormatting>
  <conditionalFormatting sqref="G168:G171">
    <cfRule type="expression" dxfId="42" priority="4">
      <formula>AND($E168&gt;0,$G168="")</formula>
    </cfRule>
  </conditionalFormatting>
  <conditionalFormatting sqref="G186:G195">
    <cfRule type="expression" dxfId="40" priority="3">
      <formula>AND($E186&gt;0,$G186="")</formula>
    </cfRule>
  </conditionalFormatting>
  <conditionalFormatting sqref="G200">
    <cfRule type="expression" dxfId="37" priority="2">
      <formula>AND($E200&gt;0,$G200="")</formula>
    </cfRule>
  </conditionalFormatting>
  <conditionalFormatting sqref="G116:G117">
    <cfRule type="expression" dxfId="35" priority="1">
      <formula>AND($E116&gt;0,$G116="")</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18</vt:i4>
      </vt:variant>
    </vt:vector>
  </HeadingPairs>
  <TitlesOfParts>
    <vt:vector size="38" baseType="lpstr">
      <vt:lpstr>一覧</vt:lpstr>
      <vt:lpstr>不具合一覧</vt:lpstr>
      <vt:lpstr>認証</vt:lpstr>
      <vt:lpstr>音声解析画面</vt:lpstr>
      <vt:lpstr>利用時間確認画面</vt:lpstr>
      <vt:lpstr>ライセンス管理画面</vt:lpstr>
      <vt:lpstr>代理店管理画面</vt:lpstr>
      <vt:lpstr>フィラー情報管理画面</vt:lpstr>
      <vt:lpstr>解析履歴管理画面（一般）</vt:lpstr>
      <vt:lpstr>解析履歴管理画面（管理者)</vt:lpstr>
      <vt:lpstr>企業管理画面</vt:lpstr>
      <vt:lpstr>ユーザ辞書画面</vt:lpstr>
      <vt:lpstr>企業設定画面</vt:lpstr>
      <vt:lpstr>パスワード管理画面</vt:lpstr>
      <vt:lpstr>強制ログイン画面</vt:lpstr>
      <vt:lpstr>音声ファイル削除処理</vt:lpstr>
      <vt:lpstr>音声ファイル圧縮処理</vt:lpstr>
      <vt:lpstr>ヘッダーメニュー</vt:lpstr>
      <vt:lpstr>その他</vt:lpstr>
      <vt:lpstr>テスト用ユーザ</vt:lpstr>
      <vt:lpstr>その他!Print_Titles</vt:lpstr>
      <vt:lpstr>パスワード管理画面!Print_Titles</vt:lpstr>
      <vt:lpstr>フィラー情報管理画面!Print_Titles</vt:lpstr>
      <vt:lpstr>ヘッダーメニュー!Print_Titles</vt:lpstr>
      <vt:lpstr>ユーザ辞書画面!Print_Titles</vt:lpstr>
      <vt:lpstr>ライセンス管理画面!Print_Titles</vt:lpstr>
      <vt:lpstr>音声ファイル圧縮処理!Print_Titles</vt:lpstr>
      <vt:lpstr>音声ファイル削除処理!Print_Titles</vt:lpstr>
      <vt:lpstr>音声解析画面!Print_Titles</vt:lpstr>
      <vt:lpstr>'解析履歴管理画面（一般）'!Print_Titles</vt:lpstr>
      <vt:lpstr>'解析履歴管理画面（管理者)'!Print_Titles</vt:lpstr>
      <vt:lpstr>企業管理画面!Print_Titles</vt:lpstr>
      <vt:lpstr>企業設定画面!Print_Titles</vt:lpstr>
      <vt:lpstr>強制ログイン画面!Print_Titles</vt:lpstr>
      <vt:lpstr>代理店管理画面!Print_Titles</vt:lpstr>
      <vt:lpstr>認証!Print_Titles</vt:lpstr>
      <vt:lpstr>不具合一覧!Print_Titles</vt:lpstr>
      <vt:lpstr>利用時間確認画面!Print_Titles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itsukaha</dc:creator>
  <cp:lastModifiedBy>李 偉</cp:lastModifiedBy>
  <cp:lastPrinted>2018-07-25T09:27:41Z</cp:lastPrinted>
  <dcterms:created xsi:type="dcterms:W3CDTF">2014-04-03T04:42:52Z</dcterms:created>
  <dcterms:modified xsi:type="dcterms:W3CDTF">2018-07-27T02:28:47Z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a3151dd8-8c49-47b4-973e-bcab25f2c1aa</vt:lpwstr>
  </property>
</Properties>
</file>