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09"/>
  <workbookPr/>
  <mc:AlternateContent xmlns:mc="http://schemas.openxmlformats.org/markup-compatibility/2006">
    <mc:Choice Requires="x15">
      <x15ac:absPath xmlns:x15ac="http://schemas.microsoft.com/office/spreadsheetml/2010/11/ac" url="/Users/liweizhuo/Desktop/"/>
    </mc:Choice>
  </mc:AlternateContent>
  <xr:revisionPtr revIDLastSave="0" documentId="13_ncr:1_{5F1CF9DA-17EF-C74C-AD32-628A352F98E9}" xr6:coauthVersionLast="40" xr6:coauthVersionMax="40" xr10:uidLastSave="{00000000-0000-0000-0000-000000000000}"/>
  <bookViews>
    <workbookView xWindow="6040" yWindow="1120" windowWidth="21400" windowHeight="15300" firstSheet="7" activeTab="10" xr2:uid="{00000000-000D-0000-FFFF-FFFF00000000}"/>
  </bookViews>
  <sheets>
    <sheet name="Interactive Res.HMatch WineAB" sheetId="9" r:id="rId1"/>
    <sheet name="Interactive Res.ASMOV WineAB" sheetId="10" r:id="rId2"/>
    <sheet name="Oracle Res. HMatch WineAB" sheetId="16" r:id="rId3"/>
    <sheet name="Oracle Res. ASMOV WineAB" sheetId="17" r:id="rId4"/>
    <sheet name="Interactive Res.HMatchBenchmark" sheetId="11" r:id="rId5"/>
    <sheet name="Interactive Res.ASMOVBenchmark" sheetId="12" r:id="rId6"/>
    <sheet name="Oracle Res. HMatch Benchmark" sheetId="13" r:id="rId7"/>
    <sheet name="Oracle Res. ASMOV Benchmark" sheetId="15" r:id="rId8"/>
    <sheet name="Interactive Res. HMatch Conf." sheetId="1" r:id="rId9"/>
    <sheet name="Interactive Res. ASMOV Conf." sheetId="4" r:id="rId10"/>
    <sheet name="Oracle Res. HMatch Conference" sheetId="2" r:id="rId11"/>
    <sheet name="Oracle Res. ASMOV Conference" sheetId="3" r:id="rId12"/>
    <sheet name="original methods&amp;enhanced ones" sheetId="7" r:id="rId13"/>
    <sheet name="Oracle Res. Anatomy&amp;Biomedical" sheetId="5" r:id="rId14"/>
    <sheet name="Res. comparsion of AMLR&amp;LogMap" sheetId="6" r:id="rId15"/>
  </sheets>
  <calcPr calcId="191029"/>
</workbook>
</file>

<file path=xl/calcChain.xml><?xml version="1.0" encoding="utf-8"?>
<calcChain xmlns="http://schemas.openxmlformats.org/spreadsheetml/2006/main">
  <c r="G11" i="10" l="1"/>
  <c r="Z6" i="11" l="1"/>
  <c r="R6" i="11"/>
  <c r="J6" i="11"/>
  <c r="AQ51" i="2"/>
  <c r="AP51" i="2"/>
  <c r="AN51" i="2"/>
  <c r="AK51" i="2"/>
  <c r="AJ51" i="2"/>
  <c r="AH51" i="2"/>
  <c r="AE51" i="2"/>
  <c r="AD51" i="2"/>
  <c r="AB51" i="2"/>
  <c r="Y51" i="2"/>
  <c r="X51" i="2"/>
  <c r="V51" i="2"/>
  <c r="S51" i="2"/>
  <c r="R51" i="2"/>
  <c r="P51" i="2"/>
  <c r="M51" i="2"/>
  <c r="L51" i="2"/>
  <c r="J51" i="2"/>
  <c r="G51" i="2"/>
  <c r="F51" i="2"/>
  <c r="D51" i="2"/>
  <c r="B51" i="2"/>
  <c r="AQ51" i="3"/>
  <c r="AP51" i="3"/>
  <c r="AN51" i="3"/>
  <c r="AK51" i="3"/>
  <c r="AJ51" i="3"/>
  <c r="AH51" i="3"/>
  <c r="AE51" i="3"/>
  <c r="AD51" i="3"/>
  <c r="AB51" i="3"/>
  <c r="Y51" i="3"/>
  <c r="X51" i="3"/>
  <c r="V51" i="3"/>
  <c r="S51" i="3"/>
  <c r="R51" i="3"/>
  <c r="P51" i="3"/>
  <c r="M51" i="3"/>
  <c r="L51" i="3"/>
  <c r="J51" i="3"/>
  <c r="G51" i="3"/>
  <c r="F51" i="3"/>
  <c r="D51" i="3"/>
  <c r="B51" i="3"/>
  <c r="B24" i="3"/>
  <c r="AQ15" i="15"/>
  <c r="AP15" i="15"/>
  <c r="AK15" i="15"/>
  <c r="AJ15" i="15"/>
  <c r="AE15" i="15"/>
  <c r="AD15" i="15"/>
  <c r="Y15" i="15"/>
  <c r="X15" i="15"/>
  <c r="S15" i="15"/>
  <c r="R15" i="15"/>
  <c r="M15" i="15"/>
  <c r="L15" i="15"/>
  <c r="G15" i="15"/>
  <c r="F15" i="15"/>
  <c r="AQ15" i="13"/>
  <c r="AP15" i="13"/>
  <c r="AK15" i="13"/>
  <c r="AJ15" i="13"/>
  <c r="AE15" i="13"/>
  <c r="AD15" i="13"/>
  <c r="Y15" i="13"/>
  <c r="X15" i="13"/>
  <c r="S15" i="13"/>
  <c r="R15" i="13"/>
  <c r="M15" i="13"/>
  <c r="L15" i="13"/>
  <c r="G15" i="13"/>
  <c r="F15" i="13"/>
  <c r="AQ6" i="15"/>
  <c r="AP6" i="15"/>
  <c r="AK6" i="15"/>
  <c r="AJ6" i="15"/>
  <c r="AE6" i="15"/>
  <c r="AD6" i="15"/>
  <c r="Y6" i="15"/>
  <c r="X6" i="15"/>
  <c r="S6" i="15"/>
  <c r="R6" i="15"/>
  <c r="M6" i="15"/>
  <c r="L6" i="15"/>
  <c r="G6" i="15"/>
  <c r="F6" i="15"/>
  <c r="AQ6" i="13"/>
  <c r="AP6" i="13"/>
  <c r="AK6" i="13"/>
  <c r="AJ6" i="13"/>
  <c r="AE6" i="13"/>
  <c r="AD6" i="13"/>
  <c r="Y6" i="13"/>
  <c r="X6" i="13"/>
  <c r="S6" i="13"/>
  <c r="R6" i="13"/>
  <c r="M6" i="13"/>
  <c r="L6" i="13"/>
  <c r="G6" i="13"/>
  <c r="F6" i="13"/>
  <c r="BC6" i="12"/>
  <c r="BD6" i="12"/>
  <c r="BE6" i="12"/>
  <c r="BB6" i="12"/>
  <c r="AU6" i="12"/>
  <c r="AV6" i="12"/>
  <c r="AW6" i="12"/>
  <c r="AT6" i="12"/>
  <c r="AN6" i="12"/>
  <c r="AO6" i="12"/>
  <c r="AM6" i="12"/>
  <c r="AL6" i="12"/>
  <c r="AE6" i="12"/>
  <c r="AF6" i="12"/>
  <c r="AG6" i="12"/>
  <c r="AD6" i="12"/>
  <c r="X6" i="12"/>
  <c r="Y6" i="12"/>
  <c r="W6" i="12"/>
  <c r="V6" i="12"/>
  <c r="P6" i="12"/>
  <c r="Q6" i="12"/>
  <c r="O6" i="12"/>
  <c r="N6" i="12"/>
  <c r="G6" i="12"/>
  <c r="H6" i="12"/>
  <c r="I6" i="12"/>
  <c r="F6" i="12"/>
  <c r="BC6" i="11"/>
  <c r="BD6" i="11"/>
  <c r="BE6" i="11"/>
  <c r="BB6" i="11"/>
  <c r="AU6" i="11"/>
  <c r="AV6" i="11"/>
  <c r="AW6" i="11"/>
  <c r="AT6" i="11"/>
  <c r="AM6" i="11"/>
  <c r="AN6" i="11"/>
  <c r="AO6" i="11"/>
  <c r="AL6" i="11"/>
  <c r="AE6" i="11"/>
  <c r="AF6" i="11"/>
  <c r="AG6" i="11"/>
  <c r="AD6" i="11"/>
  <c r="W6" i="11"/>
  <c r="X6" i="11"/>
  <c r="Y6" i="11"/>
  <c r="V6" i="11"/>
  <c r="O6" i="11"/>
  <c r="P6" i="11"/>
  <c r="Q6" i="11"/>
  <c r="N6" i="11"/>
  <c r="G6" i="11"/>
  <c r="H6" i="11"/>
  <c r="I6" i="11"/>
  <c r="F6" i="11"/>
  <c r="BC25" i="4"/>
  <c r="BB25" i="4"/>
  <c r="AU25" i="4"/>
  <c r="AT25" i="4"/>
  <c r="AM25" i="4"/>
  <c r="AL25" i="4"/>
  <c r="AE25" i="4"/>
  <c r="AD25" i="4"/>
  <c r="W25" i="4"/>
  <c r="V25" i="4"/>
  <c r="O25" i="4"/>
  <c r="N25" i="4"/>
  <c r="G25" i="4"/>
  <c r="F25" i="4"/>
  <c r="BF25" i="4"/>
  <c r="BE25" i="4"/>
  <c r="BE26" i="4" s="1"/>
  <c r="BD25" i="4"/>
  <c r="BD26" i="4" s="1"/>
  <c r="AZ25" i="4"/>
  <c r="AX25" i="4"/>
  <c r="AW25" i="4"/>
  <c r="AW26" i="4" s="1"/>
  <c r="AV25" i="4"/>
  <c r="AV26" i="4" s="1"/>
  <c r="AR25" i="4"/>
  <c r="AP25" i="4"/>
  <c r="AO25" i="4"/>
  <c r="AO26" i="4" s="1"/>
  <c r="AN25" i="4"/>
  <c r="AN26" i="4" s="1"/>
  <c r="AJ25" i="4"/>
  <c r="AH25" i="4"/>
  <c r="AG25" i="4"/>
  <c r="AG26" i="4" s="1"/>
  <c r="AF25" i="4"/>
  <c r="AF26" i="4" s="1"/>
  <c r="AB25" i="4"/>
  <c r="Z25" i="4"/>
  <c r="Y25" i="4"/>
  <c r="Y26" i="4" s="1"/>
  <c r="X25" i="4"/>
  <c r="X26" i="4" s="1"/>
  <c r="T25" i="4"/>
  <c r="R25" i="4"/>
  <c r="Q25" i="4"/>
  <c r="Q26" i="4" s="1"/>
  <c r="P25" i="4"/>
  <c r="P26" i="4" s="1"/>
  <c r="L25" i="4"/>
  <c r="J25" i="4"/>
  <c r="I25" i="4"/>
  <c r="I26" i="4" s="1"/>
  <c r="H25" i="4"/>
  <c r="H26" i="4" s="1"/>
  <c r="D25" i="4"/>
  <c r="B25" i="4"/>
  <c r="H25" i="1"/>
  <c r="I25" i="1"/>
  <c r="BC25" i="1"/>
  <c r="BB25" i="1"/>
  <c r="AU25" i="1"/>
  <c r="AT25" i="1"/>
  <c r="AM25" i="1"/>
  <c r="AL25" i="1"/>
  <c r="AE25" i="1"/>
  <c r="AD25" i="1"/>
  <c r="W25" i="1"/>
  <c r="V25" i="1"/>
  <c r="O25" i="1"/>
  <c r="N25" i="1"/>
  <c r="G25" i="1"/>
  <c r="F25" i="1"/>
  <c r="BF25" i="1" l="1"/>
  <c r="BE25" i="1"/>
  <c r="BE26" i="1" s="1"/>
  <c r="BD25" i="1"/>
  <c r="BD26" i="1" s="1"/>
  <c r="AZ25" i="1"/>
  <c r="AX25" i="1"/>
  <c r="AW25" i="1"/>
  <c r="AW26" i="1" s="1"/>
  <c r="AV25" i="1"/>
  <c r="AV26" i="1" s="1"/>
  <c r="AR25" i="1"/>
  <c r="AP25" i="1"/>
  <c r="AO25" i="1"/>
  <c r="AO26" i="1" s="1"/>
  <c r="AN25" i="1"/>
  <c r="AN26" i="1" s="1"/>
  <c r="AJ25" i="1"/>
  <c r="AH25" i="1"/>
  <c r="AG25" i="1"/>
  <c r="AG26" i="1" s="1"/>
  <c r="AF25" i="1"/>
  <c r="AF26" i="1" s="1"/>
  <c r="AB25" i="1"/>
  <c r="Z25" i="1"/>
  <c r="Y25" i="1"/>
  <c r="Y26" i="1" s="1"/>
  <c r="X25" i="1"/>
  <c r="X26" i="1" s="1"/>
  <c r="T25" i="1"/>
  <c r="R25" i="1"/>
  <c r="Q25" i="1"/>
  <c r="Q26" i="1" s="1"/>
  <c r="P25" i="1"/>
  <c r="P26" i="1" s="1"/>
  <c r="L25" i="1"/>
  <c r="J25" i="1"/>
  <c r="I26" i="1"/>
  <c r="H26" i="1"/>
  <c r="D25" i="1"/>
  <c r="B25" i="1"/>
  <c r="M52" i="7" l="1"/>
  <c r="E52" i="7"/>
  <c r="B52" i="7"/>
  <c r="M25" i="7"/>
  <c r="E25" i="7"/>
  <c r="B25" i="7"/>
  <c r="AQ24" i="3"/>
  <c r="AP24" i="3"/>
  <c r="AN24" i="3"/>
  <c r="AK24" i="3"/>
  <c r="AJ24" i="3"/>
  <c r="AH24" i="3"/>
  <c r="AE24" i="3"/>
  <c r="AD24" i="3"/>
  <c r="AB24" i="3"/>
  <c r="Y24" i="3"/>
  <c r="X24" i="3"/>
  <c r="V24" i="3"/>
  <c r="S24" i="3"/>
  <c r="R24" i="3"/>
  <c r="P24" i="3"/>
  <c r="M24" i="3"/>
  <c r="L24" i="3"/>
  <c r="J24" i="3"/>
  <c r="G24" i="3"/>
  <c r="F24" i="3"/>
  <c r="D24" i="3"/>
  <c r="AQ24" i="2"/>
  <c r="AP24" i="2"/>
  <c r="AN24" i="2"/>
  <c r="AK24" i="2"/>
  <c r="AJ24" i="2"/>
  <c r="AH24" i="2"/>
  <c r="AE24" i="2"/>
  <c r="AD24" i="2"/>
  <c r="AB24" i="2"/>
  <c r="Y24" i="2"/>
  <c r="X24" i="2"/>
  <c r="V24" i="2"/>
  <c r="S24" i="2"/>
  <c r="R24" i="2"/>
  <c r="P24" i="2"/>
  <c r="M24" i="2"/>
  <c r="L24" i="2"/>
  <c r="J24" i="2"/>
  <c r="G24" i="2"/>
  <c r="F24" i="2"/>
  <c r="D24" i="2"/>
  <c r="B24" i="2"/>
</calcChain>
</file>

<file path=xl/sharedStrings.xml><?xml version="1.0" encoding="utf-8"?>
<sst xmlns="http://schemas.openxmlformats.org/spreadsheetml/2006/main" count="4658" uniqueCount="1223">
  <si>
    <t>Total Num</t>
  </si>
  <si>
    <t>1-1-repair</t>
  </si>
  <si>
    <t>DDL-repair</t>
  </si>
  <si>
    <t>JWS-gurantee repair</t>
  </si>
  <si>
    <t>JWS-Normed repair</t>
  </si>
  <si>
    <t>Graph-Based repair （bridge rules）</t>
  </si>
  <si>
    <t>Appr/Rej</t>
  </si>
  <si>
    <t>Corr</t>
  </si>
  <si>
    <t>Saved</t>
  </si>
  <si>
    <t>P</t>
  </si>
  <si>
    <t>R</t>
  </si>
  <si>
    <t>F1</t>
  </si>
  <si>
    <t>cmt-Conference</t>
  </si>
  <si>
    <t>25</t>
  </si>
  <si>
    <t>25.0</t>
  </si>
  <si>
    <t>9/6</t>
  </si>
  <si>
    <t>37.5</t>
  </si>
  <si>
    <t>cmt-confOf</t>
  </si>
  <si>
    <t>0.0</t>
  </si>
  <si>
    <t>6/3</t>
  </si>
  <si>
    <t>30.8</t>
  </si>
  <si>
    <t>6/2</t>
  </si>
  <si>
    <t>38.5</t>
  </si>
  <si>
    <t>cmt-edas</t>
  </si>
  <si>
    <t>9/11</t>
  </si>
  <si>
    <t>9.1</t>
  </si>
  <si>
    <t>8/4</t>
  </si>
  <si>
    <t>45.5</t>
  </si>
  <si>
    <t>8/3</t>
  </si>
  <si>
    <t>50.0</t>
  </si>
  <si>
    <t>7/5</t>
  </si>
  <si>
    <t>7/4</t>
  </si>
  <si>
    <t>cmt-ekaw</t>
  </si>
  <si>
    <t>8/13</t>
  </si>
  <si>
    <t>27.6</t>
  </si>
  <si>
    <t>8/10</t>
  </si>
  <si>
    <t>8/11</t>
  </si>
  <si>
    <t>34.5</t>
  </si>
  <si>
    <t>cmt-iasted</t>
  </si>
  <si>
    <t>5/4</t>
  </si>
  <si>
    <t>cmt-sigkdd</t>
  </si>
  <si>
    <t>9/8</t>
  </si>
  <si>
    <t>15.0</t>
  </si>
  <si>
    <t>9/5</t>
  </si>
  <si>
    <t>30.0</t>
  </si>
  <si>
    <t>9/4</t>
  </si>
  <si>
    <t>35.0</t>
  </si>
  <si>
    <t>9/3</t>
  </si>
  <si>
    <t>40.0</t>
  </si>
  <si>
    <t>Conference-confOf</t>
  </si>
  <si>
    <t>10/12</t>
  </si>
  <si>
    <t>12.0</t>
  </si>
  <si>
    <t>26.9</t>
  </si>
  <si>
    <t>36.0</t>
  </si>
  <si>
    <t>8/7</t>
  </si>
  <si>
    <t>Conference-edas</t>
  </si>
  <si>
    <t>28.9</t>
  </si>
  <si>
    <t>9/16</t>
  </si>
  <si>
    <t>34.2</t>
  </si>
  <si>
    <t>9/17</t>
  </si>
  <si>
    <t>31.6</t>
  </si>
  <si>
    <t>Conference-ekaw</t>
  </si>
  <si>
    <t>22/15</t>
  </si>
  <si>
    <t>14.0</t>
  </si>
  <si>
    <t>27.9</t>
  </si>
  <si>
    <t>20/14</t>
  </si>
  <si>
    <t>20.9</t>
  </si>
  <si>
    <t>18/14</t>
  </si>
  <si>
    <t>25.6</t>
  </si>
  <si>
    <t>30.2</t>
  </si>
  <si>
    <t>Conference-iasted</t>
  </si>
  <si>
    <t>6/7</t>
  </si>
  <si>
    <t>Conference-sigkdd</t>
  </si>
  <si>
    <t>3.7</t>
  </si>
  <si>
    <t>7.4</t>
  </si>
  <si>
    <t>confOf-edas</t>
  </si>
  <si>
    <t>13/8</t>
  </si>
  <si>
    <t>31.0</t>
  </si>
  <si>
    <t>confOf-ekaw</t>
  </si>
  <si>
    <t>16/9</t>
  </si>
  <si>
    <t>3.8</t>
  </si>
  <si>
    <t>13/6</t>
  </si>
  <si>
    <t>14/7</t>
  </si>
  <si>
    <t>19.2</t>
  </si>
  <si>
    <t>13/5</t>
  </si>
  <si>
    <t>confOf-iasted</t>
  </si>
  <si>
    <t>4/4</t>
  </si>
  <si>
    <t>confOf-sigkdd</t>
  </si>
  <si>
    <t>4/7</t>
  </si>
  <si>
    <t>27.3</t>
  </si>
  <si>
    <t>edas-ekaw</t>
  </si>
  <si>
    <t>32.7</t>
  </si>
  <si>
    <t>40.8</t>
  </si>
  <si>
    <t>12/15</t>
  </si>
  <si>
    <t>44.9</t>
  </si>
  <si>
    <t>38.8</t>
  </si>
  <si>
    <t>edas-iasted</t>
  </si>
  <si>
    <t>6.3</t>
  </si>
  <si>
    <t>edas-sigkdd</t>
  </si>
  <si>
    <t>7/13</t>
  </si>
  <si>
    <t>28.6</t>
  </si>
  <si>
    <t>7/8</t>
  </si>
  <si>
    <t>46.4</t>
  </si>
  <si>
    <t>7/12</t>
  </si>
  <si>
    <t>32.1</t>
  </si>
  <si>
    <t>6/13</t>
  </si>
  <si>
    <t>ekaw-iasted</t>
  </si>
  <si>
    <t>6/1</t>
  </si>
  <si>
    <t>7/10</t>
  </si>
  <si>
    <t>19.0</t>
  </si>
  <si>
    <t>7/7</t>
  </si>
  <si>
    <t>33.3</t>
  </si>
  <si>
    <t>iasted-sigkdd</t>
  </si>
  <si>
    <t>17/14</t>
  </si>
  <si>
    <t>8.8</t>
  </si>
  <si>
    <t>17/15</t>
  </si>
  <si>
    <t>5.9</t>
  </si>
  <si>
    <t>8/8</t>
  </si>
  <si>
    <t>7/6</t>
  </si>
  <si>
    <t>13.3</t>
  </si>
  <si>
    <t>5/6</t>
  </si>
  <si>
    <t>26.7</t>
  </si>
  <si>
    <t>6/9</t>
  </si>
  <si>
    <t>4/11</t>
  </si>
  <si>
    <t>8/9</t>
  </si>
  <si>
    <t>9/15</t>
  </si>
  <si>
    <t>8/15</t>
  </si>
  <si>
    <t>8.0</t>
  </si>
  <si>
    <t>6/23</t>
  </si>
  <si>
    <t>11/10</t>
  </si>
  <si>
    <t>8.7</t>
  </si>
  <si>
    <t>14/6</t>
  </si>
  <si>
    <t>13.0</t>
  </si>
  <si>
    <t>3.1</t>
  </si>
  <si>
    <t>4/10</t>
  </si>
  <si>
    <t>4/8</t>
  </si>
  <si>
    <t>14.3</t>
  </si>
  <si>
    <t>13/23</t>
  </si>
  <si>
    <t>11/23</t>
  </si>
  <si>
    <t>5.6</t>
  </si>
  <si>
    <t>10/22</t>
  </si>
  <si>
    <t>11.1</t>
  </si>
  <si>
    <t>2.6</t>
  </si>
  <si>
    <t>9/36</t>
  </si>
  <si>
    <t>8/20</t>
  </si>
  <si>
    <t>8/19</t>
  </si>
  <si>
    <t>3.6</t>
  </si>
  <si>
    <t>14/21</t>
  </si>
  <si>
    <t>12.5</t>
  </si>
  <si>
    <t>8/14</t>
  </si>
  <si>
    <t>8.3</t>
  </si>
  <si>
    <t>8/12</t>
  </si>
  <si>
    <t>16.7</t>
  </si>
  <si>
    <t>29.2</t>
  </si>
  <si>
    <t>5/7</t>
  </si>
  <si>
    <t>7.7</t>
  </si>
  <si>
    <t>4/6</t>
  </si>
  <si>
    <t>23.1</t>
  </si>
  <si>
    <t>4/5</t>
  </si>
  <si>
    <t>7/20</t>
  </si>
  <si>
    <t>6.9</t>
  </si>
  <si>
    <t>6/14</t>
  </si>
  <si>
    <t>9/13</t>
  </si>
  <si>
    <t>34.6</t>
  </si>
  <si>
    <t>28.0</t>
  </si>
  <si>
    <t>7/9</t>
  </si>
  <si>
    <t>8/29</t>
  </si>
  <si>
    <t>7/19</t>
  </si>
  <si>
    <t>7/18</t>
  </si>
  <si>
    <t>35.9</t>
  </si>
  <si>
    <t>7/21</t>
  </si>
  <si>
    <t>26.3</t>
  </si>
  <si>
    <t>6/19</t>
  </si>
  <si>
    <t>18/19</t>
  </si>
  <si>
    <t>18/20</t>
  </si>
  <si>
    <t>11.6</t>
  </si>
  <si>
    <t>17/16</t>
  </si>
  <si>
    <t>23.3</t>
  </si>
  <si>
    <t>17/18</t>
  </si>
  <si>
    <t>18.6</t>
  </si>
  <si>
    <t>17/17</t>
  </si>
  <si>
    <t>16/21</t>
  </si>
  <si>
    <t>16/19</t>
  </si>
  <si>
    <t>5/8</t>
  </si>
  <si>
    <t>10/11</t>
  </si>
  <si>
    <t>11/14</t>
  </si>
  <si>
    <t>13.8</t>
  </si>
  <si>
    <t>24.1</t>
  </si>
  <si>
    <t>14/11</t>
  </si>
  <si>
    <t>13/10</t>
  </si>
  <si>
    <t>11.5</t>
  </si>
  <si>
    <t>13/9</t>
  </si>
  <si>
    <t>15.4</t>
  </si>
  <si>
    <t>16/29</t>
  </si>
  <si>
    <t>8.2</t>
  </si>
  <si>
    <t>13/22</t>
  </si>
  <si>
    <t>12/17</t>
  </si>
  <si>
    <t>11/16</t>
  </si>
  <si>
    <t>11/21</t>
  </si>
  <si>
    <t>34.7</t>
  </si>
  <si>
    <t>11/19</t>
  </si>
  <si>
    <t>7/15</t>
  </si>
  <si>
    <t>21.4</t>
  </si>
  <si>
    <t>14/16</t>
  </si>
  <si>
    <t>11.8</t>
  </si>
  <si>
    <t>14/17</t>
  </si>
  <si>
    <t>14/18</t>
  </si>
  <si>
    <t>182/264</t>
  </si>
  <si>
    <t>171/223</t>
  </si>
  <si>
    <t>170/201</t>
  </si>
  <si>
    <t>167/208</t>
  </si>
  <si>
    <t>165/215</t>
  </si>
  <si>
    <t>166/215</t>
  </si>
  <si>
    <t>166/201</t>
  </si>
  <si>
    <t>3/12</t>
  </si>
  <si>
    <t>8/16</t>
  </si>
  <si>
    <t>6/18</t>
  </si>
  <si>
    <t>4.0</t>
  </si>
  <si>
    <t>12/14</t>
  </si>
  <si>
    <t>5/24</t>
  </si>
  <si>
    <t>10/20</t>
  </si>
  <si>
    <t>14/8</t>
  </si>
  <si>
    <t>4.3</t>
  </si>
  <si>
    <t>7/25</t>
  </si>
  <si>
    <t>7/24</t>
  </si>
  <si>
    <t>12/24</t>
  </si>
  <si>
    <t>10/24</t>
  </si>
  <si>
    <t>9/23</t>
  </si>
  <si>
    <t>11/28</t>
  </si>
  <si>
    <t>10/28</t>
  </si>
  <si>
    <t>8/37</t>
  </si>
  <si>
    <t>167/343</t>
  </si>
  <si>
    <t>165/338</t>
  </si>
  <si>
    <t>164/338</t>
  </si>
  <si>
    <t>164/337</t>
  </si>
  <si>
    <t>Saved Num</t>
  </si>
  <si>
    <t>Saved ratio</t>
  </si>
  <si>
    <t>Time</t>
  </si>
  <si>
    <t>mouse-human-AROMA</t>
  </si>
  <si>
    <t>1206</t>
  </si>
  <si>
    <t>666/121</t>
  </si>
  <si>
    <t>1041</t>
  </si>
  <si>
    <t>415+4</t>
  </si>
  <si>
    <t>419 (34.7)</t>
  </si>
  <si>
    <t>96.3</t>
  </si>
  <si>
    <t>68.7</t>
  </si>
  <si>
    <t>80.2</t>
  </si>
  <si>
    <t>7s</t>
  </si>
  <si>
    <t>667/123</t>
  </si>
  <si>
    <t>1042</t>
  </si>
  <si>
    <t>415+1</t>
  </si>
  <si>
    <t>416 (34.5)</t>
  </si>
  <si>
    <t>45s</t>
  </si>
  <si>
    <t>1843s</t>
  </si>
  <si>
    <t>1785s</t>
  </si>
  <si>
    <t>mouse-human-AML_Map</t>
  </si>
  <si>
    <t>1480</t>
  </si>
  <si>
    <t>881/59</t>
  </si>
  <si>
    <t>1411</t>
  </si>
  <si>
    <t>536+4</t>
  </si>
  <si>
    <t>540 (36.5)</t>
  </si>
  <si>
    <t>99.6</t>
  </si>
  <si>
    <t>93.1</t>
  </si>
  <si>
    <t>96.2</t>
  </si>
  <si>
    <t>10s</t>
  </si>
  <si>
    <t>882/62</t>
  </si>
  <si>
    <t>1412</t>
  </si>
  <si>
    <t>536+0</t>
  </si>
  <si>
    <t>536 (36.2)</t>
  </si>
  <si>
    <t>109s</t>
  </si>
  <si>
    <t>536+1</t>
  </si>
  <si>
    <t>537 (36.3)</t>
  </si>
  <si>
    <t>435s</t>
  </si>
  <si>
    <t>487s</t>
  </si>
  <si>
    <t>881/62</t>
  </si>
  <si>
    <t>483s</t>
  </si>
  <si>
    <t>462s</t>
  </si>
  <si>
    <t>mouse-human-LogMapLite</t>
  </si>
  <si>
    <t>1147</t>
  </si>
  <si>
    <t>739/27</t>
  </si>
  <si>
    <t>1098</t>
  </si>
  <si>
    <t>368+13</t>
  </si>
  <si>
    <t>381 (33.2)</t>
  </si>
  <si>
    <t>99.2</t>
  </si>
  <si>
    <t>72.4</t>
  </si>
  <si>
    <t>83.7</t>
  </si>
  <si>
    <t>744/35</t>
  </si>
  <si>
    <t>1103</t>
  </si>
  <si>
    <t>368+0</t>
  </si>
  <si>
    <t>368 (32.1)</t>
  </si>
  <si>
    <t>72.8</t>
  </si>
  <si>
    <t>83.9</t>
  </si>
  <si>
    <t>47s</t>
  </si>
  <si>
    <t>1101</t>
  </si>
  <si>
    <t>72.6</t>
  </si>
  <si>
    <t>570s</t>
  </si>
  <si>
    <t>742/33</t>
  </si>
  <si>
    <t>368+4</t>
  </si>
  <si>
    <t>372 (32.4)</t>
  </si>
  <si>
    <t>646s</t>
  </si>
  <si>
    <t>742/34</t>
  </si>
  <si>
    <t>368+3</t>
  </si>
  <si>
    <t>371 (32.3)</t>
  </si>
  <si>
    <t>580s</t>
  </si>
  <si>
    <t>633s</t>
  </si>
  <si>
    <t>mouse-human-FCA_Map</t>
  </si>
  <si>
    <t>1361</t>
  </si>
  <si>
    <t>845/62</t>
  </si>
  <si>
    <t>1263</t>
  </si>
  <si>
    <t>428+26</t>
  </si>
  <si>
    <t>454 (33.4)</t>
  </si>
  <si>
    <t>83.3</t>
  </si>
  <si>
    <t>90.6</t>
  </si>
  <si>
    <t>9s</t>
  </si>
  <si>
    <t>851/60</t>
  </si>
  <si>
    <t>1269</t>
  </si>
  <si>
    <t>428+2</t>
  </si>
  <si>
    <t>430 (31.6)</t>
  </si>
  <si>
    <t>90.8</t>
  </si>
  <si>
    <t>68s</t>
  </si>
  <si>
    <t>850/77</t>
  </si>
  <si>
    <t>1268</t>
  </si>
  <si>
    <t>428+6</t>
  </si>
  <si>
    <t>434 (31.9)</t>
  </si>
  <si>
    <t>83.6</t>
  </si>
  <si>
    <t>1354s</t>
  </si>
  <si>
    <t>849/78</t>
  </si>
  <si>
    <t>1267</t>
  </si>
  <si>
    <t>90.7</t>
  </si>
  <si>
    <t>1454s</t>
  </si>
  <si>
    <t>1433s</t>
  </si>
  <si>
    <t>FMA-NCI-small-AROMA</t>
  </si>
  <si>
    <t>2572</t>
  </si>
  <si>
    <t>2060/489</t>
  </si>
  <si>
    <t>2061</t>
  </si>
  <si>
    <t>2+21</t>
  </si>
  <si>
    <t>23 (0.9)</t>
  </si>
  <si>
    <t>100.0</t>
  </si>
  <si>
    <t>76.7</t>
  </si>
  <si>
    <t>86.8</t>
  </si>
  <si>
    <t>114s</t>
  </si>
  <si>
    <t>1864/693</t>
  </si>
  <si>
    <t>1866</t>
  </si>
  <si>
    <t>2+13</t>
  </si>
  <si>
    <t>15 (0.6)</t>
  </si>
  <si>
    <t>99.9</t>
  </si>
  <si>
    <t>69.5</t>
  </si>
  <si>
    <t>82.0</t>
  </si>
  <si>
    <t>910s</t>
  </si>
  <si>
    <t>2077</t>
  </si>
  <si>
    <t>2+40</t>
  </si>
  <si>
    <t>77.3</t>
  </si>
  <si>
    <t>87.2</t>
  </si>
  <si>
    <t>5975s</t>
  </si>
  <si>
    <t>2075/483</t>
  </si>
  <si>
    <t>2+12</t>
  </si>
  <si>
    <t>14 (0.5)</t>
  </si>
  <si>
    <t>1826s</t>
  </si>
  <si>
    <t>2075/482</t>
  </si>
  <si>
    <t>1226s</t>
  </si>
  <si>
    <t>2075/484</t>
  </si>
  <si>
    <t>2+11</t>
  </si>
  <si>
    <t>13 (0.5)</t>
  </si>
  <si>
    <t>1526s</t>
  </si>
  <si>
    <t>2075/479</t>
  </si>
  <si>
    <t>2+16</t>
  </si>
  <si>
    <t>18 (0.7)</t>
  </si>
  <si>
    <t>1616s</t>
  </si>
  <si>
    <t>FMA-NCI-small-AML_Map</t>
  </si>
  <si>
    <t>2761</t>
  </si>
  <si>
    <t>1854/238</t>
  </si>
  <si>
    <t>2302</t>
  </si>
  <si>
    <t>516+153</t>
  </si>
  <si>
    <t>669 (24.2)</t>
  </si>
  <si>
    <t>97.1</t>
  </si>
  <si>
    <t>85.7</t>
  </si>
  <si>
    <t>91.1</t>
  </si>
  <si>
    <t>89s</t>
  </si>
  <si>
    <t>1772/456</t>
  </si>
  <si>
    <t>2223</t>
  </si>
  <si>
    <t>516+17</t>
  </si>
  <si>
    <t>533 (19.3)</t>
  </si>
  <si>
    <t>97.0</t>
  </si>
  <si>
    <t>82.8</t>
  </si>
  <si>
    <t>89.3</t>
  </si>
  <si>
    <t>862s</t>
  </si>
  <si>
    <t>2397</t>
  </si>
  <si>
    <t>97.2</t>
  </si>
  <si>
    <t>89.2</t>
  </si>
  <si>
    <t>1959/264</t>
  </si>
  <si>
    <t>505+33</t>
  </si>
  <si>
    <t>538 (19.5)</t>
  </si>
  <si>
    <t>1698s</t>
  </si>
  <si>
    <t>1959/259</t>
  </si>
  <si>
    <t>505+39</t>
  </si>
  <si>
    <t>544 (19.7)</t>
  </si>
  <si>
    <t>924s</t>
  </si>
  <si>
    <t>1960/264</t>
  </si>
  <si>
    <t>2398</t>
  </si>
  <si>
    <t>505+32</t>
  </si>
  <si>
    <t>537 (19.4)</t>
  </si>
  <si>
    <t>1267s</t>
  </si>
  <si>
    <t>1956/263</t>
  </si>
  <si>
    <t>2408</t>
  </si>
  <si>
    <t>516+26</t>
  </si>
  <si>
    <t>542 (19.6)</t>
  </si>
  <si>
    <t>97.3</t>
  </si>
  <si>
    <t>89.7</t>
  </si>
  <si>
    <t>93.3</t>
  </si>
  <si>
    <t>FMA-NCI-small-LogMapLite</t>
  </si>
  <si>
    <t>2483</t>
  </si>
  <si>
    <t>1701/195</t>
  </si>
  <si>
    <t>2115</t>
  </si>
  <si>
    <t>469+118</t>
  </si>
  <si>
    <t>587 (23.6)</t>
  </si>
  <si>
    <t>97.5</t>
  </si>
  <si>
    <t>78.7</t>
  </si>
  <si>
    <t>87.1</t>
  </si>
  <si>
    <t>70s</t>
  </si>
  <si>
    <t>1602/394</t>
  </si>
  <si>
    <t>2018</t>
  </si>
  <si>
    <t>469+18</t>
  </si>
  <si>
    <t>487 (19.6)</t>
  </si>
  <si>
    <t>75.1</t>
  </si>
  <si>
    <t>84.8</t>
  </si>
  <si>
    <t>782s</t>
  </si>
  <si>
    <t>2183</t>
  </si>
  <si>
    <t>81.3</t>
  </si>
  <si>
    <t>88.7</t>
  </si>
  <si>
    <t>1619s</t>
  </si>
  <si>
    <t>1775/220</t>
  </si>
  <si>
    <r>
      <rPr>
        <sz val="12"/>
        <color rgb="FFFF0000"/>
        <rFont val="等线 (正文)"/>
        <charset val="134"/>
      </rPr>
      <t>462</t>
    </r>
    <r>
      <rPr>
        <sz val="12"/>
        <color theme="1"/>
        <rFont val="等线"/>
        <family val="4"/>
        <charset val="134"/>
      </rPr>
      <t>+26</t>
    </r>
  </si>
  <si>
    <t>488 (19.7)</t>
  </si>
  <si>
    <t>1179s</t>
  </si>
  <si>
    <t>1778/208</t>
  </si>
  <si>
    <t>2186</t>
  </si>
  <si>
    <r>
      <rPr>
        <sz val="12"/>
        <color rgb="FFFF0000"/>
        <rFont val="等线 (正文)"/>
        <charset val="134"/>
      </rPr>
      <t>462</t>
    </r>
    <r>
      <rPr>
        <sz val="12"/>
        <color theme="1"/>
        <rFont val="等线"/>
        <family val="4"/>
        <charset val="134"/>
      </rPr>
      <t>+35</t>
    </r>
  </si>
  <si>
    <t>497 (20.0)</t>
  </si>
  <si>
    <t>81.4</t>
  </si>
  <si>
    <t>610s</t>
  </si>
  <si>
    <t>831s</t>
  </si>
  <si>
    <t>1774/217</t>
  </si>
  <si>
    <t>2190</t>
  </si>
  <si>
    <r>
      <rPr>
        <sz val="12"/>
        <color rgb="FFFF0000"/>
        <rFont val="等线 (正文)"/>
        <charset val="134"/>
      </rPr>
      <t>469</t>
    </r>
    <r>
      <rPr>
        <sz val="12"/>
        <color theme="1"/>
        <rFont val="等线"/>
        <family val="4"/>
        <charset val="134"/>
      </rPr>
      <t>+23</t>
    </r>
  </si>
  <si>
    <t>492 (19.8)</t>
  </si>
  <si>
    <t>97.6</t>
  </si>
  <si>
    <t>81.5</t>
  </si>
  <si>
    <t>88.8</t>
  </si>
  <si>
    <t>811s</t>
  </si>
  <si>
    <t>FMA-NCI-small-FCA_Map</t>
  </si>
  <si>
    <t>2834</t>
  </si>
  <si>
    <t>1845/514</t>
  </si>
  <si>
    <t>2099</t>
  </si>
  <si>
    <t>265+210</t>
  </si>
  <si>
    <t>475 (16.8)</t>
  </si>
  <si>
    <t>99.5</t>
  </si>
  <si>
    <t>78.1</t>
  </si>
  <si>
    <t>87.5</t>
  </si>
  <si>
    <t>84s</t>
  </si>
  <si>
    <t>1971/574</t>
  </si>
  <si>
    <t>2229</t>
  </si>
  <si>
    <t>265+24</t>
  </si>
  <si>
    <t>289 (10.2)</t>
  </si>
  <si>
    <t>83.0</t>
  </si>
  <si>
    <t>90.5</t>
  </si>
  <si>
    <t>1102s</t>
  </si>
  <si>
    <t>2438</t>
  </si>
  <si>
    <t>95.0</t>
  </si>
  <si>
    <t>2980s</t>
  </si>
  <si>
    <t>2189/349</t>
  </si>
  <si>
    <r>
      <rPr>
        <sz val="12"/>
        <color rgb="FFFF0000"/>
        <rFont val="等线 (正文)"/>
        <charset val="134"/>
      </rPr>
      <t>257</t>
    </r>
    <r>
      <rPr>
        <sz val="12"/>
        <color theme="1"/>
        <rFont val="等线"/>
        <family val="4"/>
        <charset val="134"/>
      </rPr>
      <t>+39</t>
    </r>
  </si>
  <si>
    <t>296 (10.4)</t>
  </si>
  <si>
    <t>1623s</t>
  </si>
  <si>
    <t>2193/335</t>
  </si>
  <si>
    <t>2442</t>
  </si>
  <si>
    <r>
      <rPr>
        <sz val="12"/>
        <color rgb="FFFF0000"/>
        <rFont val="等线 (正文)"/>
        <charset val="134"/>
      </rPr>
      <t>257</t>
    </r>
    <r>
      <rPr>
        <sz val="12"/>
        <color theme="1"/>
        <rFont val="等线"/>
        <family val="4"/>
        <charset val="134"/>
      </rPr>
      <t>+49</t>
    </r>
  </si>
  <si>
    <t>306 (10.8)</t>
  </si>
  <si>
    <t>90.9</t>
  </si>
  <si>
    <t>1221s</t>
  </si>
  <si>
    <t>1466s</t>
  </si>
  <si>
    <t>2186/345</t>
  </si>
  <si>
    <t>2446</t>
  </si>
  <si>
    <r>
      <rPr>
        <sz val="12"/>
        <color rgb="FFFF0000"/>
        <rFont val="等线 (正文)"/>
        <charset val="134"/>
      </rPr>
      <t>265</t>
    </r>
    <r>
      <rPr>
        <sz val="12"/>
        <color theme="1"/>
        <rFont val="等线"/>
        <family val="4"/>
        <charset val="134"/>
      </rPr>
      <t>+38</t>
    </r>
  </si>
  <si>
    <t>303 (10.7)</t>
  </si>
  <si>
    <t>95.1</t>
  </si>
  <si>
    <t>1572s</t>
  </si>
  <si>
    <t>FMA-NCI-whole-AML_Map</t>
  </si>
  <si>
    <t>2950</t>
  </si>
  <si>
    <t>1737/504</t>
  </si>
  <si>
    <t>2211</t>
  </si>
  <si>
    <r>
      <rPr>
        <sz val="12"/>
        <color rgb="FFFF0000"/>
        <rFont val="等线 (正文)"/>
        <charset val="134"/>
      </rPr>
      <t>595</t>
    </r>
    <r>
      <rPr>
        <sz val="12"/>
        <color theme="1"/>
        <rFont val="等线"/>
        <family val="4"/>
        <charset val="134"/>
      </rPr>
      <t>+114</t>
    </r>
  </si>
  <si>
    <t>709 (24.0)</t>
  </si>
  <si>
    <t>94.8</t>
  </si>
  <si>
    <t>82.3</t>
  </si>
  <si>
    <t>88.1</t>
  </si>
  <si>
    <t>159s</t>
  </si>
  <si>
    <t>1801/534</t>
  </si>
  <si>
    <t>2275</t>
  </si>
  <si>
    <r>
      <rPr>
        <sz val="12"/>
        <color rgb="FFFF0000"/>
        <rFont val="等线 (正文)"/>
        <charset val="134"/>
      </rPr>
      <t>595</t>
    </r>
    <r>
      <rPr>
        <sz val="12"/>
        <color theme="1"/>
        <rFont val="等线"/>
        <family val="4"/>
        <charset val="134"/>
      </rPr>
      <t>+20</t>
    </r>
  </si>
  <si>
    <t>615 (20.8)</t>
  </si>
  <si>
    <t>94.9</t>
  </si>
  <si>
    <t>84.7</t>
  </si>
  <si>
    <t>89.5</t>
  </si>
  <si>
    <t>2256</t>
  </si>
  <si>
    <t>84.0</t>
  </si>
  <si>
    <t>89.1</t>
  </si>
  <si>
    <t>12270s</t>
  </si>
  <si>
    <t>1797/536</t>
  </si>
  <si>
    <r>
      <rPr>
        <sz val="12"/>
        <color rgb="FFFF0000"/>
        <rFont val="等线 (正文)"/>
        <charset val="134"/>
      </rPr>
      <t>580</t>
    </r>
    <r>
      <rPr>
        <sz val="12"/>
        <color theme="1"/>
        <rFont val="等线"/>
        <family val="4"/>
        <charset val="134"/>
      </rPr>
      <t>+38</t>
    </r>
  </si>
  <si>
    <t>618 (20.9)</t>
  </si>
  <si>
    <t>3209s</t>
  </si>
  <si>
    <t>1793/527</t>
  </si>
  <si>
    <t>2252</t>
  </si>
  <si>
    <r>
      <rPr>
        <sz val="12"/>
        <color rgb="FFFF0000"/>
        <rFont val="等线 (正文)"/>
        <charset val="134"/>
      </rPr>
      <t>580</t>
    </r>
    <r>
      <rPr>
        <sz val="12"/>
        <color theme="1"/>
        <rFont val="等线"/>
        <family val="4"/>
        <charset val="134"/>
      </rPr>
      <t>+50</t>
    </r>
  </si>
  <si>
    <t>630 (21.4)</t>
  </si>
  <si>
    <t>83.8</t>
  </si>
  <si>
    <t>89.0</t>
  </si>
  <si>
    <t>2597s</t>
  </si>
  <si>
    <t>1798/536</t>
  </si>
  <si>
    <t>2257</t>
  </si>
  <si>
    <r>
      <rPr>
        <sz val="12"/>
        <color rgb="FFFF0000"/>
        <rFont val="等线 (正文)"/>
        <charset val="134"/>
      </rPr>
      <t>580</t>
    </r>
    <r>
      <rPr>
        <sz val="12"/>
        <color theme="1"/>
        <rFont val="等线"/>
        <family val="4"/>
        <charset val="134"/>
      </rPr>
      <t>+37</t>
    </r>
  </si>
  <si>
    <t>617 (20.9)</t>
  </si>
  <si>
    <t>2868s</t>
  </si>
  <si>
    <t>2886s</t>
  </si>
  <si>
    <t>FMA-NCI-whole-LogMapLite</t>
  </si>
  <si>
    <t>3477</t>
  </si>
  <si>
    <t>1814/890</t>
  </si>
  <si>
    <t>2107</t>
  </si>
  <si>
    <r>
      <rPr>
        <sz val="12"/>
        <color rgb="FFFF0000"/>
        <rFont val="等线 (正文)"/>
        <charset val="134"/>
      </rPr>
      <t>332</t>
    </r>
    <r>
      <rPr>
        <sz val="12"/>
        <color theme="1"/>
        <rFont val="等线"/>
        <family val="4"/>
        <charset val="134"/>
      </rPr>
      <t>+441</t>
    </r>
  </si>
  <si>
    <t>773 (22.2)</t>
  </si>
  <si>
    <t>98.2</t>
  </si>
  <si>
    <t>78.4</t>
  </si>
  <si>
    <t>197s</t>
  </si>
  <si>
    <t>1907/1079</t>
  </si>
  <si>
    <t>2202</t>
  </si>
  <si>
    <r>
      <rPr>
        <sz val="12"/>
        <color rgb="FFFF0000"/>
        <rFont val="等线 (正文)"/>
        <charset val="134"/>
      </rPr>
      <t>332</t>
    </r>
    <r>
      <rPr>
        <sz val="12"/>
        <color theme="1"/>
        <rFont val="等线"/>
        <family val="4"/>
        <charset val="134"/>
      </rPr>
      <t>+159</t>
    </r>
  </si>
  <si>
    <t>491 (14.1)</t>
  </si>
  <si>
    <t>98.3</t>
  </si>
  <si>
    <t>89.4</t>
  </si>
  <si>
    <t>2594s</t>
  </si>
  <si>
    <t>2182</t>
  </si>
  <si>
    <r>
      <rPr>
        <sz val="12"/>
        <color rgb="FFFF0000"/>
        <rFont val="等线 (正文)"/>
        <charset val="134"/>
      </rPr>
      <t>325</t>
    </r>
    <r>
      <rPr>
        <sz val="12"/>
        <color theme="1"/>
        <rFont val="等线"/>
        <family val="4"/>
        <charset val="134"/>
      </rPr>
      <t>+190</t>
    </r>
  </si>
  <si>
    <t>515 (14.8)</t>
  </si>
  <si>
    <t>81.2</t>
  </si>
  <si>
    <t>88.9</t>
  </si>
  <si>
    <t>32149s</t>
  </si>
  <si>
    <t>1895/1123</t>
  </si>
  <si>
    <r>
      <rPr>
        <sz val="12"/>
        <color rgb="FFFF0000"/>
        <rFont val="等线 (正文)"/>
        <charset val="134"/>
      </rPr>
      <t>325</t>
    </r>
    <r>
      <rPr>
        <sz val="12"/>
        <color theme="1"/>
        <rFont val="等线"/>
        <family val="4"/>
        <charset val="134"/>
      </rPr>
      <t>+135</t>
    </r>
  </si>
  <si>
    <t>460 (13.2)</t>
  </si>
  <si>
    <t>18518s</t>
  </si>
  <si>
    <t>1897/1066</t>
  </si>
  <si>
    <t>2184</t>
  </si>
  <si>
    <t>3922s</t>
  </si>
  <si>
    <t>1896/1119</t>
  </si>
  <si>
    <r>
      <rPr>
        <sz val="12"/>
        <color rgb="FFFF0000"/>
        <rFont val="等线 (正文)"/>
        <charset val="134"/>
      </rPr>
      <t>325</t>
    </r>
    <r>
      <rPr>
        <sz val="12"/>
        <color theme="1"/>
        <rFont val="等线"/>
        <family val="4"/>
        <charset val="134"/>
      </rPr>
      <t>+138</t>
    </r>
  </si>
  <si>
    <t>463 (13.3)</t>
  </si>
  <si>
    <t>4739s</t>
  </si>
  <si>
    <t>6976s</t>
  </si>
  <si>
    <t>AMLR</t>
  </si>
  <si>
    <t>LogMap</t>
  </si>
  <si>
    <t>Graph-Based repair-10%</t>
  </si>
  <si>
    <t>Graph-Based repair-5%</t>
  </si>
  <si>
    <t>Num/Corr</t>
  </si>
  <si>
    <t>Approve/Reject</t>
  </si>
  <si>
    <t>Reliable+Save</t>
  </si>
  <si>
    <t>1200/1040</t>
  </si>
  <si>
    <t>1199/1039</t>
  </si>
  <si>
    <t>611/179</t>
  </si>
  <si>
    <t>1026/976</t>
  </si>
  <si>
    <t>628/152</t>
  </si>
  <si>
    <t>415+11</t>
  </si>
  <si>
    <t>1143/997</t>
  </si>
  <si>
    <t>614/166</t>
  </si>
  <si>
    <t>1029/978</t>
  </si>
  <si>
    <t>634/156</t>
  </si>
  <si>
    <t>1049/1002</t>
  </si>
  <si>
    <t>2083s</t>
  </si>
  <si>
    <t>1479/1412</t>
  </si>
  <si>
    <t>785/159</t>
  </si>
  <si>
    <t>1321/1310</t>
  </si>
  <si>
    <t>846/98</t>
  </si>
  <si>
    <t>1382/1371</t>
  </si>
  <si>
    <t>815/129</t>
  </si>
  <si>
    <t>1351/1336</t>
  </si>
  <si>
    <t>851/93</t>
  </si>
  <si>
    <t>1387/1379</t>
  </si>
  <si>
    <t>2944s</t>
  </si>
  <si>
    <t>1145/1102</t>
  </si>
  <si>
    <t>1152/1100</t>
  </si>
  <si>
    <t>659/116</t>
  </si>
  <si>
    <t>1027/1017</t>
  </si>
  <si>
    <t>709/66</t>
  </si>
  <si>
    <t>1077/1065</t>
  </si>
  <si>
    <t>666/109</t>
  </si>
  <si>
    <t>1034/1022</t>
  </si>
  <si>
    <t>706/69</t>
  </si>
  <si>
    <t>1074/1064</t>
  </si>
  <si>
    <t>1356/1266</t>
  </si>
  <si>
    <t>1358/1262</t>
  </si>
  <si>
    <t>768/160</t>
  </si>
  <si>
    <t>428+5</t>
  </si>
  <si>
    <t>1196/1176</t>
  </si>
  <si>
    <t>807/121</t>
  </si>
  <si>
    <t>1235/1222</t>
  </si>
  <si>
    <t>772/155</t>
  </si>
  <si>
    <t>1200/1185</t>
  </si>
  <si>
    <t>814/115</t>
  </si>
  <si>
    <t>428+4</t>
  </si>
  <si>
    <t>1242/1228</t>
  </si>
  <si>
    <t>1594s</t>
  </si>
  <si>
    <t>2748/2072</t>
  </si>
  <si>
    <t>2389/1808</t>
  </si>
  <si>
    <t>1910/621</t>
  </si>
  <si>
    <t>2+39</t>
  </si>
  <si>
    <t>1912/1863</t>
  </si>
  <si>
    <t>1916/506</t>
  </si>
  <si>
    <t>2+148</t>
  </si>
  <si>
    <t>1918/1894</t>
  </si>
  <si>
    <t>1904/630</t>
  </si>
  <si>
    <t>2+36</t>
  </si>
  <si>
    <t>1906/1856</t>
  </si>
  <si>
    <t>2001/529</t>
  </si>
  <si>
    <t>2003/1977</t>
  </si>
  <si>
    <t>1402s</t>
  </si>
  <si>
    <t>2690/2414</t>
  </si>
  <si>
    <t>2680/2393</t>
  </si>
  <si>
    <t>1786/413</t>
  </si>
  <si>
    <t>505+57</t>
  </si>
  <si>
    <t>2291/2200</t>
  </si>
  <si>
    <t>1867/331</t>
  </si>
  <si>
    <t>507+56</t>
  </si>
  <si>
    <t>2363/2288</t>
  </si>
  <si>
    <t>1795/404</t>
  </si>
  <si>
    <t>506+56</t>
  </si>
  <si>
    <t>2301/2210</t>
  </si>
  <si>
    <t>1876/345</t>
  </si>
  <si>
    <t>506+34</t>
  </si>
  <si>
    <t>2382/2299</t>
  </si>
  <si>
    <t>1195s</t>
  </si>
  <si>
    <t>2484/2196</t>
  </si>
  <si>
    <t>2435/2180</t>
  </si>
  <si>
    <t>1608/370</t>
  </si>
  <si>
    <t>463+42</t>
  </si>
  <si>
    <t>2071/1998</t>
  </si>
  <si>
    <t>1708/281</t>
  </si>
  <si>
    <t>462+32</t>
  </si>
  <si>
    <t>2170/2104</t>
  </si>
  <si>
    <t>1623/369</t>
  </si>
  <si>
    <t>464+27</t>
  </si>
  <si>
    <t>2087/2013</t>
  </si>
  <si>
    <t>1710/287</t>
  </si>
  <si>
    <t>464+22</t>
  </si>
  <si>
    <t>2174/2110</t>
  </si>
  <si>
    <t>815s</t>
  </si>
  <si>
    <t>2744/2458</t>
  </si>
  <si>
    <t>2746/2417</t>
  </si>
  <si>
    <t>1912/508</t>
  </si>
  <si>
    <t>259+155</t>
  </si>
  <si>
    <t>2171/2134</t>
  </si>
  <si>
    <t>2099/434</t>
  </si>
  <si>
    <t>257+44</t>
  </si>
  <si>
    <t>2356/2326</t>
  </si>
  <si>
    <t>2000/499</t>
  </si>
  <si>
    <t>257+78</t>
  </si>
  <si>
    <t>2257/2211</t>
  </si>
  <si>
    <t>2111/405</t>
  </si>
  <si>
    <t>257+61</t>
  </si>
  <si>
    <t>2368/2339</t>
  </si>
  <si>
    <t>1443s</t>
  </si>
  <si>
    <t>2881/2275</t>
  </si>
  <si>
    <t>2871/2260</t>
  </si>
  <si>
    <t>1651/656</t>
  </si>
  <si>
    <t>585+58</t>
  </si>
  <si>
    <t>2236/2061</t>
  </si>
  <si>
    <t>1743/584</t>
  </si>
  <si>
    <t>581+43</t>
  </si>
  <si>
    <t>2324/2172</t>
  </si>
  <si>
    <t>1663/653</t>
  </si>
  <si>
    <t>581+54</t>
  </si>
  <si>
    <t>2244/2075</t>
  </si>
  <si>
    <t>1712/620</t>
  </si>
  <si>
    <t>583+36</t>
  </si>
  <si>
    <t>2295/2152</t>
  </si>
  <si>
    <t>2784s</t>
  </si>
  <si>
    <t>3171/2146</t>
  </si>
  <si>
    <t>3173/2102</t>
  </si>
  <si>
    <t>1579/1071</t>
  </si>
  <si>
    <t>325+502</t>
  </si>
  <si>
    <t>1904/1775</t>
  </si>
  <si>
    <t>1660/1076</t>
  </si>
  <si>
    <t>325+416</t>
  </si>
  <si>
    <t>1985/1901</t>
  </si>
  <si>
    <t>1614/1111</t>
  </si>
  <si>
    <t>325+427</t>
  </si>
  <si>
    <t>1939/1801</t>
  </si>
  <si>
    <t>1807/1120</t>
  </si>
  <si>
    <t>325+225</t>
  </si>
  <si>
    <t>2132/2051</t>
  </si>
  <si>
    <t>4124s</t>
  </si>
  <si>
    <t>original</t>
    <phoneticPr fontId="11" type="noConversion"/>
  </si>
  <si>
    <t>enhanced</t>
    <phoneticPr fontId="11" type="noConversion"/>
  </si>
  <si>
    <t>MIPS</t>
    <phoneticPr fontId="11" type="noConversion"/>
  </si>
  <si>
    <t>47</t>
    <phoneticPr fontId="11" type="noConversion"/>
  </si>
  <si>
    <t>50.0</t>
    <phoneticPr fontId="11" type="noConversion"/>
  </si>
  <si>
    <t>28</t>
    <phoneticPr fontId="11" type="noConversion"/>
  </si>
  <si>
    <t>121</t>
    <phoneticPr fontId="11" type="noConversion"/>
  </si>
  <si>
    <t>245</t>
    <phoneticPr fontId="11" type="noConversion"/>
  </si>
  <si>
    <t>3</t>
    <phoneticPr fontId="11" type="noConversion"/>
  </si>
  <si>
    <t>314</t>
    <phoneticPr fontId="11" type="noConversion"/>
  </si>
  <si>
    <t>6/8</t>
    <phoneticPr fontId="11" type="noConversion"/>
  </si>
  <si>
    <t>30.0</t>
    <phoneticPr fontId="11" type="noConversion"/>
  </si>
  <si>
    <t>9/8</t>
    <phoneticPr fontId="11" type="noConversion"/>
  </si>
  <si>
    <t>6/4</t>
    <phoneticPr fontId="11" type="noConversion"/>
  </si>
  <si>
    <t>7/9</t>
    <phoneticPr fontId="11" type="noConversion"/>
  </si>
  <si>
    <t>36.0</t>
    <phoneticPr fontId="11" type="noConversion"/>
  </si>
  <si>
    <t>54</t>
    <phoneticPr fontId="11" type="noConversion"/>
  </si>
  <si>
    <t>395</t>
    <phoneticPr fontId="11" type="noConversion"/>
  </si>
  <si>
    <t>78</t>
    <phoneticPr fontId="11" type="noConversion"/>
  </si>
  <si>
    <t>0</t>
    <phoneticPr fontId="11" type="noConversion"/>
  </si>
  <si>
    <t>5</t>
    <phoneticPr fontId="11" type="noConversion"/>
  </si>
  <si>
    <t>83</t>
    <phoneticPr fontId="11" type="noConversion"/>
  </si>
  <si>
    <t>31</t>
    <phoneticPr fontId="11" type="noConversion"/>
  </si>
  <si>
    <t>11</t>
    <phoneticPr fontId="11" type="noConversion"/>
  </si>
  <si>
    <t>664</t>
    <phoneticPr fontId="11" type="noConversion"/>
  </si>
  <si>
    <t>51</t>
    <phoneticPr fontId="11" type="noConversion"/>
  </si>
  <si>
    <t>6/12</t>
    <phoneticPr fontId="11" type="noConversion"/>
  </si>
  <si>
    <t>35.7</t>
    <phoneticPr fontId="11" type="noConversion"/>
  </si>
  <si>
    <t>342</t>
    <phoneticPr fontId="11" type="noConversion"/>
  </si>
  <si>
    <t>181</t>
    <phoneticPr fontId="11" type="noConversion"/>
  </si>
  <si>
    <t>3/6</t>
    <phoneticPr fontId="11" type="noConversion"/>
  </si>
  <si>
    <t>57.1</t>
    <phoneticPr fontId="11" type="noConversion"/>
  </si>
  <si>
    <t>4</t>
    <phoneticPr fontId="11" type="noConversion"/>
  </si>
  <si>
    <t>1</t>
    <phoneticPr fontId="11" type="noConversion"/>
  </si>
  <si>
    <t>2</t>
    <phoneticPr fontId="11" type="noConversion"/>
  </si>
  <si>
    <t>5/24</t>
    <phoneticPr fontId="11" type="noConversion"/>
  </si>
  <si>
    <t>9.4</t>
    <phoneticPr fontId="11" type="noConversion"/>
  </si>
  <si>
    <t>8</t>
    <phoneticPr fontId="11" type="noConversion"/>
  </si>
  <si>
    <t>6/24</t>
    <phoneticPr fontId="11" type="noConversion"/>
  </si>
  <si>
    <t>6.3</t>
    <phoneticPr fontId="11" type="noConversion"/>
  </si>
  <si>
    <t>10</t>
    <phoneticPr fontId="11" type="noConversion"/>
  </si>
  <si>
    <t>10/27</t>
    <phoneticPr fontId="11" type="noConversion"/>
  </si>
  <si>
    <t>5.2</t>
    <phoneticPr fontId="11" type="noConversion"/>
  </si>
  <si>
    <t>7/20</t>
    <phoneticPr fontId="11" type="noConversion"/>
  </si>
  <si>
    <t>3.6</t>
    <phoneticPr fontId="11" type="noConversion"/>
  </si>
  <si>
    <t>iasted-sigkdd</t>
    <phoneticPr fontId="11" type="noConversion"/>
  </si>
  <si>
    <t>ekaw-sigkdd</t>
    <phoneticPr fontId="11" type="noConversion"/>
  </si>
  <si>
    <t>9</t>
    <phoneticPr fontId="11" type="noConversion"/>
  </si>
  <si>
    <t>Conference-confOf</t>
    <phoneticPr fontId="11" type="noConversion"/>
  </si>
  <si>
    <t>edas-sigkdd</t>
    <phoneticPr fontId="11" type="noConversion"/>
  </si>
  <si>
    <t>confOf-iasted</t>
    <phoneticPr fontId="11" type="noConversion"/>
  </si>
  <si>
    <t>mouse-human-AROMA</t>
    <phoneticPr fontId="11" type="noConversion"/>
  </si>
  <si>
    <t>mouse-human-AML-Map</t>
    <phoneticPr fontId="11" type="noConversion"/>
  </si>
  <si>
    <t>FMA-NCI-small-AML-Map</t>
    <phoneticPr fontId="11" type="noConversion"/>
  </si>
  <si>
    <t>FMA-NCI-whole-AML-Map</t>
    <phoneticPr fontId="11" type="noConversion"/>
  </si>
  <si>
    <t>mouse-human-LogMapLite</t>
    <phoneticPr fontId="11" type="noConversion"/>
  </si>
  <si>
    <t>FMA-NCI-small-AROMA</t>
    <phoneticPr fontId="11" type="noConversion"/>
  </si>
  <si>
    <t>FMA-NCI-small-LogMapLite</t>
    <phoneticPr fontId="11" type="noConversion"/>
  </si>
  <si>
    <t>FMA-NCI-small-FCA_Map</t>
    <phoneticPr fontId="11" type="noConversion"/>
  </si>
  <si>
    <t>FMA-NCI-whole-LogMapLite</t>
    <phoneticPr fontId="11" type="noConversion"/>
  </si>
  <si>
    <t>Graph-Based repair （bridge rules）</t>
    <phoneticPr fontId="11" type="noConversion"/>
  </si>
  <si>
    <t>JWS-Normed repair</t>
    <phoneticPr fontId="11" type="noConversion"/>
  </si>
  <si>
    <t>JWS-gurantee repair</t>
    <phoneticPr fontId="11" type="noConversion"/>
  </si>
  <si>
    <t>DDL-repair</t>
    <phoneticPr fontId="11" type="noConversion"/>
  </si>
  <si>
    <t>1-1-repair</t>
    <phoneticPr fontId="11" type="noConversion"/>
  </si>
  <si>
    <t>415+0</t>
    <phoneticPr fontId="11" type="noConversion"/>
  </si>
  <si>
    <t>536+1</t>
    <phoneticPr fontId="11" type="noConversion"/>
  </si>
  <si>
    <t>368+4</t>
    <phoneticPr fontId="11" type="noConversion"/>
  </si>
  <si>
    <t>2077</t>
    <phoneticPr fontId="11" type="noConversion"/>
  </si>
  <si>
    <t>325+130</t>
    <phoneticPr fontId="11" type="noConversion"/>
  </si>
  <si>
    <t>1893/1129</t>
    <phoneticPr fontId="11" type="noConversion"/>
  </si>
  <si>
    <t>499 (13.1)</t>
    <phoneticPr fontId="11" type="noConversion"/>
  </si>
  <si>
    <t>81.2</t>
    <phoneticPr fontId="11" type="noConversion"/>
  </si>
  <si>
    <t>88.9</t>
    <phoneticPr fontId="11" type="noConversion"/>
  </si>
  <si>
    <t>580+39</t>
    <phoneticPr fontId="11" type="noConversion"/>
  </si>
  <si>
    <t>1794/538</t>
    <phoneticPr fontId="11" type="noConversion"/>
  </si>
  <si>
    <t>2+18</t>
    <phoneticPr fontId="11" type="noConversion"/>
  </si>
  <si>
    <t>2075/477</t>
    <phoneticPr fontId="11" type="noConversion"/>
  </si>
  <si>
    <t>20 (0.77)</t>
    <phoneticPr fontId="11" type="noConversion"/>
  </si>
  <si>
    <t>505+39</t>
    <phoneticPr fontId="11" type="noConversion"/>
  </si>
  <si>
    <t>1957/260</t>
    <phoneticPr fontId="11" type="noConversion"/>
  </si>
  <si>
    <t>544(19.7)</t>
    <phoneticPr fontId="11" type="noConversion"/>
  </si>
  <si>
    <t>617 (20.9)</t>
    <phoneticPr fontId="11" type="noConversion"/>
  </si>
  <si>
    <t>619 (21.0)</t>
    <phoneticPr fontId="11" type="noConversion"/>
  </si>
  <si>
    <t>462+31</t>
    <phoneticPr fontId="11" type="noConversion"/>
  </si>
  <si>
    <t>1778/213</t>
    <phoneticPr fontId="11" type="noConversion"/>
  </si>
  <si>
    <t>493(19.9)</t>
    <phoneticPr fontId="11" type="noConversion"/>
  </si>
  <si>
    <t>2197/343</t>
    <phoneticPr fontId="11" type="noConversion"/>
  </si>
  <si>
    <t>257+37</t>
    <phoneticPr fontId="11" type="noConversion"/>
  </si>
  <si>
    <t>294(10.4)</t>
    <phoneticPr fontId="11" type="noConversion"/>
  </si>
  <si>
    <t>850/79</t>
    <phoneticPr fontId="11" type="noConversion"/>
  </si>
  <si>
    <t>428+4</t>
    <phoneticPr fontId="11" type="noConversion"/>
  </si>
  <si>
    <t>432 (31.7)</t>
    <phoneticPr fontId="11" type="noConversion"/>
  </si>
  <si>
    <t>742/33</t>
    <phoneticPr fontId="11" type="noConversion"/>
  </si>
  <si>
    <t>881/62</t>
    <phoneticPr fontId="11" type="noConversion"/>
  </si>
  <si>
    <t>1411</t>
    <phoneticPr fontId="11" type="noConversion"/>
  </si>
  <si>
    <t>537 (36.3)</t>
    <phoneticPr fontId="11" type="noConversion"/>
  </si>
  <si>
    <t>96.2</t>
    <phoneticPr fontId="11" type="noConversion"/>
  </si>
  <si>
    <t>667/124</t>
    <phoneticPr fontId="11" type="noConversion"/>
  </si>
  <si>
    <t>415 (34.4)</t>
    <phoneticPr fontId="11" type="noConversion"/>
  </si>
  <si>
    <t>edas-iasted</t>
    <phoneticPr fontId="11" type="noConversion"/>
  </si>
  <si>
    <t>11/11</t>
    <phoneticPr fontId="11" type="noConversion"/>
  </si>
  <si>
    <t>8.3</t>
    <phoneticPr fontId="11" type="noConversion"/>
  </si>
  <si>
    <t>Oracle Pos P</t>
    <phoneticPr fontId="11" type="noConversion"/>
  </si>
  <si>
    <t>Oracle Neg P</t>
    <phoneticPr fontId="11" type="noConversion"/>
  </si>
  <si>
    <t>10/9</t>
    <phoneticPr fontId="11" type="noConversion"/>
  </si>
  <si>
    <t>20.8</t>
    <phoneticPr fontId="11" type="noConversion"/>
  </si>
  <si>
    <t>10/8</t>
    <phoneticPr fontId="11" type="noConversion"/>
  </si>
  <si>
    <t>10/5</t>
    <phoneticPr fontId="11" type="noConversion"/>
  </si>
  <si>
    <t>7/5</t>
    <phoneticPr fontId="11" type="noConversion"/>
  </si>
  <si>
    <t>7.7</t>
    <phoneticPr fontId="11" type="noConversion"/>
  </si>
  <si>
    <t>Corr</t>
    <phoneticPr fontId="11" type="noConversion"/>
  </si>
  <si>
    <t>44.5</t>
    <phoneticPr fontId="11" type="noConversion"/>
  </si>
  <si>
    <t>13.8</t>
    <phoneticPr fontId="11" type="noConversion"/>
  </si>
  <si>
    <t>10/15</t>
    <phoneticPr fontId="11" type="noConversion"/>
  </si>
  <si>
    <t>31.0</t>
    <phoneticPr fontId="11" type="noConversion"/>
  </si>
  <si>
    <t>8/12</t>
    <phoneticPr fontId="11" type="noConversion"/>
  </si>
  <si>
    <t>9/7</t>
    <phoneticPr fontId="11" type="noConversion"/>
  </si>
  <si>
    <t>20.0</t>
    <phoneticPr fontId="11" type="noConversion"/>
  </si>
  <si>
    <t>9/12</t>
    <phoneticPr fontId="11" type="noConversion"/>
  </si>
  <si>
    <t>16</t>
    <phoneticPr fontId="11" type="noConversion"/>
  </si>
  <si>
    <t>8/11</t>
    <phoneticPr fontId="11" type="noConversion"/>
  </si>
  <si>
    <t>8/8</t>
    <phoneticPr fontId="11" type="noConversion"/>
  </si>
  <si>
    <t>38.5</t>
    <phoneticPr fontId="11" type="noConversion"/>
  </si>
  <si>
    <t>8/9</t>
    <phoneticPr fontId="11" type="noConversion"/>
  </si>
  <si>
    <t>32.0</t>
    <phoneticPr fontId="11" type="noConversion"/>
  </si>
  <si>
    <t>13/23</t>
    <phoneticPr fontId="11" type="noConversion"/>
  </si>
  <si>
    <t>5.3</t>
    <phoneticPr fontId="11" type="noConversion"/>
  </si>
  <si>
    <t>9/17</t>
    <phoneticPr fontId="11" type="noConversion"/>
  </si>
  <si>
    <t>31.6</t>
    <phoneticPr fontId="11" type="noConversion"/>
  </si>
  <si>
    <t>35.9</t>
    <phoneticPr fontId="11" type="noConversion"/>
  </si>
  <si>
    <t>8/17</t>
    <phoneticPr fontId="11" type="noConversion"/>
  </si>
  <si>
    <t>34.2</t>
    <phoneticPr fontId="11" type="noConversion"/>
  </si>
  <si>
    <t>22/18</t>
    <phoneticPr fontId="11" type="noConversion"/>
  </si>
  <si>
    <t>7.0</t>
    <phoneticPr fontId="11" type="noConversion"/>
  </si>
  <si>
    <t>20/9</t>
    <phoneticPr fontId="11" type="noConversion"/>
  </si>
  <si>
    <t>19/12</t>
    <phoneticPr fontId="11" type="noConversion"/>
  </si>
  <si>
    <t>18/12</t>
    <phoneticPr fontId="11" type="noConversion"/>
  </si>
  <si>
    <t>32.6</t>
    <phoneticPr fontId="11" type="noConversion"/>
  </si>
  <si>
    <t>9/16</t>
    <phoneticPr fontId="11" type="noConversion"/>
  </si>
  <si>
    <t>7.4</t>
    <phoneticPr fontId="11" type="noConversion"/>
  </si>
  <si>
    <t>16/12</t>
    <phoneticPr fontId="11" type="noConversion"/>
  </si>
  <si>
    <t>3.4</t>
    <phoneticPr fontId="11" type="noConversion"/>
  </si>
  <si>
    <t>12/9</t>
    <phoneticPr fontId="11" type="noConversion"/>
  </si>
  <si>
    <t>12/8</t>
    <phoneticPr fontId="11" type="noConversion"/>
  </si>
  <si>
    <t>4/6</t>
    <phoneticPr fontId="11" type="noConversion"/>
  </si>
  <si>
    <t>9.1</t>
    <phoneticPr fontId="11" type="noConversion"/>
  </si>
  <si>
    <t>16/24</t>
    <phoneticPr fontId="11" type="noConversion"/>
  </si>
  <si>
    <t>18.4</t>
    <phoneticPr fontId="11" type="noConversion"/>
  </si>
  <si>
    <t>13/20</t>
    <phoneticPr fontId="11" type="noConversion"/>
  </si>
  <si>
    <t>11/19</t>
    <phoneticPr fontId="11" type="noConversion"/>
  </si>
  <si>
    <t>38.8</t>
    <phoneticPr fontId="11" type="noConversion"/>
  </si>
  <si>
    <t>10/19</t>
    <phoneticPr fontId="11" type="noConversion"/>
  </si>
  <si>
    <t>40.8</t>
    <phoneticPr fontId="11" type="noConversion"/>
  </si>
  <si>
    <t>11/18</t>
    <phoneticPr fontId="11" type="noConversion"/>
  </si>
  <si>
    <t>12/17</t>
    <phoneticPr fontId="11" type="noConversion"/>
  </si>
  <si>
    <t>11/16</t>
    <phoneticPr fontId="11" type="noConversion"/>
  </si>
  <si>
    <t>0.0</t>
    <phoneticPr fontId="11" type="noConversion"/>
  </si>
  <si>
    <t>8/7</t>
    <phoneticPr fontId="11" type="noConversion"/>
  </si>
  <si>
    <t>7/15</t>
    <phoneticPr fontId="11" type="noConversion"/>
  </si>
  <si>
    <t>21.4</t>
    <phoneticPr fontId="11" type="noConversion"/>
  </si>
  <si>
    <t>17/13</t>
    <phoneticPr fontId="11" type="noConversion"/>
  </si>
  <si>
    <t>17/14</t>
    <phoneticPr fontId="11" type="noConversion"/>
  </si>
  <si>
    <t>11.8</t>
    <phoneticPr fontId="11" type="noConversion"/>
  </si>
  <si>
    <t>211/231</t>
    <phoneticPr fontId="11" type="noConversion"/>
  </si>
  <si>
    <t>191/192</t>
    <phoneticPr fontId="11" type="noConversion"/>
  </si>
  <si>
    <t>188/172</t>
    <phoneticPr fontId="11" type="noConversion"/>
  </si>
  <si>
    <t>184/178</t>
    <phoneticPr fontId="11" type="noConversion"/>
  </si>
  <si>
    <t>185/185</t>
    <phoneticPr fontId="11" type="noConversion"/>
  </si>
  <si>
    <t>183/182</t>
    <phoneticPr fontId="11" type="noConversion"/>
  </si>
  <si>
    <t>183/171</t>
    <phoneticPr fontId="11" type="noConversion"/>
  </si>
  <si>
    <t>75</t>
    <phoneticPr fontId="11" type="noConversion"/>
  </si>
  <si>
    <t>7/17</t>
    <phoneticPr fontId="11" type="noConversion"/>
  </si>
  <si>
    <t>7/18</t>
    <phoneticPr fontId="11" type="noConversion"/>
  </si>
  <si>
    <t>14/13</t>
    <phoneticPr fontId="11" type="noConversion"/>
  </si>
  <si>
    <t>13/13</t>
    <phoneticPr fontId="11" type="noConversion"/>
  </si>
  <si>
    <t>15/8</t>
    <phoneticPr fontId="11" type="noConversion"/>
  </si>
  <si>
    <t>13/8</t>
    <phoneticPr fontId="11" type="noConversion"/>
  </si>
  <si>
    <t>13/7</t>
    <phoneticPr fontId="11" type="noConversion"/>
  </si>
  <si>
    <t>7/24</t>
    <phoneticPr fontId="11" type="noConversion"/>
  </si>
  <si>
    <t>7/25</t>
    <phoneticPr fontId="11" type="noConversion"/>
  </si>
  <si>
    <t>11/28</t>
    <phoneticPr fontId="11" type="noConversion"/>
  </si>
  <si>
    <t>10/28</t>
    <phoneticPr fontId="11" type="noConversion"/>
  </si>
  <si>
    <t>188/331</t>
    <phoneticPr fontId="11" type="noConversion"/>
  </si>
  <si>
    <t>181/326</t>
    <phoneticPr fontId="11" type="noConversion"/>
  </si>
  <si>
    <t>178/323</t>
    <phoneticPr fontId="11" type="noConversion"/>
  </si>
  <si>
    <t>178/322</t>
    <phoneticPr fontId="11" type="noConversion"/>
  </si>
  <si>
    <t>5/7</t>
    <phoneticPr fontId="11" type="noConversion"/>
  </si>
  <si>
    <t>20</t>
    <phoneticPr fontId="11" type="noConversion"/>
  </si>
  <si>
    <t>8/16</t>
    <phoneticPr fontId="11" type="noConversion"/>
  </si>
  <si>
    <t>4.0</t>
    <phoneticPr fontId="11" type="noConversion"/>
  </si>
  <si>
    <t>4/9</t>
    <phoneticPr fontId="11" type="noConversion"/>
  </si>
  <si>
    <t>7.1</t>
    <phoneticPr fontId="11" type="noConversion"/>
  </si>
  <si>
    <t>179/326</t>
    <phoneticPr fontId="11" type="noConversion"/>
  </si>
  <si>
    <t>178/325</t>
    <phoneticPr fontId="11" type="noConversion"/>
  </si>
  <si>
    <t>wineA-WineB</t>
    <phoneticPr fontId="11" type="noConversion"/>
  </si>
  <si>
    <t>11.4</t>
    <phoneticPr fontId="11" type="noConversion"/>
  </si>
  <si>
    <t>27/4</t>
    <phoneticPr fontId="11" type="noConversion"/>
  </si>
  <si>
    <t>27</t>
    <phoneticPr fontId="11" type="noConversion"/>
  </si>
  <si>
    <t>27/6</t>
    <phoneticPr fontId="11" type="noConversion"/>
  </si>
  <si>
    <t>26</t>
    <phoneticPr fontId="11" type="noConversion"/>
  </si>
  <si>
    <t>27/5</t>
    <phoneticPr fontId="11" type="noConversion"/>
  </si>
  <si>
    <t>11.1</t>
    <phoneticPr fontId="11" type="noConversion"/>
  </si>
  <si>
    <t>8.6</t>
    <phoneticPr fontId="11" type="noConversion"/>
  </si>
  <si>
    <t>26/6</t>
    <phoneticPr fontId="11" type="noConversion"/>
  </si>
  <si>
    <t>26/4</t>
    <phoneticPr fontId="11" type="noConversion"/>
  </si>
  <si>
    <t>16.7</t>
    <phoneticPr fontId="11" type="noConversion"/>
  </si>
  <si>
    <t>35</t>
    <phoneticPr fontId="11" type="noConversion"/>
  </si>
  <si>
    <t>25/6</t>
    <phoneticPr fontId="11" type="noConversion"/>
  </si>
  <si>
    <t>26/5</t>
    <phoneticPr fontId="11" type="noConversion"/>
  </si>
  <si>
    <t>26/7</t>
    <phoneticPr fontId="11" type="noConversion"/>
  </si>
  <si>
    <t>5.7</t>
    <phoneticPr fontId="11" type="noConversion"/>
  </si>
  <si>
    <t>25/8</t>
    <phoneticPr fontId="11" type="noConversion"/>
  </si>
  <si>
    <t>25/7</t>
    <phoneticPr fontId="11" type="noConversion"/>
  </si>
  <si>
    <t>25/5</t>
    <phoneticPr fontId="11" type="noConversion"/>
  </si>
  <si>
    <t>14.3</t>
    <phoneticPr fontId="11" type="noConversion"/>
  </si>
  <si>
    <t>27/7</t>
    <phoneticPr fontId="11" type="noConversion"/>
  </si>
  <si>
    <t>2.9</t>
    <phoneticPr fontId="11" type="noConversion"/>
  </si>
  <si>
    <t>44</t>
    <phoneticPr fontId="11" type="noConversion"/>
  </si>
  <si>
    <t>33/4</t>
    <phoneticPr fontId="11" type="noConversion"/>
  </si>
  <si>
    <t>15.9</t>
    <phoneticPr fontId="11" type="noConversion"/>
  </si>
  <si>
    <t>33/5</t>
    <phoneticPr fontId="11" type="noConversion"/>
  </si>
  <si>
    <t>13.6</t>
    <phoneticPr fontId="11" type="noConversion"/>
  </si>
  <si>
    <t>33/6</t>
    <phoneticPr fontId="11" type="noConversion"/>
  </si>
  <si>
    <t>34/4</t>
    <phoneticPr fontId="11" type="noConversion"/>
  </si>
  <si>
    <t>34/3</t>
    <phoneticPr fontId="11" type="noConversion"/>
  </si>
  <si>
    <t>59</t>
    <phoneticPr fontId="11" type="noConversion"/>
  </si>
  <si>
    <t>52/2</t>
    <phoneticPr fontId="11" type="noConversion"/>
  </si>
  <si>
    <t>8.5</t>
    <phoneticPr fontId="11" type="noConversion"/>
  </si>
  <si>
    <t>52/3</t>
    <phoneticPr fontId="11" type="noConversion"/>
  </si>
  <si>
    <t>6.8</t>
    <phoneticPr fontId="11" type="noConversion"/>
  </si>
  <si>
    <t>1.7</t>
    <phoneticPr fontId="11" type="noConversion"/>
  </si>
  <si>
    <t>53/5</t>
    <phoneticPr fontId="11" type="noConversion"/>
  </si>
  <si>
    <t>onto101-onto301</t>
    <phoneticPr fontId="11" type="noConversion"/>
  </si>
  <si>
    <t>onto101-onto302</t>
    <phoneticPr fontId="11" type="noConversion"/>
  </si>
  <si>
    <t>14.0</t>
    <phoneticPr fontId="11" type="noConversion"/>
  </si>
  <si>
    <t>29/8</t>
    <phoneticPr fontId="11" type="noConversion"/>
  </si>
  <si>
    <t>28/12</t>
    <phoneticPr fontId="11" type="noConversion"/>
  </si>
  <si>
    <t>28/10</t>
    <phoneticPr fontId="11" type="noConversion"/>
  </si>
  <si>
    <t>11.6</t>
    <phoneticPr fontId="11" type="noConversion"/>
  </si>
  <si>
    <t>43</t>
    <phoneticPr fontId="11" type="noConversion"/>
  </si>
  <si>
    <t>29/12</t>
    <phoneticPr fontId="11" type="noConversion"/>
  </si>
  <si>
    <t>4.7</t>
    <phoneticPr fontId="11" type="noConversion"/>
  </si>
  <si>
    <t>29/9</t>
    <phoneticPr fontId="11" type="noConversion"/>
  </si>
  <si>
    <t>16.3</t>
    <phoneticPr fontId="11" type="noConversion"/>
  </si>
  <si>
    <t>30/7</t>
    <phoneticPr fontId="11" type="noConversion"/>
  </si>
  <si>
    <t>31/6</t>
    <phoneticPr fontId="11" type="noConversion"/>
  </si>
  <si>
    <t>29</t>
    <phoneticPr fontId="11" type="noConversion"/>
  </si>
  <si>
    <t>31/8</t>
    <phoneticPr fontId="11" type="noConversion"/>
  </si>
  <si>
    <t>9.3</t>
    <phoneticPr fontId="11" type="noConversion"/>
  </si>
  <si>
    <t>29/10</t>
    <phoneticPr fontId="11" type="noConversion"/>
  </si>
  <si>
    <t>29/7</t>
    <phoneticPr fontId="11" type="noConversion"/>
  </si>
  <si>
    <t>87</t>
    <phoneticPr fontId="11" type="noConversion"/>
  </si>
  <si>
    <t>64/12</t>
    <phoneticPr fontId="11" type="noConversion"/>
  </si>
  <si>
    <t>60</t>
    <phoneticPr fontId="11" type="noConversion"/>
  </si>
  <si>
    <t>12.6</t>
    <phoneticPr fontId="11" type="noConversion"/>
  </si>
  <si>
    <t>65/12</t>
    <phoneticPr fontId="11" type="noConversion"/>
  </si>
  <si>
    <t>11.5</t>
    <phoneticPr fontId="11" type="noConversion"/>
  </si>
  <si>
    <t>62/16</t>
    <phoneticPr fontId="11" type="noConversion"/>
  </si>
  <si>
    <t>63/12</t>
    <phoneticPr fontId="11" type="noConversion"/>
  </si>
  <si>
    <t>62/12</t>
    <phoneticPr fontId="11" type="noConversion"/>
  </si>
  <si>
    <t>14.9</t>
    <phoneticPr fontId="11" type="noConversion"/>
  </si>
  <si>
    <t>63/11</t>
    <phoneticPr fontId="11" type="noConversion"/>
  </si>
  <si>
    <t>63/10</t>
    <phoneticPr fontId="11" type="noConversion"/>
  </si>
  <si>
    <t>16.1</t>
    <phoneticPr fontId="11" type="noConversion"/>
  </si>
  <si>
    <t>102</t>
    <phoneticPr fontId="11" type="noConversion"/>
  </si>
  <si>
    <t>82/17</t>
    <phoneticPr fontId="11" type="noConversion"/>
  </si>
  <si>
    <t>81/11</t>
    <phoneticPr fontId="11" type="noConversion"/>
  </si>
  <si>
    <t>9.8</t>
    <phoneticPr fontId="11" type="noConversion"/>
  </si>
  <si>
    <t>80/15</t>
    <phoneticPr fontId="11" type="noConversion"/>
  </si>
  <si>
    <t>6.9</t>
    <phoneticPr fontId="11" type="noConversion"/>
  </si>
  <si>
    <t>80/13</t>
    <phoneticPr fontId="11" type="noConversion"/>
  </si>
  <si>
    <t>8.8</t>
    <phoneticPr fontId="11" type="noConversion"/>
  </si>
  <si>
    <t>81/10</t>
    <phoneticPr fontId="11" type="noConversion"/>
  </si>
  <si>
    <t>10.8</t>
    <phoneticPr fontId="11" type="noConversion"/>
  </si>
  <si>
    <t>28/5</t>
    <phoneticPr fontId="11" type="noConversion"/>
  </si>
  <si>
    <t>28/4</t>
    <phoneticPr fontId="11" type="noConversion"/>
  </si>
  <si>
    <t>28/3</t>
    <phoneticPr fontId="11" type="noConversion"/>
  </si>
  <si>
    <t>32/8</t>
    <phoneticPr fontId="11" type="noConversion"/>
  </si>
  <si>
    <t>32/6</t>
    <phoneticPr fontId="11" type="noConversion"/>
  </si>
  <si>
    <t>32/9</t>
    <phoneticPr fontId="11" type="noConversion"/>
  </si>
  <si>
    <t>30/8</t>
    <phoneticPr fontId="11" type="noConversion"/>
  </si>
  <si>
    <t>30</t>
    <phoneticPr fontId="11" type="noConversion"/>
  </si>
  <si>
    <t>30/9</t>
    <phoneticPr fontId="11" type="noConversion"/>
  </si>
  <si>
    <t>28/9</t>
    <phoneticPr fontId="11" type="noConversion"/>
  </si>
  <si>
    <t>28/8</t>
    <phoneticPr fontId="11" type="noConversion"/>
  </si>
  <si>
    <t>47/9</t>
    <phoneticPr fontId="11" type="noConversion"/>
  </si>
  <si>
    <t>5.1</t>
    <phoneticPr fontId="11" type="noConversion"/>
  </si>
  <si>
    <t>47/7</t>
    <phoneticPr fontId="11" type="noConversion"/>
  </si>
  <si>
    <t>49/9</t>
    <phoneticPr fontId="11" type="noConversion"/>
  </si>
  <si>
    <t>47/8</t>
    <phoneticPr fontId="11" type="noConversion"/>
  </si>
  <si>
    <t>29/11</t>
    <phoneticPr fontId="11" type="noConversion"/>
  </si>
  <si>
    <t>28/11</t>
    <phoneticPr fontId="11" type="noConversion"/>
  </si>
  <si>
    <t>62/17</t>
    <phoneticPr fontId="11" type="noConversion"/>
  </si>
  <si>
    <t>62</t>
    <phoneticPr fontId="11" type="noConversion"/>
  </si>
  <si>
    <t>9.2</t>
    <phoneticPr fontId="11" type="noConversion"/>
  </si>
  <si>
    <t>62/15</t>
    <phoneticPr fontId="11" type="noConversion"/>
  </si>
  <si>
    <t>60/19</t>
    <phoneticPr fontId="11" type="noConversion"/>
  </si>
  <si>
    <t>59/18</t>
    <phoneticPr fontId="11" type="noConversion"/>
  </si>
  <si>
    <t>59/15</t>
    <phoneticPr fontId="11" type="noConversion"/>
  </si>
  <si>
    <t>60/15</t>
    <phoneticPr fontId="11" type="noConversion"/>
  </si>
  <si>
    <t>60/14</t>
    <phoneticPr fontId="11" type="noConversion"/>
  </si>
  <si>
    <t>76/20</t>
    <phoneticPr fontId="11" type="noConversion"/>
  </si>
  <si>
    <t>76</t>
    <phoneticPr fontId="11" type="noConversion"/>
  </si>
  <si>
    <t>5.9</t>
    <phoneticPr fontId="11" type="noConversion"/>
  </si>
  <si>
    <t>76/16</t>
    <phoneticPr fontId="11" type="noConversion"/>
  </si>
  <si>
    <t>78/20</t>
    <phoneticPr fontId="11" type="noConversion"/>
  </si>
  <si>
    <t>3.8</t>
    <phoneticPr fontId="11" type="noConversion"/>
  </si>
  <si>
    <t>77/17</t>
    <phoneticPr fontId="11" type="noConversion"/>
  </si>
  <si>
    <t>7.8</t>
    <phoneticPr fontId="11" type="noConversion"/>
  </si>
  <si>
    <t>76/15</t>
    <phoneticPr fontId="11" type="noConversion"/>
  </si>
  <si>
    <t>23/11</t>
    <phoneticPr fontId="11" type="noConversion"/>
  </si>
  <si>
    <t>23/9</t>
    <phoneticPr fontId="11" type="noConversion"/>
  </si>
  <si>
    <t>24/8</t>
    <phoneticPr fontId="11" type="noConversion"/>
  </si>
  <si>
    <t>92.3</t>
    <phoneticPr fontId="11" type="noConversion"/>
  </si>
  <si>
    <t>22/9</t>
    <phoneticPr fontId="11" type="noConversion"/>
  </si>
  <si>
    <t>23/7</t>
    <phoneticPr fontId="11" type="noConversion"/>
  </si>
  <si>
    <t>43/13</t>
    <phoneticPr fontId="11" type="noConversion"/>
  </si>
  <si>
    <t>41/14</t>
    <phoneticPr fontId="11" type="noConversion"/>
  </si>
  <si>
    <t>49/7</t>
    <phoneticPr fontId="11" type="noConversion"/>
  </si>
  <si>
    <t>47/10</t>
    <phoneticPr fontId="11" type="noConversion"/>
  </si>
  <si>
    <t>46/8</t>
    <phoneticPr fontId="11" type="noConversion"/>
  </si>
  <si>
    <t>45/9</t>
    <phoneticPr fontId="11" type="noConversion"/>
  </si>
  <si>
    <t>48/6</t>
    <phoneticPr fontId="11" type="noConversion"/>
  </si>
  <si>
    <t>28/13</t>
    <phoneticPr fontId="11" type="noConversion"/>
  </si>
  <si>
    <t>27/11</t>
    <phoneticPr fontId="11" type="noConversion"/>
  </si>
  <si>
    <t>26/11</t>
    <phoneticPr fontId="11" type="noConversion"/>
  </si>
  <si>
    <t>32</t>
    <phoneticPr fontId="11" type="noConversion"/>
  </si>
  <si>
    <t>32/10</t>
    <phoneticPr fontId="11" type="noConversion"/>
  </si>
  <si>
    <t>31/7</t>
    <phoneticPr fontId="11" type="noConversion"/>
  </si>
  <si>
    <t>26/13</t>
    <phoneticPr fontId="11" type="noConversion"/>
  </si>
  <si>
    <t>25/13</t>
    <phoneticPr fontId="11" type="noConversion"/>
  </si>
  <si>
    <t>25/12</t>
    <phoneticPr fontId="11" type="noConversion"/>
  </si>
  <si>
    <t>27/9</t>
    <phoneticPr fontId="11" type="noConversion"/>
  </si>
  <si>
    <t>55</t>
    <phoneticPr fontId="11" type="noConversion"/>
  </si>
  <si>
    <t>56/22</t>
    <phoneticPr fontId="11" type="noConversion"/>
  </si>
  <si>
    <t>10.3</t>
    <phoneticPr fontId="11" type="noConversion"/>
  </si>
  <si>
    <t>58/23</t>
    <phoneticPr fontId="11" type="noConversion"/>
  </si>
  <si>
    <t>54/24</t>
    <phoneticPr fontId="11" type="noConversion"/>
  </si>
  <si>
    <t>56/20</t>
    <phoneticPr fontId="11" type="noConversion"/>
  </si>
  <si>
    <t>54/22</t>
    <phoneticPr fontId="11" type="noConversion"/>
  </si>
  <si>
    <t>58/16</t>
    <phoneticPr fontId="11" type="noConversion"/>
  </si>
  <si>
    <t>71/26</t>
    <phoneticPr fontId="11" type="noConversion"/>
  </si>
  <si>
    <t>68</t>
    <phoneticPr fontId="11" type="noConversion"/>
  </si>
  <si>
    <t>4.9</t>
    <phoneticPr fontId="11" type="noConversion"/>
  </si>
  <si>
    <t>68/25</t>
    <phoneticPr fontId="11" type="noConversion"/>
  </si>
  <si>
    <t>79/15</t>
    <phoneticPr fontId="11" type="noConversion"/>
  </si>
  <si>
    <t>75/21</t>
    <phoneticPr fontId="11" type="noConversion"/>
  </si>
  <si>
    <t>73/19</t>
    <phoneticPr fontId="11" type="noConversion"/>
  </si>
  <si>
    <t>71/20</t>
    <phoneticPr fontId="11" type="noConversion"/>
  </si>
  <si>
    <t>78/13</t>
    <phoneticPr fontId="11" type="noConversion"/>
  </si>
  <si>
    <t>5/4</t>
    <phoneticPr fontId="11" type="noConversion"/>
  </si>
  <si>
    <t>7/6</t>
    <phoneticPr fontId="11" type="noConversion"/>
  </si>
  <si>
    <t>13.3</t>
    <phoneticPr fontId="11" type="noConversion"/>
  </si>
  <si>
    <t>5/6</t>
    <phoneticPr fontId="11" type="noConversion"/>
  </si>
  <si>
    <t>26.7</t>
    <phoneticPr fontId="11" type="noConversion"/>
  </si>
  <si>
    <t>7/4</t>
    <phoneticPr fontId="11" type="noConversion"/>
  </si>
  <si>
    <t>6/5</t>
    <phoneticPr fontId="11" type="noConversion"/>
  </si>
  <si>
    <t>7/8</t>
    <phoneticPr fontId="11" type="noConversion"/>
  </si>
  <si>
    <t>4/11</t>
    <phoneticPr fontId="11" type="noConversion"/>
  </si>
  <si>
    <t>3/12</t>
    <phoneticPr fontId="11" type="noConversion"/>
  </si>
  <si>
    <t>6/23</t>
    <phoneticPr fontId="11" type="noConversion"/>
  </si>
  <si>
    <t>11/10</t>
    <phoneticPr fontId="11" type="noConversion"/>
  </si>
  <si>
    <t>9/15</t>
    <phoneticPr fontId="11" type="noConversion"/>
  </si>
  <si>
    <t>10/7</t>
    <phoneticPr fontId="11" type="noConversion"/>
  </si>
  <si>
    <t>10/35</t>
    <phoneticPr fontId="11" type="noConversion"/>
  </si>
  <si>
    <t>11/34</t>
    <phoneticPr fontId="11" type="noConversion"/>
  </si>
  <si>
    <t>14/21</t>
    <phoneticPr fontId="11" type="noConversion"/>
  </si>
  <si>
    <t>6/19</t>
    <phoneticPr fontId="11" type="noConversion"/>
  </si>
  <si>
    <t>6/18</t>
    <phoneticPr fontId="11" type="noConversion"/>
  </si>
  <si>
    <t>7/16</t>
    <phoneticPr fontId="11" type="noConversion"/>
  </si>
  <si>
    <t>8.0</t>
    <phoneticPr fontId="11" type="noConversion"/>
  </si>
  <si>
    <t>12/15</t>
    <phoneticPr fontId="11" type="noConversion"/>
  </si>
  <si>
    <t>90.9</t>
    <phoneticPr fontId="11" type="noConversion"/>
  </si>
  <si>
    <t>3.7</t>
    <phoneticPr fontId="11" type="noConversion"/>
  </si>
  <si>
    <t>12/14</t>
    <phoneticPr fontId="11" type="noConversion"/>
  </si>
  <si>
    <t>11/15</t>
    <phoneticPr fontId="11" type="noConversion"/>
  </si>
  <si>
    <t>13/12</t>
    <phoneticPr fontId="11" type="noConversion"/>
  </si>
  <si>
    <t>13/10</t>
    <phoneticPr fontId="11" type="noConversion"/>
  </si>
  <si>
    <t>8.7</t>
    <phoneticPr fontId="11" type="noConversion"/>
  </si>
  <si>
    <t>13/9</t>
    <phoneticPr fontId="11" type="noConversion"/>
  </si>
  <si>
    <t>4.3</t>
    <phoneticPr fontId="11" type="noConversion"/>
  </si>
  <si>
    <t>15/5</t>
    <phoneticPr fontId="11" type="noConversion"/>
  </si>
  <si>
    <t>13.0</t>
    <phoneticPr fontId="11" type="noConversion"/>
  </si>
  <si>
    <t>91.7</t>
    <phoneticPr fontId="11" type="noConversion"/>
  </si>
  <si>
    <t>14/6</t>
    <phoneticPr fontId="11" type="noConversion"/>
  </si>
  <si>
    <t>8/24</t>
    <phoneticPr fontId="11" type="noConversion"/>
  </si>
  <si>
    <t>8/23</t>
    <phoneticPr fontId="11" type="noConversion"/>
  </si>
  <si>
    <t>3.1</t>
    <phoneticPr fontId="11" type="noConversion"/>
  </si>
  <si>
    <t>5/9</t>
    <phoneticPr fontId="11" type="noConversion"/>
  </si>
  <si>
    <t>5.6</t>
    <phoneticPr fontId="11" type="noConversion"/>
  </si>
  <si>
    <t>12/21</t>
    <phoneticPr fontId="11" type="noConversion"/>
  </si>
  <si>
    <t>9/23</t>
    <phoneticPr fontId="11" type="noConversion"/>
  </si>
  <si>
    <t>10/22</t>
    <phoneticPr fontId="11" type="noConversion"/>
  </si>
  <si>
    <t>12/26</t>
    <phoneticPr fontId="11" type="noConversion"/>
  </si>
  <si>
    <t>2.6</t>
    <phoneticPr fontId="11" type="noConversion"/>
  </si>
  <si>
    <t>9/29</t>
    <phoneticPr fontId="11" type="noConversion"/>
  </si>
  <si>
    <t>11/27</t>
    <phoneticPr fontId="11" type="noConversion"/>
  </si>
  <si>
    <t>81.8</t>
    <phoneticPr fontId="11" type="noConversion"/>
  </si>
  <si>
    <t>7/21</t>
    <phoneticPr fontId="11" type="noConversion"/>
  </si>
  <si>
    <t>9/18</t>
    <phoneticPr fontId="11" type="noConversion"/>
  </si>
  <si>
    <t>183/336</t>
    <phoneticPr fontId="11" type="noConversion"/>
  </si>
  <si>
    <t>182/321</t>
    <phoneticPr fontId="11" type="noConversion"/>
  </si>
  <si>
    <t>11/23</t>
    <phoneticPr fontId="11" type="noConversion"/>
  </si>
  <si>
    <t>182/328</t>
    <phoneticPr fontId="11" type="noConversion"/>
  </si>
  <si>
    <t>177/329</t>
    <phoneticPr fontId="11" type="noConversion"/>
  </si>
  <si>
    <t>183/319</t>
    <phoneticPr fontId="11" type="noConversion"/>
  </si>
  <si>
    <t>184/316</t>
    <phoneticPr fontId="11" type="noConversion"/>
  </si>
  <si>
    <t>5/8</t>
    <phoneticPr fontId="11" type="noConversion"/>
  </si>
  <si>
    <t>5/3</t>
    <phoneticPr fontId="11" type="noConversion"/>
  </si>
  <si>
    <t>6/9</t>
    <phoneticPr fontId="11" type="noConversion"/>
  </si>
  <si>
    <t>8/13</t>
    <phoneticPr fontId="11" type="noConversion"/>
  </si>
  <si>
    <t>12.5</t>
    <phoneticPr fontId="11" type="noConversion"/>
  </si>
  <si>
    <t>8/14</t>
    <phoneticPr fontId="11" type="noConversion"/>
  </si>
  <si>
    <t>29.2</t>
    <phoneticPr fontId="11" type="noConversion"/>
  </si>
  <si>
    <t>8/10</t>
    <phoneticPr fontId="11" type="noConversion"/>
  </si>
  <si>
    <t>25</t>
    <phoneticPr fontId="11" type="noConversion"/>
  </si>
  <si>
    <t>5/5</t>
    <phoneticPr fontId="11" type="noConversion"/>
  </si>
  <si>
    <t>23.1</t>
    <phoneticPr fontId="11" type="noConversion"/>
  </si>
  <si>
    <t>30.8</t>
    <phoneticPr fontId="11" type="noConversion"/>
  </si>
  <si>
    <t>9/13</t>
    <phoneticPr fontId="11" type="noConversion"/>
  </si>
  <si>
    <t>45.5</t>
    <phoneticPr fontId="11" type="noConversion"/>
  </si>
  <si>
    <t>8/5</t>
    <phoneticPr fontId="11" type="noConversion"/>
  </si>
  <si>
    <t>40.9</t>
    <phoneticPr fontId="11" type="noConversion"/>
  </si>
  <si>
    <t>9/3</t>
    <phoneticPr fontId="11" type="noConversion"/>
  </si>
  <si>
    <t>36.4</t>
    <phoneticPr fontId="11" type="noConversion"/>
  </si>
  <si>
    <t>8/3</t>
    <phoneticPr fontId="11" type="noConversion"/>
  </si>
  <si>
    <t>7/13</t>
    <phoneticPr fontId="11" type="noConversion"/>
  </si>
  <si>
    <t>7/12</t>
    <phoneticPr fontId="11" type="noConversion"/>
  </si>
  <si>
    <t>34.5</t>
    <phoneticPr fontId="11" type="noConversion"/>
  </si>
  <si>
    <t>9/2</t>
    <phoneticPr fontId="11" type="noConversion"/>
  </si>
  <si>
    <t>8/6</t>
    <phoneticPr fontId="11" type="noConversion"/>
  </si>
  <si>
    <t>15.0</t>
    <phoneticPr fontId="11" type="noConversion"/>
  </si>
  <si>
    <t>9/6</t>
    <phoneticPr fontId="11" type="noConversion"/>
  </si>
  <si>
    <t>25.0</t>
    <phoneticPr fontId="11" type="noConversion"/>
  </si>
  <si>
    <t>9/5</t>
    <phoneticPr fontId="11" type="noConversion"/>
  </si>
  <si>
    <t>10/2</t>
    <phoneticPr fontId="11" type="noConversion"/>
  </si>
  <si>
    <t>40.0</t>
    <phoneticPr fontId="11" type="noConversion"/>
  </si>
  <si>
    <t>10/12</t>
    <phoneticPr fontId="11" type="noConversion"/>
  </si>
  <si>
    <t>12</t>
    <phoneticPr fontId="11" type="noConversion"/>
  </si>
  <si>
    <t>26.9</t>
    <phoneticPr fontId="11" type="noConversion"/>
  </si>
  <si>
    <t>7/10</t>
    <phoneticPr fontId="11" type="noConversion"/>
  </si>
  <si>
    <t>7/11</t>
    <phoneticPr fontId="11" type="noConversion"/>
  </si>
  <si>
    <t>28.0</t>
    <phoneticPr fontId="11" type="noConversion"/>
  </si>
  <si>
    <t>8/18</t>
    <phoneticPr fontId="11" type="noConversion"/>
  </si>
  <si>
    <t>7/19</t>
    <phoneticPr fontId="11" type="noConversion"/>
  </si>
  <si>
    <t>7/23</t>
    <phoneticPr fontId="11" type="noConversion"/>
  </si>
  <si>
    <t>21.1</t>
    <phoneticPr fontId="11" type="noConversion"/>
  </si>
  <si>
    <t>26.3</t>
    <phoneticPr fontId="11" type="noConversion"/>
  </si>
  <si>
    <t>18/21</t>
    <phoneticPr fontId="11" type="noConversion"/>
  </si>
  <si>
    <t>15/18</t>
    <phoneticPr fontId="11" type="noConversion"/>
  </si>
  <si>
    <t>23.3</t>
    <phoneticPr fontId="11" type="noConversion"/>
  </si>
  <si>
    <t>18/19</t>
    <phoneticPr fontId="11" type="noConversion"/>
  </si>
  <si>
    <t>17/16</t>
    <phoneticPr fontId="11" type="noConversion"/>
  </si>
  <si>
    <t>15/19</t>
    <phoneticPr fontId="11" type="noConversion"/>
  </si>
  <si>
    <t>20.9</t>
    <phoneticPr fontId="11" type="noConversion"/>
  </si>
  <si>
    <t>10/16</t>
    <phoneticPr fontId="11" type="noConversion"/>
  </si>
  <si>
    <t>10/11</t>
    <phoneticPr fontId="11" type="noConversion"/>
  </si>
  <si>
    <t>27.6</t>
    <phoneticPr fontId="11" type="noConversion"/>
  </si>
  <si>
    <t>24.1</t>
    <phoneticPr fontId="11" type="noConversion"/>
  </si>
  <si>
    <t>15/10</t>
    <phoneticPr fontId="11" type="noConversion"/>
  </si>
  <si>
    <t>11/12</t>
    <phoneticPr fontId="11" type="noConversion"/>
  </si>
  <si>
    <t>15.4</t>
    <phoneticPr fontId="11" type="noConversion"/>
  </si>
  <si>
    <t>14/8</t>
    <phoneticPr fontId="11" type="noConversion"/>
  </si>
  <si>
    <t>14/9</t>
    <phoneticPr fontId="11" type="noConversion"/>
  </si>
  <si>
    <t>19.2</t>
    <phoneticPr fontId="11" type="noConversion"/>
  </si>
  <si>
    <t>4/7</t>
    <phoneticPr fontId="11" type="noConversion"/>
  </si>
  <si>
    <t>18.2</t>
    <phoneticPr fontId="11" type="noConversion"/>
  </si>
  <si>
    <t>28.6</t>
    <phoneticPr fontId="11" type="noConversion"/>
  </si>
  <si>
    <t>8.2</t>
    <phoneticPr fontId="11" type="noConversion"/>
  </si>
  <si>
    <t>14/31</t>
    <phoneticPr fontId="11" type="noConversion"/>
  </si>
  <si>
    <t>32.7</t>
    <phoneticPr fontId="11" type="noConversion"/>
  </si>
  <si>
    <t>11/20</t>
    <phoneticPr fontId="11" type="noConversion"/>
  </si>
  <si>
    <t>36.7</t>
    <phoneticPr fontId="11" type="noConversion"/>
  </si>
  <si>
    <t>12/18</t>
    <phoneticPr fontId="11" type="noConversion"/>
  </si>
  <si>
    <t>8/15</t>
    <phoneticPr fontId="11" type="noConversion"/>
  </si>
  <si>
    <t>17.9</t>
    <phoneticPr fontId="11" type="noConversion"/>
  </si>
  <si>
    <t>6/15</t>
    <phoneticPr fontId="11" type="noConversion"/>
  </si>
  <si>
    <t>32.1</t>
    <phoneticPr fontId="11" type="noConversion"/>
  </si>
  <si>
    <t>46.4</t>
    <phoneticPr fontId="11" type="noConversion"/>
  </si>
  <si>
    <t>19.0</t>
    <phoneticPr fontId="11" type="noConversion"/>
  </si>
  <si>
    <t>7/1</t>
    <phoneticPr fontId="11" type="noConversion"/>
  </si>
  <si>
    <t>6/10</t>
    <phoneticPr fontId="11" type="noConversion"/>
  </si>
  <si>
    <t>23.8</t>
    <phoneticPr fontId="11" type="noConversion"/>
  </si>
  <si>
    <t>33.3</t>
    <phoneticPr fontId="11" type="noConversion"/>
  </si>
  <si>
    <t>15/16</t>
    <phoneticPr fontId="11" type="noConversion"/>
  </si>
  <si>
    <t>14/18</t>
    <phoneticPr fontId="11" type="noConversion"/>
  </si>
  <si>
    <t>13/18</t>
    <phoneticPr fontId="11" type="noConversion"/>
  </si>
  <si>
    <t>13/19</t>
    <phoneticPr fontId="11" type="noConversion"/>
  </si>
  <si>
    <t>16/15</t>
    <phoneticPr fontId="11" type="noConversion"/>
  </si>
  <si>
    <t>185/267</t>
    <phoneticPr fontId="11" type="noConversion"/>
  </si>
  <si>
    <t>17/22</t>
    <phoneticPr fontId="11" type="noConversion"/>
  </si>
  <si>
    <t>174/212</t>
    <phoneticPr fontId="11" type="noConversion"/>
  </si>
  <si>
    <t>13/21</t>
    <phoneticPr fontId="11" type="noConversion"/>
  </si>
  <si>
    <t>173/225</t>
    <phoneticPr fontId="11" type="noConversion"/>
  </si>
  <si>
    <t>30.6</t>
    <phoneticPr fontId="11" type="noConversion"/>
  </si>
  <si>
    <t>10/24</t>
    <phoneticPr fontId="11" type="noConversion"/>
  </si>
  <si>
    <t>174/213</t>
    <phoneticPr fontId="11" type="noConversion"/>
  </si>
  <si>
    <t>170/212</t>
    <phoneticPr fontId="11" type="noConversion"/>
  </si>
  <si>
    <t>169/212</t>
    <phoneticPr fontId="11" type="noConversion"/>
  </si>
  <si>
    <t>8/22</t>
    <phoneticPr fontId="11" type="noConversion"/>
  </si>
  <si>
    <t>176/194</t>
    <phoneticPr fontId="11" type="noConversion"/>
  </si>
  <si>
    <t>Graph-Based  repair (defined funcion without weights)</t>
    <phoneticPr fontId="11" type="noConversion"/>
  </si>
  <si>
    <t>Graph-Based weighted repair (defined funcion)</t>
    <phoneticPr fontId="11" type="noConversion"/>
  </si>
  <si>
    <t xml:space="preserve">Graph-Based weighted repair (defined funcion)					</t>
    <phoneticPr fontId="11" type="noConversion"/>
  </si>
  <si>
    <t xml:space="preserve">Graph-Based weighted repair (defined funcion)	</t>
    <phoneticPr fontId="11" type="noConversion"/>
  </si>
  <si>
    <t xml:space="preserve">Graph-Based  repair (defined funcion without weights)					</t>
    <phoneticPr fontId="11" type="noConversion"/>
  </si>
  <si>
    <t>Graph-Based weighted repair (defined funcion) errors-5%</t>
    <phoneticPr fontId="11" type="noConversion"/>
  </si>
  <si>
    <t>Graph-Based weighted repair (defined funcion) errors-10%</t>
    <phoneticPr fontId="11" type="noConversion"/>
  </si>
  <si>
    <t>Wine ontologies-Hmatch</t>
    <phoneticPr fontId="11" type="noConversion"/>
  </si>
  <si>
    <t>Wine ontologies-ASMOV</t>
    <phoneticPr fontId="11" type="noConversion"/>
  </si>
  <si>
    <t>Wine ontologies-Hmatch-errors-10%</t>
    <phoneticPr fontId="11" type="noConversion"/>
  </si>
  <si>
    <t>Wine ontologies-ASMOV-errors-10%</t>
    <phoneticPr fontId="11" type="noConversion"/>
  </si>
  <si>
    <t>Benchmark ontologies-Hmatch</t>
    <phoneticPr fontId="11" type="noConversion"/>
  </si>
  <si>
    <t>Benchmark ontologies-ASMOV</t>
    <phoneticPr fontId="11" type="noConversion"/>
  </si>
  <si>
    <t>Benchmark ontologies-ASMOV-errors-10%</t>
    <phoneticPr fontId="11" type="noConversion"/>
  </si>
  <si>
    <t>Benchmark ontologies-Hmatch-errors-10%</t>
    <phoneticPr fontId="11" type="noConversion"/>
  </si>
  <si>
    <t>Conference ontologies-Hmatch</t>
    <phoneticPr fontId="11" type="noConversion"/>
  </si>
  <si>
    <t>Conference ontologies-ASMOV</t>
    <phoneticPr fontId="11" type="noConversion"/>
  </si>
  <si>
    <t>Conference ontologies-Hmatch-errors-10%</t>
    <phoneticPr fontId="11" type="noConversion"/>
  </si>
  <si>
    <t>Conference ontologies-ASMOV-errors-10%</t>
    <phoneticPr fontId="11" type="noConversion"/>
  </si>
  <si>
    <t>Anatomy&amp;Biomedical-ontologies</t>
    <phoneticPr fontId="11" type="noConversion"/>
  </si>
  <si>
    <t>Benchmark -ontologies-HMatch</t>
    <phoneticPr fontId="11" type="noConversion"/>
  </si>
  <si>
    <t>172/347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</si>
</sst>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.00_ "/>
    <numFmt numFmtId="178" formatCode="0.00_);[Red]\(0.00\)"/>
  </numFmts>
  <fonts count="14">
    <font>
      <sz val="12"/>
      <color theme="1"/>
      <name val="等线"/>
      <charset val="134"/>
      <scheme val="minor"/>
    </font>
    <font>
      <sz val="12"/>
      <color rgb="FFFF0000"/>
      <name val="等线"/>
      <family val="4"/>
      <charset val="134"/>
      <scheme val="minor"/>
    </font>
    <font>
      <sz val="12"/>
      <color rgb="FF00B050"/>
      <name val="等线"/>
      <family val="4"/>
      <charset val="134"/>
      <scheme val="minor"/>
    </font>
    <font>
      <sz val="12"/>
      <color rgb="FF7030A0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rgb="FFFF0000"/>
      <name val="等线"/>
      <family val="4"/>
      <charset val="134"/>
      <scheme val="minor"/>
    </font>
    <font>
      <b/>
      <sz val="12"/>
      <color rgb="FFFF0000"/>
      <name val="等线"/>
      <family val="4"/>
      <charset val="134"/>
      <scheme val="minor"/>
    </font>
    <font>
      <sz val="12"/>
      <color rgb="FFFF0000"/>
      <name val="等线 (正文)"/>
      <charset val="134"/>
    </font>
    <font>
      <sz val="12"/>
      <color theme="1"/>
      <name val="等线"/>
      <family val="4"/>
      <charset val="134"/>
    </font>
    <font>
      <sz val="9"/>
      <name val="等线"/>
      <family val="4"/>
      <charset val="134"/>
      <scheme val="minor"/>
    </font>
    <font>
      <b/>
      <sz val="12"/>
      <color rgb="FF7030A0"/>
      <name val="等线"/>
      <family val="4"/>
      <charset val="134"/>
      <scheme val="minor"/>
    </font>
    <font>
      <sz val="12"/>
      <name val="等线"/>
      <family val="4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49" fontId="7" fillId="2" borderId="0" xfId="0" applyNumberFormat="1" applyFont="1" applyFill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5" fillId="0" borderId="0" xfId="0" applyFont="1">
      <alignment vertical="center"/>
    </xf>
    <xf numFmtId="0" fontId="0" fillId="2" borderId="0" xfId="0" applyNumberFormat="1" applyFill="1" applyAlignment="1">
      <alignment horizontal="center" vertical="center"/>
    </xf>
    <xf numFmtId="0" fontId="4" fillId="2" borderId="0" xfId="0" applyNumberFormat="1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49" fontId="5" fillId="3" borderId="0" xfId="0" applyNumberFormat="1" applyFont="1" applyFill="1" applyAlignment="1">
      <alignment horizontal="center" vertical="center"/>
    </xf>
    <xf numFmtId="0" fontId="12" fillId="2" borderId="0" xfId="0" applyNumberFormat="1" applyFont="1" applyFill="1" applyAlignment="1">
      <alignment horizontal="center" vertical="center"/>
    </xf>
    <xf numFmtId="0" fontId="7" fillId="2" borderId="0" xfId="0" applyNumberFormat="1" applyFont="1" applyFill="1" applyAlignment="1">
      <alignment horizontal="center" vertical="center"/>
    </xf>
    <xf numFmtId="49" fontId="12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0" fillId="4" borderId="0" xfId="0" applyFill="1">
      <alignment vertical="center"/>
    </xf>
    <xf numFmtId="49" fontId="0" fillId="4" borderId="0" xfId="0" applyNumberFormat="1" applyFill="1">
      <alignment vertic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1" fillId="2" borderId="0" xfId="0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0" fontId="5" fillId="0" borderId="0" xfId="0" applyFont="1" applyFill="1">
      <alignment vertical="center"/>
    </xf>
    <xf numFmtId="178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0" fillId="0" borderId="0" xfId="0" applyFill="1">
      <alignment vertical="center"/>
    </xf>
    <xf numFmtId="49" fontId="0" fillId="0" borderId="0" xfId="0" applyNumberForma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49" fontId="0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49" fontId="7" fillId="0" borderId="0" xfId="0" applyNumberFormat="1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3" fillId="0" borderId="0" xfId="0" applyNumberFormat="1" applyFont="1" applyAlignment="1">
      <alignment horizontal="center" vertical="center"/>
    </xf>
    <xf numFmtId="49" fontId="13" fillId="0" borderId="0" xfId="0" applyNumberFormat="1" applyFont="1" applyFill="1" applyAlignment="1">
      <alignment horizontal="center" vertical="center"/>
    </xf>
    <xf numFmtId="0" fontId="13" fillId="0" borderId="0" xfId="0" applyNumberFormat="1" applyFont="1" applyFill="1" applyAlignment="1">
      <alignment horizontal="center" vertical="center"/>
    </xf>
    <xf numFmtId="49" fontId="8" fillId="2" borderId="0" xfId="0" applyNumberFormat="1" applyFont="1" applyFill="1" applyAlignment="1">
      <alignment horizontal="center" vertical="center"/>
    </xf>
    <xf numFmtId="0" fontId="8" fillId="2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 wrapText="1"/>
    </xf>
    <xf numFmtId="0" fontId="5" fillId="4" borderId="0" xfId="0" applyFont="1" applyFill="1">
      <alignment vertical="center"/>
    </xf>
    <xf numFmtId="49" fontId="5" fillId="4" borderId="0" xfId="0" applyNumberFormat="1" applyFont="1" applyFill="1">
      <alignment vertical="center"/>
    </xf>
    <xf numFmtId="49" fontId="5" fillId="0" borderId="0" xfId="0" applyNumberFormat="1" applyFont="1">
      <alignment vertical="center"/>
    </xf>
    <xf numFmtId="49" fontId="5" fillId="0" borderId="0" xfId="0" applyNumberFormat="1" applyFont="1" applyFill="1">
      <alignment vertical="center"/>
    </xf>
    <xf numFmtId="178" fontId="8" fillId="2" borderId="0" xfId="0" applyNumberFormat="1" applyFont="1" applyFill="1">
      <alignment vertical="center"/>
    </xf>
    <xf numFmtId="177" fontId="5" fillId="0" borderId="0" xfId="0" applyNumberFormat="1" applyFont="1" applyFill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177" fontId="8" fillId="2" borderId="0" xfId="0" applyNumberFormat="1" applyFont="1" applyFill="1" applyAlignment="1">
      <alignment horizontal="center" vertical="center"/>
    </xf>
    <xf numFmtId="176" fontId="5" fillId="0" borderId="0" xfId="0" applyNumberFormat="1" applyFont="1" applyFill="1" applyAlignment="1">
      <alignment horizontal="center" vertical="center"/>
    </xf>
    <xf numFmtId="177" fontId="5" fillId="0" borderId="0" xfId="0" applyNumberFormat="1" applyFont="1" applyFill="1">
      <alignment vertical="center"/>
    </xf>
    <xf numFmtId="176" fontId="5" fillId="0" borderId="0" xfId="0" applyNumberFormat="1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C69E-1804-6545-95AA-552AFC611116}">
  <dimension ref="A1:BF6"/>
  <sheetViews>
    <sheetView zoomScale="91" zoomScaleNormal="125" workbookViewId="0">
      <pane xSplit="2" ySplit="1" topLeftCell="C2" activePane="bottomRight" state="frozen"/>
      <selection pane="topRight"/>
      <selection pane="bottomLeft"/>
      <selection pane="bottomRight" activeCell="BF4" sqref="BF4"/>
    </sheetView>
  </sheetViews>
  <sheetFormatPr baseColWidth="10" defaultColWidth="9" defaultRowHeight="16"/>
  <cols>
    <col min="1" max="1" width="25.33203125" bestFit="1" customWidth="1"/>
    <col min="2" max="2" width="12.6640625" customWidth="1"/>
    <col min="3" max="3" width="9" style="21"/>
    <col min="4" max="4" width="7.33203125" customWidth="1"/>
    <col min="5" max="5" width="9.1640625" customWidth="1"/>
    <col min="6" max="6" width="13" bestFit="1" customWidth="1"/>
    <col min="7" max="7" width="13.6640625" bestFit="1" customWidth="1"/>
    <col min="8" max="10" width="9.1640625" customWidth="1"/>
    <col min="14" max="14" width="13" bestFit="1" customWidth="1"/>
    <col min="15" max="15" width="13.6640625" bestFit="1" customWidth="1"/>
    <col min="16" max="17" width="7.83203125" customWidth="1"/>
    <col min="18" max="18" width="9" customWidth="1"/>
    <col min="22" max="22" width="13" bestFit="1" customWidth="1"/>
    <col min="23" max="23" width="13.6640625" bestFit="1" customWidth="1"/>
    <col min="24" max="24" width="7.83203125" customWidth="1"/>
    <col min="25" max="25" width="8" customWidth="1"/>
    <col min="26" max="26" width="7.1640625" customWidth="1"/>
    <col min="30" max="30" width="13" bestFit="1" customWidth="1"/>
    <col min="31" max="31" width="13.6640625" bestFit="1" customWidth="1"/>
    <col min="32" max="32" width="7.1640625" customWidth="1"/>
    <col min="33" max="33" width="6.83203125" customWidth="1"/>
    <col min="34" max="34" width="9.33203125" customWidth="1"/>
    <col min="38" max="38" width="13" bestFit="1" customWidth="1"/>
    <col min="39" max="39" width="13.6640625" bestFit="1" customWidth="1"/>
    <col min="46" max="46" width="13" bestFit="1" customWidth="1"/>
    <col min="47" max="47" width="13.6640625" bestFit="1" customWidth="1"/>
    <col min="54" max="54" width="13" bestFit="1" customWidth="1"/>
    <col min="55" max="55" width="13.6640625" bestFit="1" customWidth="1"/>
  </cols>
  <sheetData>
    <row r="1" spans="1:58" s="44" customFormat="1">
      <c r="C1" s="45"/>
    </row>
    <row r="2" spans="1:58">
      <c r="A2" s="58" t="s">
        <v>1208</v>
      </c>
      <c r="B2" s="57" t="s">
        <v>0</v>
      </c>
      <c r="C2" s="57" t="s">
        <v>1</v>
      </c>
      <c r="D2" s="57"/>
      <c r="E2" s="57"/>
      <c r="F2" s="57"/>
      <c r="G2" s="57"/>
      <c r="H2" s="57"/>
      <c r="I2" s="57"/>
      <c r="J2" s="57"/>
      <c r="K2" s="57" t="s">
        <v>2</v>
      </c>
      <c r="L2" s="57"/>
      <c r="M2" s="57"/>
      <c r="N2" s="57"/>
      <c r="O2" s="57"/>
      <c r="P2" s="57"/>
      <c r="Q2" s="57"/>
      <c r="R2" s="57"/>
      <c r="S2" s="57" t="s">
        <v>3</v>
      </c>
      <c r="T2" s="57"/>
      <c r="U2" s="57"/>
      <c r="V2" s="57"/>
      <c r="W2" s="57"/>
      <c r="X2" s="57"/>
      <c r="Y2" s="57"/>
      <c r="Z2" s="57"/>
      <c r="AA2" s="57" t="s">
        <v>4</v>
      </c>
      <c r="AB2" s="57"/>
      <c r="AC2" s="57"/>
      <c r="AD2" s="57"/>
      <c r="AE2" s="57"/>
      <c r="AF2" s="57"/>
      <c r="AG2" s="57"/>
      <c r="AH2" s="57"/>
      <c r="AI2" s="57" t="s">
        <v>5</v>
      </c>
      <c r="AJ2" s="57"/>
      <c r="AK2" s="57"/>
      <c r="AL2" s="57"/>
      <c r="AM2" s="57"/>
      <c r="AN2" s="57"/>
      <c r="AO2" s="57"/>
      <c r="AP2" s="57"/>
      <c r="AQ2" s="58" t="s">
        <v>1201</v>
      </c>
      <c r="AR2" s="57"/>
      <c r="AS2" s="57"/>
      <c r="AT2" s="57"/>
      <c r="AU2" s="57"/>
      <c r="AV2" s="57"/>
      <c r="AW2" s="57"/>
      <c r="AX2" s="57"/>
      <c r="AY2" s="58" t="s">
        <v>1202</v>
      </c>
      <c r="AZ2" s="57"/>
      <c r="BA2" s="57"/>
      <c r="BB2" s="57"/>
      <c r="BC2" s="57"/>
      <c r="BD2" s="57"/>
      <c r="BE2" s="57"/>
      <c r="BF2" s="57"/>
    </row>
    <row r="3" spans="1:58">
      <c r="A3" s="57"/>
      <c r="B3" s="57"/>
      <c r="C3" s="41" t="s">
        <v>6</v>
      </c>
      <c r="D3" s="43" t="s">
        <v>810</v>
      </c>
      <c r="E3" s="41" t="s">
        <v>8</v>
      </c>
      <c r="F3" s="43" t="s">
        <v>802</v>
      </c>
      <c r="G3" s="43" t="s">
        <v>803</v>
      </c>
      <c r="H3" s="41" t="s">
        <v>9</v>
      </c>
      <c r="I3" s="41" t="s">
        <v>10</v>
      </c>
      <c r="J3" s="41" t="s">
        <v>11</v>
      </c>
      <c r="K3" s="41" t="s">
        <v>6</v>
      </c>
      <c r="L3" s="41" t="s">
        <v>7</v>
      </c>
      <c r="M3" s="41" t="s">
        <v>8</v>
      </c>
      <c r="N3" s="43" t="s">
        <v>802</v>
      </c>
      <c r="O3" s="43" t="s">
        <v>803</v>
      </c>
      <c r="P3" s="41" t="s">
        <v>9</v>
      </c>
      <c r="Q3" s="41" t="s">
        <v>10</v>
      </c>
      <c r="R3" s="41" t="s">
        <v>11</v>
      </c>
      <c r="S3" s="41" t="s">
        <v>6</v>
      </c>
      <c r="T3" s="41" t="s">
        <v>7</v>
      </c>
      <c r="U3" s="41" t="s">
        <v>8</v>
      </c>
      <c r="V3" s="43" t="s">
        <v>802</v>
      </c>
      <c r="W3" s="43" t="s">
        <v>803</v>
      </c>
      <c r="X3" s="41" t="s">
        <v>9</v>
      </c>
      <c r="Y3" s="41" t="s">
        <v>10</v>
      </c>
      <c r="Z3" s="41" t="s">
        <v>11</v>
      </c>
      <c r="AA3" s="41" t="s">
        <v>6</v>
      </c>
      <c r="AB3" s="41" t="s">
        <v>7</v>
      </c>
      <c r="AC3" s="41" t="s">
        <v>8</v>
      </c>
      <c r="AD3" s="43" t="s">
        <v>802</v>
      </c>
      <c r="AE3" s="43" t="s">
        <v>803</v>
      </c>
      <c r="AF3" s="41" t="s">
        <v>9</v>
      </c>
      <c r="AG3" s="41" t="s">
        <v>10</v>
      </c>
      <c r="AH3" s="41" t="s">
        <v>11</v>
      </c>
      <c r="AI3" s="41" t="s">
        <v>6</v>
      </c>
      <c r="AJ3" s="41" t="s">
        <v>7</v>
      </c>
      <c r="AK3" s="41" t="s">
        <v>8</v>
      </c>
      <c r="AL3" s="43" t="s">
        <v>802</v>
      </c>
      <c r="AM3" s="43" t="s">
        <v>803</v>
      </c>
      <c r="AN3" s="41" t="s">
        <v>9</v>
      </c>
      <c r="AO3" s="41" t="s">
        <v>10</v>
      </c>
      <c r="AP3" s="41" t="s">
        <v>11</v>
      </c>
      <c r="AQ3" s="41" t="s">
        <v>6</v>
      </c>
      <c r="AR3" s="41" t="s">
        <v>7</v>
      </c>
      <c r="AS3" s="41" t="s">
        <v>8</v>
      </c>
      <c r="AT3" s="43" t="s">
        <v>802</v>
      </c>
      <c r="AU3" s="43" t="s">
        <v>803</v>
      </c>
      <c r="AV3" s="41" t="s">
        <v>9</v>
      </c>
      <c r="AW3" s="41" t="s">
        <v>10</v>
      </c>
      <c r="AX3" s="41" t="s">
        <v>11</v>
      </c>
      <c r="AY3" s="41" t="s">
        <v>6</v>
      </c>
      <c r="AZ3" s="41" t="s">
        <v>7</v>
      </c>
      <c r="BA3" s="41" t="s">
        <v>8</v>
      </c>
      <c r="BB3" s="43" t="s">
        <v>802</v>
      </c>
      <c r="BC3" s="43" t="s">
        <v>803</v>
      </c>
      <c r="BD3" s="41" t="s">
        <v>9</v>
      </c>
      <c r="BE3" s="41" t="s">
        <v>10</v>
      </c>
      <c r="BF3" s="41" t="s">
        <v>11</v>
      </c>
    </row>
    <row r="4" spans="1:58" s="55" customFormat="1">
      <c r="A4" s="51" t="s">
        <v>894</v>
      </c>
      <c r="B4" s="51" t="s">
        <v>906</v>
      </c>
      <c r="C4" s="51" t="s">
        <v>915</v>
      </c>
      <c r="D4" s="54">
        <v>27</v>
      </c>
      <c r="E4" s="51" t="s">
        <v>916</v>
      </c>
      <c r="F4" s="54">
        <v>100</v>
      </c>
      <c r="G4" s="54">
        <v>85.7</v>
      </c>
      <c r="H4" s="54">
        <v>100</v>
      </c>
      <c r="I4" s="54">
        <v>81.8</v>
      </c>
      <c r="J4" s="81">
        <v>90</v>
      </c>
      <c r="K4" s="51" t="s">
        <v>900</v>
      </c>
      <c r="L4" s="54">
        <v>27</v>
      </c>
      <c r="M4" s="51" t="s">
        <v>902</v>
      </c>
      <c r="N4" s="54">
        <v>100</v>
      </c>
      <c r="O4" s="54">
        <v>80</v>
      </c>
      <c r="P4" s="54">
        <v>100</v>
      </c>
      <c r="Q4" s="54">
        <v>81.8</v>
      </c>
      <c r="R4" s="81">
        <v>90</v>
      </c>
      <c r="S4" s="51" t="s">
        <v>903</v>
      </c>
      <c r="T4" s="54">
        <v>26</v>
      </c>
      <c r="U4" s="51" t="s">
        <v>902</v>
      </c>
      <c r="V4" s="54">
        <v>100</v>
      </c>
      <c r="W4" s="54">
        <v>75</v>
      </c>
      <c r="X4" s="54">
        <v>100</v>
      </c>
      <c r="Y4" s="54">
        <v>78.8</v>
      </c>
      <c r="Z4" s="54">
        <v>88.1</v>
      </c>
      <c r="AA4" s="51" t="s">
        <v>903</v>
      </c>
      <c r="AB4" s="54">
        <v>26</v>
      </c>
      <c r="AC4" s="51" t="s">
        <v>902</v>
      </c>
      <c r="AD4" s="54">
        <v>100</v>
      </c>
      <c r="AE4" s="54">
        <v>75</v>
      </c>
      <c r="AF4" s="54">
        <v>100</v>
      </c>
      <c r="AG4" s="54">
        <v>78.8</v>
      </c>
      <c r="AH4" s="54">
        <v>88.1</v>
      </c>
      <c r="AI4" s="51" t="s">
        <v>900</v>
      </c>
      <c r="AJ4" s="54">
        <v>27</v>
      </c>
      <c r="AK4" s="51" t="s">
        <v>902</v>
      </c>
      <c r="AL4" s="54">
        <v>100</v>
      </c>
      <c r="AM4" s="54">
        <v>80</v>
      </c>
      <c r="AN4" s="54">
        <v>100</v>
      </c>
      <c r="AO4" s="54">
        <v>81.8</v>
      </c>
      <c r="AP4" s="81">
        <v>90</v>
      </c>
      <c r="AQ4" s="51" t="s">
        <v>896</v>
      </c>
      <c r="AR4" s="54">
        <v>27</v>
      </c>
      <c r="AS4" s="11" t="s">
        <v>895</v>
      </c>
      <c r="AT4" s="54">
        <v>100</v>
      </c>
      <c r="AU4" s="54">
        <v>75</v>
      </c>
      <c r="AV4" s="54">
        <v>100</v>
      </c>
      <c r="AW4" s="54">
        <v>81.8</v>
      </c>
      <c r="AX4" s="81">
        <v>90</v>
      </c>
      <c r="AY4" s="51" t="s">
        <v>896</v>
      </c>
      <c r="AZ4" s="54">
        <v>27</v>
      </c>
      <c r="BA4" s="80" t="s">
        <v>895</v>
      </c>
      <c r="BB4" s="54">
        <v>100</v>
      </c>
      <c r="BC4" s="54">
        <v>75</v>
      </c>
      <c r="BD4" s="54">
        <v>100</v>
      </c>
      <c r="BE4" s="54">
        <v>81.8</v>
      </c>
      <c r="BF4" s="81">
        <v>90</v>
      </c>
    </row>
    <row r="5" spans="1:58">
      <c r="A5" s="43"/>
      <c r="B5" s="41"/>
      <c r="C5" s="43"/>
      <c r="D5" s="41"/>
      <c r="E5" s="43"/>
      <c r="F5" s="27"/>
      <c r="G5" s="27"/>
      <c r="H5" s="14"/>
      <c r="I5" s="14"/>
      <c r="J5" s="14"/>
      <c r="K5" s="43"/>
      <c r="L5" s="14"/>
      <c r="M5" s="43"/>
      <c r="N5" s="27"/>
      <c r="O5" s="27"/>
      <c r="P5" s="14"/>
      <c r="Q5" s="14"/>
      <c r="R5" s="14"/>
      <c r="S5" s="43"/>
      <c r="T5" s="14"/>
      <c r="U5" s="41"/>
      <c r="V5" s="27"/>
      <c r="W5" s="27"/>
      <c r="Y5" s="14"/>
      <c r="Z5" s="14"/>
      <c r="AA5" s="43"/>
      <c r="AB5" s="14"/>
      <c r="AC5" s="41"/>
      <c r="AD5" s="27"/>
      <c r="AE5" s="27"/>
      <c r="AF5" s="14"/>
      <c r="AG5" s="14"/>
      <c r="AH5" s="14"/>
      <c r="AI5" s="43"/>
      <c r="AJ5" s="14"/>
      <c r="AK5" s="41"/>
      <c r="AL5" s="27"/>
      <c r="AM5" s="27"/>
      <c r="AN5" s="14"/>
      <c r="AO5" s="14"/>
      <c r="AP5" s="14"/>
      <c r="AQ5" s="41"/>
      <c r="AR5" s="14"/>
      <c r="AS5" s="41"/>
      <c r="AT5" s="27"/>
      <c r="AU5" s="27"/>
      <c r="AV5" s="14"/>
      <c r="AW5" s="14"/>
      <c r="AX5" s="14"/>
      <c r="AY5" s="41"/>
      <c r="AZ5" s="14"/>
      <c r="BA5" s="41"/>
      <c r="BB5" s="27"/>
      <c r="BC5" s="27"/>
      <c r="BD5" s="14"/>
      <c r="BE5" s="14"/>
      <c r="BF5" s="14"/>
    </row>
    <row r="6" spans="1:58">
      <c r="A6" s="43"/>
      <c r="B6" s="41"/>
      <c r="C6" s="43"/>
      <c r="D6" s="41"/>
      <c r="E6" s="43"/>
      <c r="F6" s="27"/>
      <c r="G6" s="27"/>
      <c r="H6" s="14"/>
      <c r="I6" s="14"/>
      <c r="J6" s="14"/>
      <c r="K6" s="43"/>
      <c r="L6" s="14"/>
      <c r="M6" s="43"/>
      <c r="N6" s="27"/>
      <c r="O6" s="27"/>
      <c r="P6" s="14"/>
      <c r="Q6" s="14"/>
      <c r="R6" s="14"/>
      <c r="S6" s="43"/>
      <c r="T6" s="14"/>
      <c r="U6" s="41"/>
      <c r="V6" s="27"/>
      <c r="W6" s="27"/>
      <c r="X6" s="14"/>
      <c r="Y6" s="14"/>
      <c r="Z6" s="14"/>
      <c r="AA6" s="43"/>
      <c r="AB6" s="14"/>
      <c r="AC6" s="41"/>
      <c r="AD6" s="27"/>
      <c r="AE6" s="27"/>
      <c r="AF6" s="14"/>
      <c r="AG6" s="14"/>
      <c r="AH6" s="14"/>
      <c r="AI6" s="43"/>
      <c r="AJ6" s="14"/>
      <c r="AK6" s="41"/>
      <c r="AL6" s="27"/>
      <c r="AM6" s="27"/>
      <c r="AN6" s="14"/>
      <c r="AO6" s="14"/>
      <c r="AP6" s="14"/>
      <c r="AQ6" s="41"/>
      <c r="AR6" s="14"/>
      <c r="AS6" s="41"/>
      <c r="AT6" s="27"/>
      <c r="AU6" s="27"/>
      <c r="AV6" s="14"/>
      <c r="AW6" s="14"/>
      <c r="AX6" s="14"/>
      <c r="AY6" s="41"/>
      <c r="AZ6" s="14"/>
      <c r="BA6" s="41"/>
      <c r="BB6" s="27"/>
      <c r="BC6" s="27"/>
      <c r="BD6" s="14"/>
      <c r="BE6" s="14"/>
      <c r="BF6" s="14"/>
    </row>
  </sheetData>
  <mergeCells count="9">
    <mergeCell ref="AQ2:AX2"/>
    <mergeCell ref="AY2:BF2"/>
    <mergeCell ref="A2:A3"/>
    <mergeCell ref="B2:B3"/>
    <mergeCell ref="C2:J2"/>
    <mergeCell ref="K2:R2"/>
    <mergeCell ref="S2:Z2"/>
    <mergeCell ref="AA2:AH2"/>
    <mergeCell ref="AI2:AP2"/>
  </mergeCells>
  <phoneticPr fontId="11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26"/>
  <sheetViews>
    <sheetView zoomScale="89" zoomScaleNormal="125" workbookViewId="0">
      <selection activeCell="AV25" sqref="AV25"/>
    </sheetView>
  </sheetViews>
  <sheetFormatPr baseColWidth="10" defaultColWidth="9" defaultRowHeight="16"/>
  <cols>
    <col min="1" max="1" width="20.5" customWidth="1"/>
    <col min="2" max="2" width="19.33203125" customWidth="1"/>
    <col min="3" max="3" width="9.83203125" bestFit="1" customWidth="1"/>
    <col min="4" max="4" width="9.1640625" customWidth="1"/>
    <col min="6" max="6" width="13.33203125" bestFit="1" customWidth="1"/>
    <col min="7" max="7" width="14" bestFit="1" customWidth="1"/>
    <col min="8" max="10" width="12.6640625"/>
    <col min="11" max="11" width="9.33203125"/>
    <col min="12" max="12" width="12.6640625"/>
    <col min="14" max="14" width="13.33203125" bestFit="1" customWidth="1"/>
    <col min="15" max="15" width="14" bestFit="1" customWidth="1"/>
    <col min="17" max="17" width="12.6640625"/>
    <col min="18" max="18" width="11.6640625"/>
    <col min="19" max="19" width="9.33203125"/>
    <col min="20" max="20" width="11.6640625"/>
    <col min="21" max="21" width="12.6640625"/>
    <col min="22" max="22" width="13.33203125" bestFit="1" customWidth="1"/>
    <col min="23" max="23" width="14" bestFit="1" customWidth="1"/>
    <col min="24" max="26" width="12.6640625"/>
    <col min="27" max="27" width="9.33203125"/>
    <col min="28" max="29" width="12.6640625"/>
    <col min="30" max="30" width="13.33203125" bestFit="1" customWidth="1"/>
    <col min="31" max="31" width="14" bestFit="1" customWidth="1"/>
    <col min="33" max="34" width="12.6640625"/>
    <col min="35" max="35" width="9.33203125"/>
    <col min="36" max="37" width="12.6640625"/>
    <col min="38" max="38" width="13.33203125" bestFit="1" customWidth="1"/>
    <col min="39" max="39" width="14" bestFit="1" customWidth="1"/>
    <col min="41" max="41" width="12.6640625"/>
    <col min="42" max="42" width="11.6640625"/>
    <col min="43" max="43" width="9.33203125"/>
    <col min="44" max="45" width="12.6640625"/>
    <col min="46" max="46" width="13.33203125" bestFit="1" customWidth="1"/>
    <col min="47" max="47" width="14" bestFit="1" customWidth="1"/>
    <col min="49" max="50" width="12.6640625"/>
    <col min="51" max="51" width="9.33203125"/>
    <col min="52" max="53" width="12.6640625"/>
    <col min="54" max="54" width="13.33203125" bestFit="1" customWidth="1"/>
    <col min="55" max="55" width="14" bestFit="1" customWidth="1"/>
    <col min="57" max="58" width="12.6640625"/>
  </cols>
  <sheetData>
    <row r="1" spans="1:60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</row>
    <row r="2" spans="1:60">
      <c r="A2" s="63" t="s">
        <v>1217</v>
      </c>
      <c r="B2" s="57" t="s">
        <v>0</v>
      </c>
      <c r="C2" s="57" t="s">
        <v>1</v>
      </c>
      <c r="D2" s="57"/>
      <c r="E2" s="57"/>
      <c r="F2" s="57"/>
      <c r="G2" s="57"/>
      <c r="H2" s="57"/>
      <c r="I2" s="57"/>
      <c r="J2" s="57"/>
      <c r="K2" s="57" t="s">
        <v>2</v>
      </c>
      <c r="L2" s="57"/>
      <c r="M2" s="57"/>
      <c r="N2" s="57"/>
      <c r="O2" s="57"/>
      <c r="P2" s="57"/>
      <c r="Q2" s="57"/>
      <c r="R2" s="57"/>
      <c r="S2" s="57" t="s">
        <v>3</v>
      </c>
      <c r="T2" s="57"/>
      <c r="U2" s="57"/>
      <c r="V2" s="57"/>
      <c r="W2" s="57"/>
      <c r="X2" s="57"/>
      <c r="Y2" s="57"/>
      <c r="Z2" s="57"/>
      <c r="AA2" s="57" t="s">
        <v>4</v>
      </c>
      <c r="AB2" s="57"/>
      <c r="AC2" s="57"/>
      <c r="AD2" s="57"/>
      <c r="AE2" s="57"/>
      <c r="AF2" s="57"/>
      <c r="AG2" s="57"/>
      <c r="AH2" s="57"/>
      <c r="AI2" s="57" t="s">
        <v>5</v>
      </c>
      <c r="AJ2" s="57"/>
      <c r="AK2" s="57"/>
      <c r="AL2" s="57"/>
      <c r="AM2" s="57"/>
      <c r="AN2" s="57"/>
      <c r="AO2" s="57"/>
      <c r="AP2" s="57"/>
      <c r="AQ2" s="58" t="s">
        <v>1201</v>
      </c>
      <c r="AR2" s="57"/>
      <c r="AS2" s="57"/>
      <c r="AT2" s="57"/>
      <c r="AU2" s="57"/>
      <c r="AV2" s="57"/>
      <c r="AW2" s="57"/>
      <c r="AX2" s="57"/>
      <c r="AY2" s="58" t="s">
        <v>1204</v>
      </c>
      <c r="AZ2" s="57"/>
      <c r="BA2" s="57"/>
      <c r="BB2" s="57"/>
      <c r="BC2" s="57"/>
      <c r="BD2" s="57"/>
      <c r="BE2" s="57"/>
      <c r="BF2" s="57"/>
    </row>
    <row r="3" spans="1:60">
      <c r="A3" s="64"/>
      <c r="B3" s="57"/>
      <c r="C3" s="41" t="s">
        <v>6</v>
      </c>
      <c r="D3" s="41" t="s">
        <v>7</v>
      </c>
      <c r="E3" s="41" t="s">
        <v>8</v>
      </c>
      <c r="F3" s="43" t="s">
        <v>802</v>
      </c>
      <c r="G3" s="43" t="s">
        <v>803</v>
      </c>
      <c r="H3" s="41" t="s">
        <v>9</v>
      </c>
      <c r="I3" s="41" t="s">
        <v>10</v>
      </c>
      <c r="J3" s="41" t="s">
        <v>11</v>
      </c>
      <c r="K3" s="41" t="s">
        <v>6</v>
      </c>
      <c r="L3" s="41" t="s">
        <v>7</v>
      </c>
      <c r="M3" s="41" t="s">
        <v>8</v>
      </c>
      <c r="N3" s="43" t="s">
        <v>802</v>
      </c>
      <c r="O3" s="43" t="s">
        <v>803</v>
      </c>
      <c r="P3" s="41" t="s">
        <v>9</v>
      </c>
      <c r="Q3" s="41" t="s">
        <v>10</v>
      </c>
      <c r="R3" s="41" t="s">
        <v>11</v>
      </c>
      <c r="S3" s="41" t="s">
        <v>6</v>
      </c>
      <c r="T3" s="41" t="s">
        <v>7</v>
      </c>
      <c r="U3" s="41" t="s">
        <v>8</v>
      </c>
      <c r="V3" s="43" t="s">
        <v>802</v>
      </c>
      <c r="W3" s="43" t="s">
        <v>803</v>
      </c>
      <c r="X3" s="41" t="s">
        <v>9</v>
      </c>
      <c r="Y3" s="41" t="s">
        <v>10</v>
      </c>
      <c r="Z3" s="41" t="s">
        <v>11</v>
      </c>
      <c r="AA3" s="41" t="s">
        <v>6</v>
      </c>
      <c r="AB3" s="41" t="s">
        <v>7</v>
      </c>
      <c r="AC3" s="41" t="s">
        <v>8</v>
      </c>
      <c r="AD3" s="43" t="s">
        <v>802</v>
      </c>
      <c r="AE3" s="43" t="s">
        <v>803</v>
      </c>
      <c r="AF3" s="41" t="s">
        <v>9</v>
      </c>
      <c r="AG3" s="41" t="s">
        <v>10</v>
      </c>
      <c r="AH3" s="41" t="s">
        <v>11</v>
      </c>
      <c r="AI3" s="41" t="s">
        <v>6</v>
      </c>
      <c r="AJ3" s="41" t="s">
        <v>7</v>
      </c>
      <c r="AK3" s="41" t="s">
        <v>8</v>
      </c>
      <c r="AL3" s="43" t="s">
        <v>802</v>
      </c>
      <c r="AM3" s="43" t="s">
        <v>803</v>
      </c>
      <c r="AN3" s="41" t="s">
        <v>9</v>
      </c>
      <c r="AO3" s="41" t="s">
        <v>10</v>
      </c>
      <c r="AP3" s="41" t="s">
        <v>11</v>
      </c>
      <c r="AQ3" s="41" t="s">
        <v>6</v>
      </c>
      <c r="AR3" s="41" t="s">
        <v>7</v>
      </c>
      <c r="AS3" s="41" t="s">
        <v>8</v>
      </c>
      <c r="AT3" s="43" t="s">
        <v>802</v>
      </c>
      <c r="AU3" s="43" t="s">
        <v>803</v>
      </c>
      <c r="AV3" s="41" t="s">
        <v>9</v>
      </c>
      <c r="AW3" s="41" t="s">
        <v>10</v>
      </c>
      <c r="AX3" s="41" t="s">
        <v>11</v>
      </c>
      <c r="AY3" s="41" t="s">
        <v>6</v>
      </c>
      <c r="AZ3" s="41" t="s">
        <v>7</v>
      </c>
      <c r="BA3" s="41" t="s">
        <v>8</v>
      </c>
      <c r="BB3" s="43" t="s">
        <v>802</v>
      </c>
      <c r="BC3" s="43" t="s">
        <v>803</v>
      </c>
      <c r="BD3" s="41" t="s">
        <v>9</v>
      </c>
      <c r="BE3" s="41" t="s">
        <v>10</v>
      </c>
      <c r="BF3" s="41" t="s">
        <v>11</v>
      </c>
    </row>
    <row r="4" spans="1:60">
      <c r="A4" t="s">
        <v>12</v>
      </c>
      <c r="B4" s="14">
        <v>16</v>
      </c>
      <c r="C4" s="41" t="s">
        <v>117</v>
      </c>
      <c r="D4" s="14">
        <v>7</v>
      </c>
      <c r="E4" s="41" t="s">
        <v>18</v>
      </c>
      <c r="F4" s="27">
        <v>100</v>
      </c>
      <c r="G4" s="27">
        <v>100</v>
      </c>
      <c r="H4" s="14">
        <v>87.5</v>
      </c>
      <c r="I4" s="14">
        <v>31.8</v>
      </c>
      <c r="J4" s="14">
        <v>46.7</v>
      </c>
      <c r="K4" s="41" t="s">
        <v>117</v>
      </c>
      <c r="L4" s="14">
        <v>7</v>
      </c>
      <c r="M4" s="41" t="s">
        <v>18</v>
      </c>
      <c r="N4" s="27">
        <v>100</v>
      </c>
      <c r="O4" s="27">
        <v>100</v>
      </c>
      <c r="P4" s="14">
        <v>87.5</v>
      </c>
      <c r="Q4" s="14">
        <v>31.8</v>
      </c>
      <c r="R4" s="14">
        <v>46.7</v>
      </c>
      <c r="S4" s="41" t="s">
        <v>117</v>
      </c>
      <c r="T4" s="14">
        <v>7</v>
      </c>
      <c r="U4" s="41" t="s">
        <v>18</v>
      </c>
      <c r="V4" s="27">
        <v>100</v>
      </c>
      <c r="W4" s="27">
        <v>100</v>
      </c>
      <c r="X4" s="14">
        <v>87.5</v>
      </c>
      <c r="Y4" s="14">
        <v>31.8</v>
      </c>
      <c r="Z4" s="14">
        <v>46.7</v>
      </c>
      <c r="AA4" s="41" t="s">
        <v>117</v>
      </c>
      <c r="AB4" s="14">
        <v>7</v>
      </c>
      <c r="AC4" s="41" t="s">
        <v>18</v>
      </c>
      <c r="AD4" s="27">
        <v>100</v>
      </c>
      <c r="AE4" s="27">
        <v>100</v>
      </c>
      <c r="AF4" s="14">
        <v>87.5</v>
      </c>
      <c r="AG4" s="14">
        <v>31.8</v>
      </c>
      <c r="AH4" s="14">
        <v>46.7</v>
      </c>
      <c r="AI4" s="41" t="s">
        <v>117</v>
      </c>
      <c r="AJ4" s="14">
        <v>7</v>
      </c>
      <c r="AK4" s="41" t="s">
        <v>18</v>
      </c>
      <c r="AL4" s="27">
        <v>100</v>
      </c>
      <c r="AM4" s="27">
        <v>100</v>
      </c>
      <c r="AN4" s="14">
        <v>87.5</v>
      </c>
      <c r="AO4" s="14">
        <v>31.8</v>
      </c>
      <c r="AP4" s="14">
        <v>46.7</v>
      </c>
      <c r="AQ4" s="41" t="s">
        <v>117</v>
      </c>
      <c r="AR4" s="14">
        <v>7</v>
      </c>
      <c r="AS4" s="41" t="s">
        <v>18</v>
      </c>
      <c r="AT4" s="27">
        <v>100</v>
      </c>
      <c r="AU4" s="27">
        <v>100</v>
      </c>
      <c r="AV4" s="14">
        <v>87.5</v>
      </c>
      <c r="AW4" s="14">
        <v>31.8</v>
      </c>
      <c r="AX4" s="14">
        <v>46.7</v>
      </c>
      <c r="AY4" s="41" t="s">
        <v>117</v>
      </c>
      <c r="AZ4" s="14">
        <v>7</v>
      </c>
      <c r="BA4" s="41" t="s">
        <v>18</v>
      </c>
      <c r="BB4" s="27">
        <v>100</v>
      </c>
      <c r="BC4" s="27">
        <v>100</v>
      </c>
      <c r="BD4" s="14">
        <v>87.5</v>
      </c>
      <c r="BE4" s="14">
        <v>31.8</v>
      </c>
      <c r="BF4" s="14">
        <v>46.7</v>
      </c>
      <c r="BH4" s="27"/>
    </row>
    <row r="5" spans="1:60">
      <c r="A5" t="s">
        <v>17</v>
      </c>
      <c r="B5" s="14">
        <v>9</v>
      </c>
      <c r="C5" s="41" t="s">
        <v>39</v>
      </c>
      <c r="D5" s="14">
        <v>4</v>
      </c>
      <c r="E5" s="41" t="s">
        <v>18</v>
      </c>
      <c r="F5" s="27">
        <v>80</v>
      </c>
      <c r="G5" s="27">
        <v>100</v>
      </c>
      <c r="H5" s="14">
        <v>80</v>
      </c>
      <c r="I5" s="14">
        <v>13.3</v>
      </c>
      <c r="J5" s="14">
        <v>22.9</v>
      </c>
      <c r="K5" s="41" t="s">
        <v>39</v>
      </c>
      <c r="L5" s="14">
        <v>4</v>
      </c>
      <c r="M5" s="41" t="s">
        <v>18</v>
      </c>
      <c r="N5" s="27">
        <v>80</v>
      </c>
      <c r="O5" s="27">
        <v>100</v>
      </c>
      <c r="P5" s="14">
        <v>80</v>
      </c>
      <c r="Q5" s="14">
        <v>13.3</v>
      </c>
      <c r="R5" s="14">
        <v>22.9</v>
      </c>
      <c r="S5" s="41" t="s">
        <v>39</v>
      </c>
      <c r="T5" s="14">
        <v>4</v>
      </c>
      <c r="U5" s="41" t="s">
        <v>18</v>
      </c>
      <c r="V5" s="27">
        <v>80</v>
      </c>
      <c r="W5" s="27">
        <v>100</v>
      </c>
      <c r="X5" s="14">
        <v>80</v>
      </c>
      <c r="Y5" s="14">
        <v>13.3</v>
      </c>
      <c r="Z5" s="14">
        <v>22.9</v>
      </c>
      <c r="AA5" s="41" t="s">
        <v>39</v>
      </c>
      <c r="AB5" s="14">
        <v>4</v>
      </c>
      <c r="AC5" s="41" t="s">
        <v>18</v>
      </c>
      <c r="AD5" s="27">
        <v>80</v>
      </c>
      <c r="AE5" s="27">
        <v>100</v>
      </c>
      <c r="AF5" s="14">
        <v>80</v>
      </c>
      <c r="AG5" s="14">
        <v>13.3</v>
      </c>
      <c r="AH5" s="14">
        <v>22.9</v>
      </c>
      <c r="AI5" s="41" t="s">
        <v>39</v>
      </c>
      <c r="AJ5" s="14">
        <v>4</v>
      </c>
      <c r="AK5" s="41" t="s">
        <v>18</v>
      </c>
      <c r="AL5" s="27">
        <v>80</v>
      </c>
      <c r="AM5" s="27">
        <v>100</v>
      </c>
      <c r="AN5" s="14">
        <v>80</v>
      </c>
      <c r="AO5" s="14">
        <v>13.3</v>
      </c>
      <c r="AP5" s="14">
        <v>22.9</v>
      </c>
      <c r="AQ5" s="41" t="s">
        <v>39</v>
      </c>
      <c r="AR5" s="14">
        <v>4</v>
      </c>
      <c r="AS5" s="41" t="s">
        <v>18</v>
      </c>
      <c r="AT5" s="27">
        <v>80</v>
      </c>
      <c r="AU5" s="27">
        <v>100</v>
      </c>
      <c r="AV5" s="14">
        <v>80</v>
      </c>
      <c r="AW5" s="14">
        <v>13.3</v>
      </c>
      <c r="AX5" s="14">
        <v>22.9</v>
      </c>
      <c r="AY5" s="41" t="s">
        <v>39</v>
      </c>
      <c r="AZ5" s="14">
        <v>4</v>
      </c>
      <c r="BA5" s="41" t="s">
        <v>18</v>
      </c>
      <c r="BB5" s="27">
        <v>80</v>
      </c>
      <c r="BC5" s="27">
        <v>100</v>
      </c>
      <c r="BD5" s="14">
        <v>80</v>
      </c>
      <c r="BE5" s="14">
        <v>13.3</v>
      </c>
      <c r="BF5" s="14">
        <v>22.9</v>
      </c>
      <c r="BH5" s="27"/>
    </row>
    <row r="6" spans="1:60">
      <c r="A6" t="s">
        <v>23</v>
      </c>
      <c r="B6" s="14">
        <v>15</v>
      </c>
      <c r="C6" s="41" t="s">
        <v>54</v>
      </c>
      <c r="D6" s="14">
        <v>8</v>
      </c>
      <c r="E6" s="41" t="s">
        <v>18</v>
      </c>
      <c r="F6" s="27">
        <v>100</v>
      </c>
      <c r="G6" s="27">
        <v>100</v>
      </c>
      <c r="H6" s="14">
        <v>100</v>
      </c>
      <c r="I6" s="14">
        <v>28.6</v>
      </c>
      <c r="J6" s="14">
        <v>44.4</v>
      </c>
      <c r="K6" s="41" t="s">
        <v>118</v>
      </c>
      <c r="L6" s="14">
        <v>7</v>
      </c>
      <c r="M6" s="41" t="s">
        <v>119</v>
      </c>
      <c r="N6" s="27">
        <v>100</v>
      </c>
      <c r="O6" s="27">
        <v>100</v>
      </c>
      <c r="P6" s="14">
        <v>100</v>
      </c>
      <c r="Q6" s="14">
        <v>25</v>
      </c>
      <c r="R6" s="14">
        <v>40</v>
      </c>
      <c r="S6" s="43" t="s">
        <v>886</v>
      </c>
      <c r="T6" s="14">
        <v>5</v>
      </c>
      <c r="U6" s="43" t="s">
        <v>887</v>
      </c>
      <c r="V6" s="27">
        <v>100</v>
      </c>
      <c r="W6" s="27">
        <v>100</v>
      </c>
      <c r="X6" s="14">
        <v>100</v>
      </c>
      <c r="Y6" s="14">
        <v>17.899999999999999</v>
      </c>
      <c r="Z6" s="14">
        <v>30.3</v>
      </c>
      <c r="AA6" s="43" t="s">
        <v>886</v>
      </c>
      <c r="AB6" s="14">
        <v>5</v>
      </c>
      <c r="AC6" s="43" t="s">
        <v>887</v>
      </c>
      <c r="AD6" s="27">
        <v>100</v>
      </c>
      <c r="AE6" s="27">
        <v>100</v>
      </c>
      <c r="AF6" s="14">
        <v>100</v>
      </c>
      <c r="AG6" s="14">
        <v>17.899999999999999</v>
      </c>
      <c r="AH6" s="14">
        <v>30.3</v>
      </c>
      <c r="AI6" s="41" t="s">
        <v>118</v>
      </c>
      <c r="AJ6" s="14">
        <v>7</v>
      </c>
      <c r="AK6" s="41" t="s">
        <v>119</v>
      </c>
      <c r="AL6" s="27">
        <v>100</v>
      </c>
      <c r="AM6" s="27">
        <v>100</v>
      </c>
      <c r="AN6" s="14">
        <v>100</v>
      </c>
      <c r="AO6" s="14">
        <v>25</v>
      </c>
      <c r="AP6" s="14">
        <v>40</v>
      </c>
      <c r="AQ6" s="41" t="s">
        <v>120</v>
      </c>
      <c r="AR6" s="14">
        <v>5</v>
      </c>
      <c r="AS6" s="41" t="s">
        <v>121</v>
      </c>
      <c r="AT6" s="27">
        <v>100</v>
      </c>
      <c r="AU6" s="27">
        <v>100</v>
      </c>
      <c r="AV6" s="14">
        <v>100</v>
      </c>
      <c r="AW6" s="14">
        <v>17.899999999999999</v>
      </c>
      <c r="AX6" s="14">
        <v>30.3</v>
      </c>
      <c r="AY6" s="41" t="s">
        <v>120</v>
      </c>
      <c r="AZ6" s="14">
        <v>5</v>
      </c>
      <c r="BA6" s="41" t="s">
        <v>121</v>
      </c>
      <c r="BB6" s="27">
        <v>100</v>
      </c>
      <c r="BC6" s="27">
        <v>100</v>
      </c>
      <c r="BD6" s="14">
        <v>100</v>
      </c>
      <c r="BE6" s="14">
        <v>17.899999999999999</v>
      </c>
      <c r="BF6" s="14">
        <v>30.3</v>
      </c>
      <c r="BH6" s="27"/>
    </row>
    <row r="7" spans="1:60">
      <c r="A7" t="s">
        <v>32</v>
      </c>
      <c r="B7" s="14">
        <v>15</v>
      </c>
      <c r="C7" s="41" t="s">
        <v>122</v>
      </c>
      <c r="D7" s="14">
        <v>6</v>
      </c>
      <c r="E7" s="41" t="s">
        <v>18</v>
      </c>
      <c r="F7" s="27">
        <v>100</v>
      </c>
      <c r="G7" s="27">
        <v>100</v>
      </c>
      <c r="H7" s="14">
        <v>100</v>
      </c>
      <c r="I7" s="14">
        <v>30</v>
      </c>
      <c r="J7" s="14">
        <v>46.2</v>
      </c>
      <c r="K7" s="41" t="s">
        <v>122</v>
      </c>
      <c r="L7" s="14">
        <v>6</v>
      </c>
      <c r="M7" s="41" t="s">
        <v>18</v>
      </c>
      <c r="N7" s="27">
        <v>100</v>
      </c>
      <c r="O7" s="27">
        <v>100</v>
      </c>
      <c r="P7" s="14">
        <v>100</v>
      </c>
      <c r="Q7" s="14">
        <v>30</v>
      </c>
      <c r="R7" s="14">
        <v>46.2</v>
      </c>
      <c r="S7" s="41" t="s">
        <v>122</v>
      </c>
      <c r="T7" s="14">
        <v>6</v>
      </c>
      <c r="U7" s="41" t="s">
        <v>18</v>
      </c>
      <c r="V7" s="27">
        <v>100</v>
      </c>
      <c r="W7" s="27">
        <v>100</v>
      </c>
      <c r="X7" s="14">
        <v>100</v>
      </c>
      <c r="Y7" s="14">
        <v>30</v>
      </c>
      <c r="Z7" s="14">
        <v>46.2</v>
      </c>
      <c r="AA7" s="41" t="s">
        <v>122</v>
      </c>
      <c r="AB7" s="14">
        <v>6</v>
      </c>
      <c r="AC7" s="41" t="s">
        <v>18</v>
      </c>
      <c r="AD7" s="27">
        <v>100</v>
      </c>
      <c r="AE7" s="27">
        <v>100</v>
      </c>
      <c r="AF7" s="14">
        <v>100</v>
      </c>
      <c r="AG7" s="14">
        <v>30</v>
      </c>
      <c r="AH7" s="14">
        <v>46.2</v>
      </c>
      <c r="AI7" s="41" t="s">
        <v>122</v>
      </c>
      <c r="AJ7" s="14">
        <v>6</v>
      </c>
      <c r="AK7" s="41" t="s">
        <v>18</v>
      </c>
      <c r="AL7" s="27">
        <v>100</v>
      </c>
      <c r="AM7" s="27">
        <v>100</v>
      </c>
      <c r="AN7" s="14">
        <v>100</v>
      </c>
      <c r="AO7" s="14">
        <v>30</v>
      </c>
      <c r="AP7" s="14">
        <v>46.2</v>
      </c>
      <c r="AQ7" s="41" t="s">
        <v>122</v>
      </c>
      <c r="AR7" s="14">
        <v>6</v>
      </c>
      <c r="AS7" s="41" t="s">
        <v>18</v>
      </c>
      <c r="AT7" s="27">
        <v>100</v>
      </c>
      <c r="AU7" s="27">
        <v>100</v>
      </c>
      <c r="AV7" s="14">
        <v>100</v>
      </c>
      <c r="AW7" s="14">
        <v>30</v>
      </c>
      <c r="AX7" s="14">
        <v>46.2</v>
      </c>
      <c r="AY7" s="41" t="s">
        <v>122</v>
      </c>
      <c r="AZ7" s="14">
        <v>6</v>
      </c>
      <c r="BA7" s="41" t="s">
        <v>18</v>
      </c>
      <c r="BB7" s="27">
        <v>100</v>
      </c>
      <c r="BC7" s="27">
        <v>100</v>
      </c>
      <c r="BD7" s="14">
        <v>100</v>
      </c>
      <c r="BE7" s="14">
        <v>30</v>
      </c>
      <c r="BF7" s="14">
        <v>46.2</v>
      </c>
      <c r="BH7" s="27"/>
    </row>
    <row r="8" spans="1:60">
      <c r="A8" t="s">
        <v>38</v>
      </c>
      <c r="B8" s="14">
        <v>15</v>
      </c>
      <c r="C8" s="41" t="s">
        <v>123</v>
      </c>
      <c r="D8" s="14">
        <v>3</v>
      </c>
      <c r="E8" s="41" t="s">
        <v>18</v>
      </c>
      <c r="F8" s="27">
        <v>75</v>
      </c>
      <c r="G8" s="27">
        <v>100</v>
      </c>
      <c r="H8" s="14">
        <v>75</v>
      </c>
      <c r="I8" s="14">
        <v>75</v>
      </c>
      <c r="J8" s="14">
        <v>75</v>
      </c>
      <c r="K8" s="41" t="s">
        <v>123</v>
      </c>
      <c r="L8" s="14">
        <v>3</v>
      </c>
      <c r="M8" s="41" t="s">
        <v>18</v>
      </c>
      <c r="N8" s="27">
        <v>75</v>
      </c>
      <c r="O8" s="27">
        <v>100</v>
      </c>
      <c r="P8" s="14">
        <v>75</v>
      </c>
      <c r="Q8" s="14">
        <v>75</v>
      </c>
      <c r="R8" s="14">
        <v>75</v>
      </c>
      <c r="S8" s="41" t="s">
        <v>123</v>
      </c>
      <c r="T8" s="14">
        <v>3</v>
      </c>
      <c r="U8" s="41" t="s">
        <v>18</v>
      </c>
      <c r="V8" s="27">
        <v>75</v>
      </c>
      <c r="W8" s="27">
        <v>100</v>
      </c>
      <c r="X8" s="14">
        <v>75</v>
      </c>
      <c r="Y8" s="14">
        <v>75</v>
      </c>
      <c r="Z8" s="14">
        <v>75</v>
      </c>
      <c r="AA8" s="41" t="s">
        <v>123</v>
      </c>
      <c r="AB8" s="14">
        <v>3</v>
      </c>
      <c r="AC8" s="41" t="s">
        <v>18</v>
      </c>
      <c r="AD8" s="27">
        <v>75</v>
      </c>
      <c r="AE8" s="27">
        <v>100</v>
      </c>
      <c r="AF8" s="14">
        <v>75</v>
      </c>
      <c r="AG8" s="14">
        <v>75</v>
      </c>
      <c r="AH8" s="14">
        <v>75</v>
      </c>
      <c r="AI8" s="41" t="s">
        <v>123</v>
      </c>
      <c r="AJ8" s="14">
        <v>3</v>
      </c>
      <c r="AK8" s="41" t="s">
        <v>18</v>
      </c>
      <c r="AL8" s="27">
        <v>75</v>
      </c>
      <c r="AM8" s="27">
        <v>100</v>
      </c>
      <c r="AN8" s="14">
        <v>75</v>
      </c>
      <c r="AO8" s="14">
        <v>75</v>
      </c>
      <c r="AP8" s="14">
        <v>75</v>
      </c>
      <c r="AQ8" s="41" t="s">
        <v>123</v>
      </c>
      <c r="AR8" s="14">
        <v>3</v>
      </c>
      <c r="AS8" s="41" t="s">
        <v>18</v>
      </c>
      <c r="AT8" s="27">
        <v>75</v>
      </c>
      <c r="AU8" s="27">
        <v>100</v>
      </c>
      <c r="AV8" s="14">
        <v>75</v>
      </c>
      <c r="AW8" s="14">
        <v>75</v>
      </c>
      <c r="AX8" s="14">
        <v>75</v>
      </c>
      <c r="AY8" s="41" t="s">
        <v>123</v>
      </c>
      <c r="AZ8" s="14">
        <v>3</v>
      </c>
      <c r="BA8" s="41" t="s">
        <v>18</v>
      </c>
      <c r="BB8" s="27">
        <v>75</v>
      </c>
      <c r="BC8" s="27">
        <v>100</v>
      </c>
      <c r="BD8" s="14">
        <v>75</v>
      </c>
      <c r="BE8" s="14">
        <v>75</v>
      </c>
      <c r="BF8" s="14">
        <v>75</v>
      </c>
      <c r="BH8" s="27"/>
    </row>
    <row r="9" spans="1:60">
      <c r="A9" t="s">
        <v>40</v>
      </c>
      <c r="B9" s="14">
        <v>17</v>
      </c>
      <c r="C9" s="41" t="s">
        <v>124</v>
      </c>
      <c r="D9" s="14">
        <v>7</v>
      </c>
      <c r="E9" s="41" t="s">
        <v>18</v>
      </c>
      <c r="F9" s="27">
        <v>87.5</v>
      </c>
      <c r="G9" s="27">
        <v>100</v>
      </c>
      <c r="H9" s="14">
        <v>87.5</v>
      </c>
      <c r="I9" s="14">
        <v>43.8</v>
      </c>
      <c r="J9" s="14">
        <v>58.3</v>
      </c>
      <c r="K9" s="41" t="s">
        <v>124</v>
      </c>
      <c r="L9" s="14">
        <v>7</v>
      </c>
      <c r="M9" s="41" t="s">
        <v>18</v>
      </c>
      <c r="N9" s="27">
        <v>87.5</v>
      </c>
      <c r="O9" s="27">
        <v>100</v>
      </c>
      <c r="P9" s="14">
        <v>87.5</v>
      </c>
      <c r="Q9" s="14">
        <v>43.8</v>
      </c>
      <c r="R9" s="14">
        <v>58.3</v>
      </c>
      <c r="S9" s="41" t="s">
        <v>124</v>
      </c>
      <c r="T9" s="14">
        <v>7</v>
      </c>
      <c r="U9" s="41" t="s">
        <v>18</v>
      </c>
      <c r="V9" s="27">
        <v>87.5</v>
      </c>
      <c r="W9" s="27">
        <v>100</v>
      </c>
      <c r="X9" s="14">
        <v>87.5</v>
      </c>
      <c r="Y9" s="14">
        <v>43.8</v>
      </c>
      <c r="Z9" s="14">
        <v>58.3</v>
      </c>
      <c r="AA9" s="41" t="s">
        <v>124</v>
      </c>
      <c r="AB9" s="14">
        <v>7</v>
      </c>
      <c r="AC9" s="41" t="s">
        <v>18</v>
      </c>
      <c r="AD9" s="27">
        <v>87.5</v>
      </c>
      <c r="AE9" s="27">
        <v>100</v>
      </c>
      <c r="AF9" s="14">
        <v>87.5</v>
      </c>
      <c r="AG9" s="14">
        <v>43.8</v>
      </c>
      <c r="AH9" s="14">
        <v>58.3</v>
      </c>
      <c r="AI9" s="41" t="s">
        <v>124</v>
      </c>
      <c r="AJ9" s="14">
        <v>7</v>
      </c>
      <c r="AK9" s="41" t="s">
        <v>18</v>
      </c>
      <c r="AL9" s="27">
        <v>87.5</v>
      </c>
      <c r="AM9" s="27">
        <v>100</v>
      </c>
      <c r="AN9" s="14">
        <v>87.5</v>
      </c>
      <c r="AO9" s="14">
        <v>43.8</v>
      </c>
      <c r="AP9" s="14">
        <v>58.3</v>
      </c>
      <c r="AQ9" s="41" t="s">
        <v>124</v>
      </c>
      <c r="AR9" s="14">
        <v>7</v>
      </c>
      <c r="AS9" s="41" t="s">
        <v>18</v>
      </c>
      <c r="AT9" s="27">
        <v>87.5</v>
      </c>
      <c r="AU9" s="27">
        <v>100</v>
      </c>
      <c r="AV9" s="14">
        <v>87.5</v>
      </c>
      <c r="AW9" s="14">
        <v>43.8</v>
      </c>
      <c r="AX9" s="14">
        <v>58.3</v>
      </c>
      <c r="AY9" s="41" t="s">
        <v>124</v>
      </c>
      <c r="AZ9" s="14">
        <v>7</v>
      </c>
      <c r="BA9" s="41" t="s">
        <v>18</v>
      </c>
      <c r="BB9" s="27">
        <v>87.5</v>
      </c>
      <c r="BC9" s="27">
        <v>100</v>
      </c>
      <c r="BD9" s="14">
        <v>87.5</v>
      </c>
      <c r="BE9" s="14">
        <v>43.8</v>
      </c>
      <c r="BF9" s="14">
        <v>58.3</v>
      </c>
      <c r="BH9" s="27"/>
    </row>
    <row r="10" spans="1:60">
      <c r="A10" t="s">
        <v>49</v>
      </c>
      <c r="B10" s="14">
        <v>24</v>
      </c>
      <c r="C10" s="41" t="s">
        <v>125</v>
      </c>
      <c r="D10" s="14">
        <v>8</v>
      </c>
      <c r="E10" s="41" t="s">
        <v>18</v>
      </c>
      <c r="F10" s="27">
        <v>88.9</v>
      </c>
      <c r="G10" s="27">
        <v>100</v>
      </c>
      <c r="H10" s="14">
        <v>88.9</v>
      </c>
      <c r="I10" s="14">
        <v>38.1</v>
      </c>
      <c r="J10" s="14">
        <v>53.3</v>
      </c>
      <c r="K10" s="41" t="s">
        <v>125</v>
      </c>
      <c r="L10" s="14">
        <v>8</v>
      </c>
      <c r="M10" s="41" t="s">
        <v>18</v>
      </c>
      <c r="N10" s="27">
        <v>88.9</v>
      </c>
      <c r="O10" s="27">
        <v>100</v>
      </c>
      <c r="P10" s="14">
        <v>88.9</v>
      </c>
      <c r="Q10" s="14">
        <v>38.1</v>
      </c>
      <c r="R10" s="14">
        <v>53.3</v>
      </c>
      <c r="S10" s="41" t="s">
        <v>125</v>
      </c>
      <c r="T10" s="14">
        <v>8</v>
      </c>
      <c r="U10" s="41" t="s">
        <v>18</v>
      </c>
      <c r="V10" s="27">
        <v>88.9</v>
      </c>
      <c r="W10" s="27">
        <v>100</v>
      </c>
      <c r="X10" s="14">
        <v>88.9</v>
      </c>
      <c r="Y10" s="14">
        <v>38.1</v>
      </c>
      <c r="Z10" s="14">
        <v>53.3</v>
      </c>
      <c r="AA10" s="41" t="s">
        <v>125</v>
      </c>
      <c r="AB10" s="14">
        <v>8</v>
      </c>
      <c r="AC10" s="41" t="s">
        <v>18</v>
      </c>
      <c r="AD10" s="27">
        <v>88.9</v>
      </c>
      <c r="AE10" s="27">
        <v>100</v>
      </c>
      <c r="AF10" s="14">
        <v>88.9</v>
      </c>
      <c r="AG10" s="14">
        <v>38.1</v>
      </c>
      <c r="AH10" s="14">
        <v>53.3</v>
      </c>
      <c r="AI10" s="41" t="s">
        <v>125</v>
      </c>
      <c r="AJ10" s="14">
        <v>8</v>
      </c>
      <c r="AK10" s="41" t="s">
        <v>18</v>
      </c>
      <c r="AL10" s="27">
        <v>88.9</v>
      </c>
      <c r="AM10" s="27">
        <v>100</v>
      </c>
      <c r="AN10" s="14">
        <v>88.9</v>
      </c>
      <c r="AO10" s="14">
        <v>38.1</v>
      </c>
      <c r="AP10" s="14">
        <v>53.3</v>
      </c>
      <c r="AQ10" s="41" t="s">
        <v>125</v>
      </c>
      <c r="AR10" s="14">
        <v>8</v>
      </c>
      <c r="AS10" s="41" t="s">
        <v>18</v>
      </c>
      <c r="AT10" s="27">
        <v>88.9</v>
      </c>
      <c r="AU10" s="27">
        <v>100</v>
      </c>
      <c r="AV10" s="14">
        <v>88.9</v>
      </c>
      <c r="AW10" s="14">
        <v>38.1</v>
      </c>
      <c r="AX10" s="14">
        <v>53.3</v>
      </c>
      <c r="AY10" s="41" t="s">
        <v>125</v>
      </c>
      <c r="AZ10" s="14">
        <v>8</v>
      </c>
      <c r="BA10" s="41" t="s">
        <v>18</v>
      </c>
      <c r="BB10" s="27">
        <v>88.9</v>
      </c>
      <c r="BC10" s="27">
        <v>100</v>
      </c>
      <c r="BD10" s="14">
        <v>88.9</v>
      </c>
      <c r="BE10" s="14">
        <v>38.1</v>
      </c>
      <c r="BF10" s="14">
        <v>53.3</v>
      </c>
      <c r="BH10" s="27"/>
    </row>
    <row r="11" spans="1:60">
      <c r="A11" t="s">
        <v>55</v>
      </c>
      <c r="B11" s="14">
        <v>25</v>
      </c>
      <c r="C11" s="43" t="s">
        <v>830</v>
      </c>
      <c r="D11" s="14">
        <v>6</v>
      </c>
      <c r="E11" s="41" t="s">
        <v>18</v>
      </c>
      <c r="F11" s="27">
        <v>75</v>
      </c>
      <c r="G11" s="27">
        <v>100</v>
      </c>
      <c r="H11" s="14">
        <v>75</v>
      </c>
      <c r="I11" s="14">
        <v>27.3</v>
      </c>
      <c r="J11" s="14">
        <v>40</v>
      </c>
      <c r="K11" s="41" t="s">
        <v>126</v>
      </c>
      <c r="L11" s="14">
        <v>6</v>
      </c>
      <c r="M11" s="41" t="s">
        <v>127</v>
      </c>
      <c r="N11" s="27">
        <v>75</v>
      </c>
      <c r="O11" s="27">
        <v>100</v>
      </c>
      <c r="P11" s="14">
        <v>75</v>
      </c>
      <c r="Q11" s="14">
        <v>27.3</v>
      </c>
      <c r="R11" s="14">
        <v>40</v>
      </c>
      <c r="S11" s="43" t="s">
        <v>888</v>
      </c>
      <c r="T11" s="14">
        <v>6</v>
      </c>
      <c r="U11" s="43" t="s">
        <v>889</v>
      </c>
      <c r="V11" s="27">
        <v>75</v>
      </c>
      <c r="W11" s="27">
        <v>100</v>
      </c>
      <c r="X11" s="14">
        <v>75</v>
      </c>
      <c r="Y11" s="14">
        <v>27.3</v>
      </c>
      <c r="Z11" s="14">
        <v>40</v>
      </c>
      <c r="AA11" s="43" t="s">
        <v>888</v>
      </c>
      <c r="AB11" s="14">
        <v>6</v>
      </c>
      <c r="AC11" s="43" t="s">
        <v>889</v>
      </c>
      <c r="AD11" s="27">
        <v>75</v>
      </c>
      <c r="AE11" s="27">
        <v>100</v>
      </c>
      <c r="AF11" s="14">
        <v>75</v>
      </c>
      <c r="AG11" s="14">
        <v>27.3</v>
      </c>
      <c r="AH11" s="14">
        <v>40</v>
      </c>
      <c r="AI11" s="41" t="s">
        <v>126</v>
      </c>
      <c r="AJ11" s="14">
        <v>6</v>
      </c>
      <c r="AK11" s="41" t="s">
        <v>127</v>
      </c>
      <c r="AL11" s="27">
        <v>75</v>
      </c>
      <c r="AM11" s="27">
        <v>100</v>
      </c>
      <c r="AN11" s="14">
        <v>75</v>
      </c>
      <c r="AO11" s="14">
        <v>27.3</v>
      </c>
      <c r="AP11" s="14">
        <v>40</v>
      </c>
      <c r="AQ11" s="41" t="s">
        <v>126</v>
      </c>
      <c r="AR11" s="14">
        <v>6</v>
      </c>
      <c r="AS11" s="41" t="s">
        <v>127</v>
      </c>
      <c r="AT11" s="27">
        <v>75</v>
      </c>
      <c r="AU11" s="27">
        <v>100</v>
      </c>
      <c r="AV11" s="14">
        <v>75</v>
      </c>
      <c r="AW11" s="14">
        <v>27.3</v>
      </c>
      <c r="AX11" s="14">
        <v>40</v>
      </c>
      <c r="AY11" s="41" t="s">
        <v>126</v>
      </c>
      <c r="AZ11" s="14">
        <v>6</v>
      </c>
      <c r="BA11" s="41" t="s">
        <v>127</v>
      </c>
      <c r="BB11" s="27">
        <v>75</v>
      </c>
      <c r="BC11" s="27">
        <v>100</v>
      </c>
      <c r="BD11" s="14">
        <v>75</v>
      </c>
      <c r="BE11" s="14">
        <v>27.3</v>
      </c>
      <c r="BF11" s="14">
        <v>40</v>
      </c>
      <c r="BH11" s="27"/>
    </row>
    <row r="12" spans="1:60">
      <c r="A12" t="s">
        <v>61</v>
      </c>
      <c r="B12" s="14">
        <v>27</v>
      </c>
      <c r="C12" s="43" t="s">
        <v>873</v>
      </c>
      <c r="D12" s="14">
        <v>11</v>
      </c>
      <c r="E12" s="41" t="s">
        <v>18</v>
      </c>
      <c r="F12" s="27">
        <v>78.569999999999993</v>
      </c>
      <c r="G12" s="27">
        <v>92.31</v>
      </c>
      <c r="H12" s="14">
        <v>78.599999999999994</v>
      </c>
      <c r="I12" s="14">
        <v>35.5</v>
      </c>
      <c r="J12" s="14">
        <v>48.9</v>
      </c>
      <c r="K12" s="43" t="s">
        <v>874</v>
      </c>
      <c r="L12" s="14">
        <v>10</v>
      </c>
      <c r="M12" s="41" t="s">
        <v>73</v>
      </c>
      <c r="N12" s="27">
        <v>76.92</v>
      </c>
      <c r="O12" s="27">
        <v>92.31</v>
      </c>
      <c r="P12" s="14">
        <v>78.599999999999994</v>
      </c>
      <c r="Q12" s="14">
        <v>35.5</v>
      </c>
      <c r="R12" s="14">
        <v>48.9</v>
      </c>
      <c r="S12" s="43" t="s">
        <v>874</v>
      </c>
      <c r="T12" s="14">
        <v>11</v>
      </c>
      <c r="U12" s="41" t="s">
        <v>73</v>
      </c>
      <c r="V12" s="27">
        <v>84.62</v>
      </c>
      <c r="W12" s="27">
        <v>92.31</v>
      </c>
      <c r="X12" s="14">
        <v>84.6</v>
      </c>
      <c r="Y12" s="14">
        <v>35.5</v>
      </c>
      <c r="Z12" s="14">
        <v>50</v>
      </c>
      <c r="AA12" s="43" t="s">
        <v>874</v>
      </c>
      <c r="AB12" s="14">
        <v>11</v>
      </c>
      <c r="AC12" s="41" t="s">
        <v>73</v>
      </c>
      <c r="AD12" s="27">
        <v>84.62</v>
      </c>
      <c r="AE12" s="27">
        <v>92.31</v>
      </c>
      <c r="AF12" s="14">
        <v>84.6</v>
      </c>
      <c r="AG12" s="14">
        <v>35.5</v>
      </c>
      <c r="AH12" s="14">
        <v>50</v>
      </c>
      <c r="AI12" s="43" t="s">
        <v>874</v>
      </c>
      <c r="AJ12" s="14">
        <v>10</v>
      </c>
      <c r="AK12" s="41" t="s">
        <v>73</v>
      </c>
      <c r="AL12" s="27">
        <v>76.92</v>
      </c>
      <c r="AM12" s="27">
        <v>92.31</v>
      </c>
      <c r="AN12" s="14">
        <v>78.599999999999994</v>
      </c>
      <c r="AO12" s="14">
        <v>35.5</v>
      </c>
      <c r="AP12" s="14">
        <v>48.9</v>
      </c>
      <c r="AQ12" s="43" t="s">
        <v>874</v>
      </c>
      <c r="AR12" s="14">
        <v>11</v>
      </c>
      <c r="AS12" s="41" t="s">
        <v>73</v>
      </c>
      <c r="AT12" s="27">
        <v>84.62</v>
      </c>
      <c r="AU12" s="27">
        <v>92.31</v>
      </c>
      <c r="AV12" s="14">
        <v>84.6</v>
      </c>
      <c r="AW12" s="14">
        <v>35.5</v>
      </c>
      <c r="AX12" s="14">
        <v>50</v>
      </c>
      <c r="AY12" s="43" t="s">
        <v>874</v>
      </c>
      <c r="AZ12" s="14">
        <v>11</v>
      </c>
      <c r="BA12" s="41" t="s">
        <v>73</v>
      </c>
      <c r="BB12" s="27">
        <v>84.62</v>
      </c>
      <c r="BC12" s="27">
        <v>92.31</v>
      </c>
      <c r="BD12" s="14">
        <v>84.6</v>
      </c>
      <c r="BE12" s="14">
        <v>35.5</v>
      </c>
      <c r="BF12" s="14">
        <v>50</v>
      </c>
      <c r="BH12" s="27"/>
    </row>
    <row r="13" spans="1:60">
      <c r="A13" t="s">
        <v>70</v>
      </c>
      <c r="B13" s="14">
        <v>29</v>
      </c>
      <c r="C13" s="41" t="s">
        <v>128</v>
      </c>
      <c r="D13" s="14">
        <v>5</v>
      </c>
      <c r="E13" s="41" t="s">
        <v>18</v>
      </c>
      <c r="F13" s="27">
        <v>83.33</v>
      </c>
      <c r="G13" s="27">
        <v>100</v>
      </c>
      <c r="H13" s="14">
        <v>83.3</v>
      </c>
      <c r="I13" s="14">
        <v>29.4</v>
      </c>
      <c r="J13" s="14">
        <v>43.5</v>
      </c>
      <c r="K13" s="41" t="s">
        <v>128</v>
      </c>
      <c r="L13" s="14">
        <v>5</v>
      </c>
      <c r="M13" s="41" t="s">
        <v>18</v>
      </c>
      <c r="N13" s="27">
        <v>83.33</v>
      </c>
      <c r="O13" s="27">
        <v>100</v>
      </c>
      <c r="P13" s="14">
        <v>83.3</v>
      </c>
      <c r="Q13" s="14">
        <v>29.4</v>
      </c>
      <c r="R13" s="14">
        <v>43.5</v>
      </c>
      <c r="S13" s="41" t="s">
        <v>128</v>
      </c>
      <c r="T13" s="14">
        <v>5</v>
      </c>
      <c r="U13" s="41" t="s">
        <v>18</v>
      </c>
      <c r="V13" s="27">
        <v>83.33</v>
      </c>
      <c r="W13" s="27">
        <v>100</v>
      </c>
      <c r="X13" s="14">
        <v>83.3</v>
      </c>
      <c r="Y13" s="14">
        <v>29.4</v>
      </c>
      <c r="Z13" s="14">
        <v>43.5</v>
      </c>
      <c r="AA13" s="41" t="s">
        <v>128</v>
      </c>
      <c r="AB13" s="14">
        <v>5</v>
      </c>
      <c r="AC13" s="41" t="s">
        <v>18</v>
      </c>
      <c r="AD13" s="27">
        <v>83.33</v>
      </c>
      <c r="AE13" s="27">
        <v>100</v>
      </c>
      <c r="AF13" s="14">
        <v>83.3</v>
      </c>
      <c r="AG13" s="14">
        <v>29.4</v>
      </c>
      <c r="AH13" s="14">
        <v>43.5</v>
      </c>
      <c r="AI13" s="41" t="s">
        <v>128</v>
      </c>
      <c r="AJ13" s="14">
        <v>5</v>
      </c>
      <c r="AK13" s="41" t="s">
        <v>18</v>
      </c>
      <c r="AL13" s="27">
        <v>83.33</v>
      </c>
      <c r="AM13" s="27">
        <v>100</v>
      </c>
      <c r="AN13" s="14">
        <v>83.3</v>
      </c>
      <c r="AO13" s="14">
        <v>29.4</v>
      </c>
      <c r="AP13" s="14">
        <v>43.5</v>
      </c>
      <c r="AQ13" s="41" t="s">
        <v>128</v>
      </c>
      <c r="AR13" s="14">
        <v>5</v>
      </c>
      <c r="AS13" s="41" t="s">
        <v>18</v>
      </c>
      <c r="AT13" s="27">
        <v>83.33</v>
      </c>
      <c r="AU13" s="27">
        <v>100</v>
      </c>
      <c r="AV13" s="14">
        <v>83.3</v>
      </c>
      <c r="AW13" s="14">
        <v>29.4</v>
      </c>
      <c r="AX13" s="14">
        <v>43.5</v>
      </c>
      <c r="AY13" s="41" t="s">
        <v>128</v>
      </c>
      <c r="AZ13" s="14">
        <v>5</v>
      </c>
      <c r="BA13" s="41" t="s">
        <v>18</v>
      </c>
      <c r="BB13" s="27">
        <v>83.33</v>
      </c>
      <c r="BC13" s="27">
        <v>100</v>
      </c>
      <c r="BD13" s="14">
        <v>83.3</v>
      </c>
      <c r="BE13" s="14">
        <v>29.4</v>
      </c>
      <c r="BF13" s="14">
        <v>43.5</v>
      </c>
      <c r="BH13" s="27"/>
    </row>
    <row r="14" spans="1:60">
      <c r="A14" t="s">
        <v>72</v>
      </c>
      <c r="B14" s="14">
        <v>30</v>
      </c>
      <c r="C14" s="43" t="s">
        <v>849</v>
      </c>
      <c r="D14" s="14">
        <v>10</v>
      </c>
      <c r="E14" s="41" t="s">
        <v>18</v>
      </c>
      <c r="F14" s="27">
        <v>90.91</v>
      </c>
      <c r="G14" s="27">
        <v>100</v>
      </c>
      <c r="H14" s="14">
        <v>90.9</v>
      </c>
      <c r="I14" s="14">
        <v>45.5</v>
      </c>
      <c r="J14" s="14">
        <v>60.6</v>
      </c>
      <c r="K14" s="43" t="s">
        <v>849</v>
      </c>
      <c r="L14" s="14">
        <v>10</v>
      </c>
      <c r="M14" s="41" t="s">
        <v>18</v>
      </c>
      <c r="N14" s="27">
        <v>90.91</v>
      </c>
      <c r="O14" s="27">
        <v>100</v>
      </c>
      <c r="P14" s="14">
        <v>90.9</v>
      </c>
      <c r="Q14" s="14">
        <v>45.5</v>
      </c>
      <c r="R14" s="14">
        <v>60.6</v>
      </c>
      <c r="S14" s="43" t="s">
        <v>849</v>
      </c>
      <c r="T14" s="14">
        <v>10</v>
      </c>
      <c r="U14" s="41" t="s">
        <v>18</v>
      </c>
      <c r="V14" s="27">
        <v>90.91</v>
      </c>
      <c r="W14" s="27">
        <v>100</v>
      </c>
      <c r="X14" s="14">
        <v>90.9</v>
      </c>
      <c r="Y14" s="14">
        <v>45.5</v>
      </c>
      <c r="Z14" s="14">
        <v>60.6</v>
      </c>
      <c r="AA14" s="43" t="s">
        <v>849</v>
      </c>
      <c r="AB14" s="14">
        <v>10</v>
      </c>
      <c r="AC14" s="41" t="s">
        <v>18</v>
      </c>
      <c r="AD14" s="27">
        <v>90.91</v>
      </c>
      <c r="AE14" s="27">
        <v>100</v>
      </c>
      <c r="AF14" s="14">
        <v>90.9</v>
      </c>
      <c r="AG14" s="14">
        <v>45.5</v>
      </c>
      <c r="AH14" s="14">
        <v>60.6</v>
      </c>
      <c r="AI14" s="43" t="s">
        <v>849</v>
      </c>
      <c r="AJ14" s="14">
        <v>10</v>
      </c>
      <c r="AK14" s="41" t="s">
        <v>18</v>
      </c>
      <c r="AL14" s="27">
        <v>90.91</v>
      </c>
      <c r="AM14" s="27">
        <v>100</v>
      </c>
      <c r="AN14" s="14">
        <v>90.9</v>
      </c>
      <c r="AO14" s="14">
        <v>45.5</v>
      </c>
      <c r="AP14" s="14">
        <v>60.6</v>
      </c>
      <c r="AQ14" s="43" t="s">
        <v>849</v>
      </c>
      <c r="AR14" s="14">
        <v>10</v>
      </c>
      <c r="AS14" s="41" t="s">
        <v>18</v>
      </c>
      <c r="AT14" s="27">
        <v>90.91</v>
      </c>
      <c r="AU14" s="27">
        <v>100</v>
      </c>
      <c r="AV14" s="14">
        <v>90.9</v>
      </c>
      <c r="AW14" s="14">
        <v>45.5</v>
      </c>
      <c r="AX14" s="14">
        <v>60.6</v>
      </c>
      <c r="AY14" s="43" t="s">
        <v>849</v>
      </c>
      <c r="AZ14" s="14">
        <v>10</v>
      </c>
      <c r="BA14" s="41" t="s">
        <v>18</v>
      </c>
      <c r="BB14" s="27">
        <v>90.91</v>
      </c>
      <c r="BC14" s="27">
        <v>100</v>
      </c>
      <c r="BD14" s="14">
        <v>90.9</v>
      </c>
      <c r="BE14" s="14">
        <v>45.5</v>
      </c>
      <c r="BF14" s="14">
        <v>60.6</v>
      </c>
      <c r="BH14" s="27"/>
    </row>
    <row r="15" spans="1:60">
      <c r="A15" t="s">
        <v>75</v>
      </c>
      <c r="B15" s="14">
        <v>21</v>
      </c>
      <c r="C15" s="41" t="s">
        <v>129</v>
      </c>
      <c r="D15" s="14">
        <v>10</v>
      </c>
      <c r="E15" s="41" t="s">
        <v>18</v>
      </c>
      <c r="F15" s="27">
        <v>90.91</v>
      </c>
      <c r="G15" s="27">
        <v>100</v>
      </c>
      <c r="H15" s="14">
        <v>90.9</v>
      </c>
      <c r="I15" s="14">
        <v>33.299999999999997</v>
      </c>
      <c r="J15" s="14">
        <v>48.8</v>
      </c>
      <c r="K15" s="41" t="s">
        <v>129</v>
      </c>
      <c r="L15" s="14">
        <v>10</v>
      </c>
      <c r="M15" s="41" t="s">
        <v>18</v>
      </c>
      <c r="N15" s="27">
        <v>90.91</v>
      </c>
      <c r="O15" s="27">
        <v>100</v>
      </c>
      <c r="P15" s="14">
        <v>90.9</v>
      </c>
      <c r="Q15" s="14">
        <v>33.299999999999997</v>
      </c>
      <c r="R15" s="14">
        <v>48.8</v>
      </c>
      <c r="S15" s="41" t="s">
        <v>129</v>
      </c>
      <c r="T15" s="14">
        <v>10</v>
      </c>
      <c r="U15" s="41" t="s">
        <v>18</v>
      </c>
      <c r="V15" s="27">
        <v>90.91</v>
      </c>
      <c r="W15" s="27">
        <v>100</v>
      </c>
      <c r="X15" s="14">
        <v>90.9</v>
      </c>
      <c r="Y15" s="14">
        <v>33.299999999999997</v>
      </c>
      <c r="Z15" s="14">
        <v>48.8</v>
      </c>
      <c r="AA15" s="41" t="s">
        <v>129</v>
      </c>
      <c r="AB15" s="14">
        <v>10</v>
      </c>
      <c r="AC15" s="41" t="s">
        <v>18</v>
      </c>
      <c r="AD15" s="27">
        <v>90.91</v>
      </c>
      <c r="AE15" s="27">
        <v>100</v>
      </c>
      <c r="AF15" s="14">
        <v>90.9</v>
      </c>
      <c r="AG15" s="14">
        <v>33.299999999999997</v>
      </c>
      <c r="AH15" s="14">
        <v>48.8</v>
      </c>
      <c r="AI15" s="41" t="s">
        <v>129</v>
      </c>
      <c r="AJ15" s="14">
        <v>10</v>
      </c>
      <c r="AK15" s="41" t="s">
        <v>18</v>
      </c>
      <c r="AL15" s="27">
        <v>90.91</v>
      </c>
      <c r="AM15" s="27">
        <v>100</v>
      </c>
      <c r="AN15" s="14">
        <v>90.9</v>
      </c>
      <c r="AO15" s="14">
        <v>33.299999999999997</v>
      </c>
      <c r="AP15" s="14">
        <v>48.8</v>
      </c>
      <c r="AQ15" s="41" t="s">
        <v>129</v>
      </c>
      <c r="AR15" s="14">
        <v>10</v>
      </c>
      <c r="AS15" s="41" t="s">
        <v>18</v>
      </c>
      <c r="AT15" s="27">
        <v>90.91</v>
      </c>
      <c r="AU15" s="27">
        <v>100</v>
      </c>
      <c r="AV15" s="14">
        <v>90.9</v>
      </c>
      <c r="AW15" s="14">
        <v>33.299999999999997</v>
      </c>
      <c r="AX15" s="14">
        <v>48.8</v>
      </c>
      <c r="AY15" s="41" t="s">
        <v>129</v>
      </c>
      <c r="AZ15" s="14">
        <v>10</v>
      </c>
      <c r="BA15" s="41" t="s">
        <v>18</v>
      </c>
      <c r="BB15" s="27">
        <v>90.91</v>
      </c>
      <c r="BC15" s="27">
        <v>100</v>
      </c>
      <c r="BD15" s="14">
        <v>90.9</v>
      </c>
      <c r="BE15" s="14">
        <v>33.299999999999997</v>
      </c>
      <c r="BF15" s="14">
        <v>48.8</v>
      </c>
      <c r="BH15" s="27"/>
    </row>
    <row r="16" spans="1:60">
      <c r="A16" t="s">
        <v>78</v>
      </c>
      <c r="B16" s="14">
        <v>23</v>
      </c>
      <c r="C16" s="43" t="s">
        <v>875</v>
      </c>
      <c r="D16" s="14">
        <v>14</v>
      </c>
      <c r="E16" s="41" t="s">
        <v>18</v>
      </c>
      <c r="F16" s="27">
        <v>93.33</v>
      </c>
      <c r="G16" s="27">
        <v>87.5</v>
      </c>
      <c r="H16" s="14">
        <v>93.3</v>
      </c>
      <c r="I16" s="14">
        <v>70</v>
      </c>
      <c r="J16" s="14">
        <v>80</v>
      </c>
      <c r="K16" s="43" t="s">
        <v>876</v>
      </c>
      <c r="L16" s="14">
        <v>12</v>
      </c>
      <c r="M16" s="41" t="s">
        <v>130</v>
      </c>
      <c r="N16" s="27">
        <v>92.31</v>
      </c>
      <c r="O16" s="27">
        <v>87.5</v>
      </c>
      <c r="P16" s="14">
        <v>92.3</v>
      </c>
      <c r="Q16" s="14">
        <v>60</v>
      </c>
      <c r="R16" s="14">
        <v>72.7</v>
      </c>
      <c r="S16" s="43" t="s">
        <v>877</v>
      </c>
      <c r="T16" s="14">
        <v>13</v>
      </c>
      <c r="U16" s="41" t="s">
        <v>132</v>
      </c>
      <c r="V16" s="27">
        <v>100</v>
      </c>
      <c r="W16" s="27">
        <v>85.71</v>
      </c>
      <c r="X16" s="14">
        <v>100</v>
      </c>
      <c r="Y16" s="14">
        <v>65</v>
      </c>
      <c r="Z16" s="14">
        <v>78.8</v>
      </c>
      <c r="AA16" s="43" t="s">
        <v>877</v>
      </c>
      <c r="AB16" s="14">
        <v>13</v>
      </c>
      <c r="AC16" s="41" t="s">
        <v>132</v>
      </c>
      <c r="AD16" s="27">
        <v>100</v>
      </c>
      <c r="AE16" s="27">
        <v>85.71</v>
      </c>
      <c r="AF16" s="14">
        <v>100</v>
      </c>
      <c r="AG16" s="14">
        <v>65</v>
      </c>
      <c r="AH16" s="14">
        <v>78.8</v>
      </c>
      <c r="AI16" s="43" t="s">
        <v>876</v>
      </c>
      <c r="AJ16" s="14">
        <v>12</v>
      </c>
      <c r="AK16" s="41" t="s">
        <v>130</v>
      </c>
      <c r="AL16" s="27">
        <v>92.31</v>
      </c>
      <c r="AM16" s="27">
        <v>87.5</v>
      </c>
      <c r="AN16" s="14">
        <v>92.3</v>
      </c>
      <c r="AO16" s="14">
        <v>60</v>
      </c>
      <c r="AP16" s="14">
        <v>72.7</v>
      </c>
      <c r="AQ16" s="43" t="s">
        <v>877</v>
      </c>
      <c r="AR16" s="14">
        <v>13</v>
      </c>
      <c r="AS16" s="41" t="s">
        <v>132</v>
      </c>
      <c r="AT16" s="27">
        <v>100</v>
      </c>
      <c r="AU16" s="27">
        <v>85.71</v>
      </c>
      <c r="AV16" s="14">
        <v>100</v>
      </c>
      <c r="AW16" s="14">
        <v>65</v>
      </c>
      <c r="AX16" s="14">
        <v>78.8</v>
      </c>
      <c r="AY16" s="43" t="s">
        <v>877</v>
      </c>
      <c r="AZ16" s="14">
        <v>13</v>
      </c>
      <c r="BA16" s="41" t="s">
        <v>132</v>
      </c>
      <c r="BB16" s="27">
        <v>100</v>
      </c>
      <c r="BC16" s="27">
        <v>85.71</v>
      </c>
      <c r="BD16" s="14">
        <v>100</v>
      </c>
      <c r="BE16" s="14">
        <v>65</v>
      </c>
      <c r="BF16" s="14">
        <v>78.8</v>
      </c>
      <c r="BH16" s="27"/>
    </row>
    <row r="17" spans="1:60">
      <c r="A17" t="s">
        <v>85</v>
      </c>
      <c r="B17" s="14">
        <v>32</v>
      </c>
      <c r="C17" s="43" t="s">
        <v>879</v>
      </c>
      <c r="D17" s="14">
        <v>7</v>
      </c>
      <c r="E17" s="41" t="s">
        <v>18</v>
      </c>
      <c r="F17" s="27">
        <v>100</v>
      </c>
      <c r="G17" s="27">
        <v>100</v>
      </c>
      <c r="H17" s="14">
        <v>100</v>
      </c>
      <c r="I17" s="14">
        <v>77.8</v>
      </c>
      <c r="J17" s="14">
        <v>87.5</v>
      </c>
      <c r="K17" s="43" t="s">
        <v>879</v>
      </c>
      <c r="L17" s="14">
        <v>7</v>
      </c>
      <c r="M17" s="41" t="s">
        <v>18</v>
      </c>
      <c r="N17" s="27">
        <v>100</v>
      </c>
      <c r="O17" s="27">
        <v>100</v>
      </c>
      <c r="P17" s="14">
        <v>100</v>
      </c>
      <c r="Q17" s="14">
        <v>77.8</v>
      </c>
      <c r="R17" s="14">
        <v>87.5</v>
      </c>
      <c r="S17" s="43" t="s">
        <v>878</v>
      </c>
      <c r="T17" s="14">
        <v>7</v>
      </c>
      <c r="U17" s="41" t="s">
        <v>133</v>
      </c>
      <c r="V17" s="27">
        <v>100</v>
      </c>
      <c r="W17" s="27">
        <v>100</v>
      </c>
      <c r="X17" s="14">
        <v>100</v>
      </c>
      <c r="Y17" s="14">
        <v>77.8</v>
      </c>
      <c r="Z17" s="14">
        <v>87.5</v>
      </c>
      <c r="AA17" s="43" t="s">
        <v>879</v>
      </c>
      <c r="AB17" s="14">
        <v>7</v>
      </c>
      <c r="AC17" s="41" t="s">
        <v>18</v>
      </c>
      <c r="AD17" s="27">
        <v>100</v>
      </c>
      <c r="AE17" s="27">
        <v>100</v>
      </c>
      <c r="AF17" s="14">
        <v>100</v>
      </c>
      <c r="AG17" s="14">
        <v>77.8</v>
      </c>
      <c r="AH17" s="14">
        <v>87.5</v>
      </c>
      <c r="AI17" s="43" t="s">
        <v>879</v>
      </c>
      <c r="AJ17" s="14">
        <v>7</v>
      </c>
      <c r="AK17" s="41" t="s">
        <v>18</v>
      </c>
      <c r="AL17" s="27">
        <v>100</v>
      </c>
      <c r="AM17" s="27">
        <v>100</v>
      </c>
      <c r="AN17" s="14">
        <v>100</v>
      </c>
      <c r="AO17" s="14">
        <v>77.8</v>
      </c>
      <c r="AP17" s="14">
        <v>87.5</v>
      </c>
      <c r="AQ17" s="43" t="s">
        <v>879</v>
      </c>
      <c r="AR17" s="14">
        <v>7</v>
      </c>
      <c r="AS17" s="41" t="s">
        <v>18</v>
      </c>
      <c r="AT17" s="27">
        <v>100</v>
      </c>
      <c r="AU17" s="27">
        <v>100</v>
      </c>
      <c r="AV17" s="14">
        <v>100</v>
      </c>
      <c r="AW17" s="14">
        <v>77.8</v>
      </c>
      <c r="AX17" s="14">
        <v>87.5</v>
      </c>
      <c r="AY17" s="43" t="s">
        <v>878</v>
      </c>
      <c r="AZ17" s="14">
        <v>7</v>
      </c>
      <c r="BA17" s="41" t="s">
        <v>133</v>
      </c>
      <c r="BB17" s="27">
        <v>100</v>
      </c>
      <c r="BC17" s="27">
        <v>100</v>
      </c>
      <c r="BD17" s="14">
        <v>100</v>
      </c>
      <c r="BE17" s="14">
        <v>77.8</v>
      </c>
      <c r="BF17" s="14">
        <v>87.5</v>
      </c>
      <c r="BH17" s="27"/>
    </row>
    <row r="18" spans="1:60">
      <c r="A18" t="s">
        <v>87</v>
      </c>
      <c r="B18" s="14">
        <v>14</v>
      </c>
      <c r="C18" s="41" t="s">
        <v>134</v>
      </c>
      <c r="D18" s="14">
        <v>4</v>
      </c>
      <c r="E18" s="41" t="s">
        <v>18</v>
      </c>
      <c r="F18" s="27">
        <v>100</v>
      </c>
      <c r="G18" s="27">
        <v>100</v>
      </c>
      <c r="H18" s="14">
        <v>100</v>
      </c>
      <c r="I18" s="14">
        <v>50</v>
      </c>
      <c r="J18" s="14">
        <v>66.7</v>
      </c>
      <c r="K18" s="41" t="s">
        <v>135</v>
      </c>
      <c r="L18" s="14">
        <v>4</v>
      </c>
      <c r="M18" s="41" t="s">
        <v>136</v>
      </c>
      <c r="N18" s="27">
        <v>100</v>
      </c>
      <c r="O18" s="27">
        <v>100</v>
      </c>
      <c r="P18" s="14">
        <v>100</v>
      </c>
      <c r="Q18" s="14">
        <v>50</v>
      </c>
      <c r="R18" s="14">
        <v>66.7</v>
      </c>
      <c r="S18" s="43" t="s">
        <v>890</v>
      </c>
      <c r="T18" s="14">
        <v>4</v>
      </c>
      <c r="U18" s="43" t="s">
        <v>891</v>
      </c>
      <c r="V18" s="27">
        <v>100</v>
      </c>
      <c r="W18" s="27">
        <v>100</v>
      </c>
      <c r="X18" s="14">
        <v>100</v>
      </c>
      <c r="Y18" s="14">
        <v>50</v>
      </c>
      <c r="Z18" s="14">
        <v>66.7</v>
      </c>
      <c r="AA18" s="41" t="s">
        <v>135</v>
      </c>
      <c r="AB18" s="14">
        <v>4</v>
      </c>
      <c r="AC18" s="41" t="s">
        <v>136</v>
      </c>
      <c r="AD18" s="27">
        <v>100</v>
      </c>
      <c r="AE18" s="27">
        <v>100</v>
      </c>
      <c r="AF18" s="14">
        <v>100</v>
      </c>
      <c r="AG18" s="14">
        <v>50</v>
      </c>
      <c r="AH18" s="14">
        <v>66.7</v>
      </c>
      <c r="AI18" s="41" t="s">
        <v>135</v>
      </c>
      <c r="AJ18" s="14">
        <v>4</v>
      </c>
      <c r="AK18" s="41" t="s">
        <v>136</v>
      </c>
      <c r="AL18" s="27">
        <v>100</v>
      </c>
      <c r="AM18" s="27">
        <v>100</v>
      </c>
      <c r="AN18" s="14">
        <v>100</v>
      </c>
      <c r="AO18" s="14">
        <v>50</v>
      </c>
      <c r="AP18" s="14">
        <v>66.7</v>
      </c>
      <c r="AQ18" s="41" t="s">
        <v>135</v>
      </c>
      <c r="AR18" s="14">
        <v>4</v>
      </c>
      <c r="AS18" s="41" t="s">
        <v>136</v>
      </c>
      <c r="AT18" s="27">
        <v>100</v>
      </c>
      <c r="AU18" s="27">
        <v>100</v>
      </c>
      <c r="AV18" s="14">
        <v>100</v>
      </c>
      <c r="AW18" s="14">
        <v>50</v>
      </c>
      <c r="AX18" s="14">
        <v>66.7</v>
      </c>
      <c r="AY18" s="41" t="s">
        <v>135</v>
      </c>
      <c r="AZ18" s="14">
        <v>4</v>
      </c>
      <c r="BA18" s="41" t="s">
        <v>136</v>
      </c>
      <c r="BB18" s="27">
        <v>100</v>
      </c>
      <c r="BC18" s="27">
        <v>100</v>
      </c>
      <c r="BD18" s="14">
        <v>100</v>
      </c>
      <c r="BE18" s="14">
        <v>50</v>
      </c>
      <c r="BF18" s="14">
        <v>66.7</v>
      </c>
      <c r="BH18" s="27"/>
    </row>
    <row r="19" spans="1:60">
      <c r="A19" t="s">
        <v>90</v>
      </c>
      <c r="B19" s="14">
        <v>36</v>
      </c>
      <c r="C19" s="41" t="s">
        <v>137</v>
      </c>
      <c r="D19" s="14">
        <v>12</v>
      </c>
      <c r="E19" s="41" t="s">
        <v>18</v>
      </c>
      <c r="F19" s="27">
        <v>92.31</v>
      </c>
      <c r="G19" s="27">
        <v>100</v>
      </c>
      <c r="H19" s="14">
        <v>92.3</v>
      </c>
      <c r="I19" s="14">
        <v>34.299999999999997</v>
      </c>
      <c r="J19" s="14">
        <v>50</v>
      </c>
      <c r="K19" s="41" t="s">
        <v>138</v>
      </c>
      <c r="L19" s="14">
        <v>10</v>
      </c>
      <c r="M19" s="41" t="s">
        <v>139</v>
      </c>
      <c r="N19" s="27">
        <v>90.91</v>
      </c>
      <c r="O19" s="27">
        <v>100</v>
      </c>
      <c r="P19" s="14">
        <v>90.9</v>
      </c>
      <c r="Q19" s="14">
        <v>28.6</v>
      </c>
      <c r="R19" s="14">
        <v>43.5</v>
      </c>
      <c r="S19" s="41" t="s">
        <v>138</v>
      </c>
      <c r="T19" s="14">
        <v>10</v>
      </c>
      <c r="U19" s="41" t="s">
        <v>139</v>
      </c>
      <c r="V19" s="27">
        <v>90.91</v>
      </c>
      <c r="W19" s="27">
        <v>100</v>
      </c>
      <c r="X19" s="14">
        <v>90.9</v>
      </c>
      <c r="Y19" s="14">
        <v>28.6</v>
      </c>
      <c r="Z19" s="14">
        <v>43.5</v>
      </c>
      <c r="AA19" s="41" t="s">
        <v>140</v>
      </c>
      <c r="AB19" s="14">
        <v>9</v>
      </c>
      <c r="AC19" s="41" t="s">
        <v>141</v>
      </c>
      <c r="AD19" s="27">
        <v>90</v>
      </c>
      <c r="AE19" s="27">
        <v>100</v>
      </c>
      <c r="AF19" s="14">
        <v>90</v>
      </c>
      <c r="AG19" s="14">
        <v>25.7</v>
      </c>
      <c r="AH19" s="14">
        <v>40</v>
      </c>
      <c r="AI19" s="41" t="s">
        <v>138</v>
      </c>
      <c r="AJ19" s="14">
        <v>10</v>
      </c>
      <c r="AK19" s="41" t="s">
        <v>139</v>
      </c>
      <c r="AL19" s="27">
        <v>90.91</v>
      </c>
      <c r="AM19" s="27">
        <v>100</v>
      </c>
      <c r="AN19" s="14">
        <v>90.9</v>
      </c>
      <c r="AO19" s="14">
        <v>28.6</v>
      </c>
      <c r="AP19" s="14">
        <v>43.5</v>
      </c>
      <c r="AQ19" s="41" t="s">
        <v>140</v>
      </c>
      <c r="AR19" s="14">
        <v>9</v>
      </c>
      <c r="AS19" s="41" t="s">
        <v>141</v>
      </c>
      <c r="AT19" s="27">
        <v>90</v>
      </c>
      <c r="AU19" s="27">
        <v>100</v>
      </c>
      <c r="AV19" s="14">
        <v>90</v>
      </c>
      <c r="AW19" s="14">
        <v>25.7</v>
      </c>
      <c r="AX19" s="14">
        <v>40</v>
      </c>
      <c r="AY19" s="41" t="s">
        <v>140</v>
      </c>
      <c r="AZ19" s="14">
        <v>9</v>
      </c>
      <c r="BA19" s="41" t="s">
        <v>141</v>
      </c>
      <c r="BB19" s="27">
        <v>90</v>
      </c>
      <c r="BC19" s="27">
        <v>100</v>
      </c>
      <c r="BD19" s="14">
        <v>90</v>
      </c>
      <c r="BE19" s="14">
        <v>25.7</v>
      </c>
      <c r="BF19" s="14">
        <v>40</v>
      </c>
      <c r="BH19" s="27"/>
    </row>
    <row r="20" spans="1:60">
      <c r="A20" t="s">
        <v>96</v>
      </c>
      <c r="B20" s="14">
        <v>39</v>
      </c>
      <c r="C20" s="43" t="s">
        <v>880</v>
      </c>
      <c r="D20" s="14">
        <v>10</v>
      </c>
      <c r="E20" s="41" t="s">
        <v>18</v>
      </c>
      <c r="F20" s="27">
        <v>90.91</v>
      </c>
      <c r="G20" s="27">
        <v>96.43</v>
      </c>
      <c r="H20" s="14">
        <v>90.9</v>
      </c>
      <c r="I20" s="14">
        <v>52.6</v>
      </c>
      <c r="J20" s="14">
        <v>66.7</v>
      </c>
      <c r="K20" s="43" t="s">
        <v>881</v>
      </c>
      <c r="L20" s="14">
        <v>9</v>
      </c>
      <c r="M20" s="41" t="s">
        <v>142</v>
      </c>
      <c r="N20" s="27">
        <v>90</v>
      </c>
      <c r="O20" s="27">
        <v>96.43</v>
      </c>
      <c r="P20" s="14">
        <v>90</v>
      </c>
      <c r="Q20" s="14">
        <v>47.4</v>
      </c>
      <c r="R20" s="14">
        <v>62.1</v>
      </c>
      <c r="S20" s="43" t="s">
        <v>881</v>
      </c>
      <c r="T20" s="14">
        <v>9</v>
      </c>
      <c r="U20" s="41" t="s">
        <v>142</v>
      </c>
      <c r="V20" s="27">
        <v>90</v>
      </c>
      <c r="W20" s="27">
        <v>96.43</v>
      </c>
      <c r="X20" s="14">
        <v>90</v>
      </c>
      <c r="Y20" s="14">
        <v>47.4</v>
      </c>
      <c r="Z20" s="14">
        <v>62.1</v>
      </c>
      <c r="AA20" s="43" t="s">
        <v>881</v>
      </c>
      <c r="AB20" s="14">
        <v>9</v>
      </c>
      <c r="AC20" s="41" t="s">
        <v>142</v>
      </c>
      <c r="AD20" s="27">
        <v>90</v>
      </c>
      <c r="AE20" s="27">
        <v>96.43</v>
      </c>
      <c r="AF20" s="14">
        <v>90</v>
      </c>
      <c r="AG20" s="14">
        <v>47.4</v>
      </c>
      <c r="AH20" s="14">
        <v>62.1</v>
      </c>
      <c r="AI20" s="43" t="s">
        <v>881</v>
      </c>
      <c r="AJ20" s="14">
        <v>9</v>
      </c>
      <c r="AK20" s="41" t="s">
        <v>142</v>
      </c>
      <c r="AL20" s="27">
        <v>90</v>
      </c>
      <c r="AM20" s="27">
        <v>96.43</v>
      </c>
      <c r="AN20" s="14">
        <v>90</v>
      </c>
      <c r="AO20" s="14">
        <v>47.4</v>
      </c>
      <c r="AP20" s="14">
        <v>62.1</v>
      </c>
      <c r="AQ20" s="43" t="s">
        <v>881</v>
      </c>
      <c r="AR20" s="14">
        <v>9</v>
      </c>
      <c r="AS20" s="41" t="s">
        <v>142</v>
      </c>
      <c r="AT20" s="27">
        <v>90</v>
      </c>
      <c r="AU20" s="27">
        <v>96.43</v>
      </c>
      <c r="AV20" s="14">
        <v>90</v>
      </c>
      <c r="AW20" s="14">
        <v>47.4</v>
      </c>
      <c r="AX20" s="14">
        <v>62.1</v>
      </c>
      <c r="AY20" s="43" t="s">
        <v>881</v>
      </c>
      <c r="AZ20" s="14">
        <v>9</v>
      </c>
      <c r="BA20" s="41" t="s">
        <v>142</v>
      </c>
      <c r="BB20" s="27">
        <v>90</v>
      </c>
      <c r="BC20" s="27">
        <v>96.43</v>
      </c>
      <c r="BD20" s="14">
        <v>90</v>
      </c>
      <c r="BE20" s="14">
        <v>47.4</v>
      </c>
      <c r="BF20" s="14">
        <v>62.1</v>
      </c>
      <c r="BH20" s="27"/>
    </row>
    <row r="21" spans="1:60">
      <c r="A21" t="s">
        <v>98</v>
      </c>
      <c r="B21" s="14">
        <v>24</v>
      </c>
      <c r="C21" s="41" t="s">
        <v>125</v>
      </c>
      <c r="D21" s="14">
        <v>9</v>
      </c>
      <c r="E21" s="41" t="s">
        <v>18</v>
      </c>
      <c r="F21" s="27">
        <v>100</v>
      </c>
      <c r="G21" s="27">
        <v>100</v>
      </c>
      <c r="H21" s="14">
        <v>100</v>
      </c>
      <c r="I21" s="14">
        <v>47.4</v>
      </c>
      <c r="J21" s="14">
        <v>64.3</v>
      </c>
      <c r="K21" s="41" t="s">
        <v>125</v>
      </c>
      <c r="L21" s="14">
        <v>9</v>
      </c>
      <c r="M21" s="41" t="s">
        <v>18</v>
      </c>
      <c r="N21" s="27">
        <v>100</v>
      </c>
      <c r="O21" s="27">
        <v>100</v>
      </c>
      <c r="P21" s="14">
        <v>100</v>
      </c>
      <c r="Q21" s="14">
        <v>47.4</v>
      </c>
      <c r="R21" s="14">
        <v>64.3</v>
      </c>
      <c r="S21" s="41" t="s">
        <v>125</v>
      </c>
      <c r="T21" s="14">
        <v>9</v>
      </c>
      <c r="U21" s="41" t="s">
        <v>18</v>
      </c>
      <c r="V21" s="27">
        <v>100</v>
      </c>
      <c r="W21" s="27">
        <v>100</v>
      </c>
      <c r="X21" s="14">
        <v>100</v>
      </c>
      <c r="Y21" s="14">
        <v>47.4</v>
      </c>
      <c r="Z21" s="14">
        <v>64.3</v>
      </c>
      <c r="AA21" s="41" t="s">
        <v>125</v>
      </c>
      <c r="AB21" s="14">
        <v>9</v>
      </c>
      <c r="AC21" s="41" t="s">
        <v>18</v>
      </c>
      <c r="AD21" s="27">
        <v>100</v>
      </c>
      <c r="AE21" s="27">
        <v>100</v>
      </c>
      <c r="AF21" s="14">
        <v>100</v>
      </c>
      <c r="AG21" s="14">
        <v>47.4</v>
      </c>
      <c r="AH21" s="14">
        <v>64.3</v>
      </c>
      <c r="AI21" s="41" t="s">
        <v>125</v>
      </c>
      <c r="AJ21" s="14">
        <v>9</v>
      </c>
      <c r="AK21" s="41" t="s">
        <v>18</v>
      </c>
      <c r="AL21" s="27">
        <v>100</v>
      </c>
      <c r="AM21" s="27">
        <v>100</v>
      </c>
      <c r="AN21" s="14">
        <v>100</v>
      </c>
      <c r="AO21" s="14">
        <v>47.4</v>
      </c>
      <c r="AP21" s="14">
        <v>64.3</v>
      </c>
      <c r="AQ21" s="41" t="s">
        <v>125</v>
      </c>
      <c r="AR21" s="14">
        <v>9</v>
      </c>
      <c r="AS21" s="41" t="s">
        <v>18</v>
      </c>
      <c r="AT21" s="27">
        <v>100</v>
      </c>
      <c r="AU21" s="27">
        <v>100</v>
      </c>
      <c r="AV21" s="14">
        <v>100</v>
      </c>
      <c r="AW21" s="14">
        <v>47.4</v>
      </c>
      <c r="AX21" s="14">
        <v>64.3</v>
      </c>
      <c r="AY21" s="41" t="s">
        <v>125</v>
      </c>
      <c r="AZ21" s="14">
        <v>9</v>
      </c>
      <c r="BA21" s="41" t="s">
        <v>18</v>
      </c>
      <c r="BB21" s="27">
        <v>100</v>
      </c>
      <c r="BC21" s="27">
        <v>100</v>
      </c>
      <c r="BD21" s="14">
        <v>100</v>
      </c>
      <c r="BE21" s="14">
        <v>47.4</v>
      </c>
      <c r="BF21" s="14">
        <v>64.3</v>
      </c>
      <c r="BH21" s="27"/>
    </row>
    <row r="22" spans="1:60">
      <c r="A22" t="s">
        <v>106</v>
      </c>
      <c r="B22" s="14">
        <v>45</v>
      </c>
      <c r="C22" s="41" t="s">
        <v>143</v>
      </c>
      <c r="D22" s="14">
        <v>8</v>
      </c>
      <c r="E22" s="41" t="s">
        <v>18</v>
      </c>
      <c r="F22" s="27">
        <v>88.89</v>
      </c>
      <c r="G22" s="27">
        <v>100</v>
      </c>
      <c r="H22" s="14">
        <v>88.9</v>
      </c>
      <c r="I22" s="14">
        <v>80</v>
      </c>
      <c r="J22" s="14">
        <v>84.2</v>
      </c>
      <c r="K22" s="41" t="s">
        <v>143</v>
      </c>
      <c r="L22" s="14">
        <v>8</v>
      </c>
      <c r="M22" s="41" t="s">
        <v>18</v>
      </c>
      <c r="N22" s="27">
        <v>88.89</v>
      </c>
      <c r="O22" s="27">
        <v>100</v>
      </c>
      <c r="P22" s="14">
        <v>88.9</v>
      </c>
      <c r="Q22" s="14">
        <v>80</v>
      </c>
      <c r="R22" s="14">
        <v>84.2</v>
      </c>
      <c r="S22" s="41" t="s">
        <v>143</v>
      </c>
      <c r="T22" s="14">
        <v>8</v>
      </c>
      <c r="U22" s="41" t="s">
        <v>18</v>
      </c>
      <c r="V22" s="27">
        <v>88.89</v>
      </c>
      <c r="W22" s="27">
        <v>100</v>
      </c>
      <c r="X22" s="14">
        <v>88.9</v>
      </c>
      <c r="Y22" s="14">
        <v>80</v>
      </c>
      <c r="Z22" s="14">
        <v>84.2</v>
      </c>
      <c r="AA22" s="41" t="s">
        <v>143</v>
      </c>
      <c r="AB22" s="14">
        <v>8</v>
      </c>
      <c r="AC22" s="41" t="s">
        <v>18</v>
      </c>
      <c r="AD22" s="27">
        <v>88.89</v>
      </c>
      <c r="AE22" s="27">
        <v>100</v>
      </c>
      <c r="AF22" s="14">
        <v>88.9</v>
      </c>
      <c r="AG22" s="14">
        <v>80</v>
      </c>
      <c r="AH22" s="14">
        <v>84.2</v>
      </c>
      <c r="AI22" s="41" t="s">
        <v>143</v>
      </c>
      <c r="AJ22" s="14">
        <v>8</v>
      </c>
      <c r="AK22" s="41" t="s">
        <v>18</v>
      </c>
      <c r="AL22" s="27">
        <v>88.89</v>
      </c>
      <c r="AM22" s="27">
        <v>100</v>
      </c>
      <c r="AN22" s="14">
        <v>88.9</v>
      </c>
      <c r="AO22" s="14">
        <v>80</v>
      </c>
      <c r="AP22" s="14">
        <v>84.2</v>
      </c>
      <c r="AQ22" s="41" t="s">
        <v>143</v>
      </c>
      <c r="AR22" s="14">
        <v>8</v>
      </c>
      <c r="AS22" s="41" t="s">
        <v>18</v>
      </c>
      <c r="AT22" s="27">
        <v>88.89</v>
      </c>
      <c r="AU22" s="27">
        <v>100</v>
      </c>
      <c r="AV22" s="14">
        <v>88.9</v>
      </c>
      <c r="AW22" s="14">
        <v>80</v>
      </c>
      <c r="AX22" s="14">
        <v>84.2</v>
      </c>
      <c r="AY22" s="41" t="s">
        <v>143</v>
      </c>
      <c r="AZ22" s="14">
        <v>8</v>
      </c>
      <c r="BA22" s="41" t="s">
        <v>18</v>
      </c>
      <c r="BB22" s="27">
        <v>88.89</v>
      </c>
      <c r="BC22" s="27">
        <v>100</v>
      </c>
      <c r="BD22" s="14">
        <v>88.9</v>
      </c>
      <c r="BE22" s="14">
        <v>80</v>
      </c>
      <c r="BF22" s="14">
        <v>84.2</v>
      </c>
      <c r="BH22" s="27"/>
    </row>
    <row r="23" spans="1:60">
      <c r="A23" s="28" t="s">
        <v>745</v>
      </c>
      <c r="B23" s="14">
        <v>28</v>
      </c>
      <c r="C23" s="41" t="s">
        <v>144</v>
      </c>
      <c r="D23" s="14">
        <v>7</v>
      </c>
      <c r="E23" s="41" t="s">
        <v>18</v>
      </c>
      <c r="F23" s="27">
        <v>87.5</v>
      </c>
      <c r="G23" s="27">
        <v>100</v>
      </c>
      <c r="H23" s="14">
        <v>87.5</v>
      </c>
      <c r="I23" s="14">
        <v>63.6</v>
      </c>
      <c r="J23" s="14">
        <v>73.7</v>
      </c>
      <c r="K23" s="41" t="s">
        <v>144</v>
      </c>
      <c r="L23" s="14">
        <v>7</v>
      </c>
      <c r="M23" s="41" t="s">
        <v>18</v>
      </c>
      <c r="N23" s="27">
        <v>87.5</v>
      </c>
      <c r="O23" s="27">
        <v>100</v>
      </c>
      <c r="P23" s="14">
        <v>87.5</v>
      </c>
      <c r="Q23" s="14">
        <v>63.6</v>
      </c>
      <c r="R23" s="14">
        <v>73.7</v>
      </c>
      <c r="S23" s="41" t="s">
        <v>145</v>
      </c>
      <c r="T23" s="14">
        <v>7</v>
      </c>
      <c r="U23" s="41" t="s">
        <v>146</v>
      </c>
      <c r="V23" s="27">
        <v>87.5</v>
      </c>
      <c r="W23" s="27">
        <v>100</v>
      </c>
      <c r="X23" s="14">
        <v>87.5</v>
      </c>
      <c r="Y23" s="14">
        <v>63.6</v>
      </c>
      <c r="Z23" s="14">
        <v>73.7</v>
      </c>
      <c r="AA23" s="41" t="s">
        <v>145</v>
      </c>
      <c r="AB23" s="14">
        <v>7</v>
      </c>
      <c r="AC23" s="41" t="s">
        <v>146</v>
      </c>
      <c r="AD23" s="27">
        <v>87.5</v>
      </c>
      <c r="AE23" s="27">
        <v>100</v>
      </c>
      <c r="AF23" s="14">
        <v>87.5</v>
      </c>
      <c r="AG23" s="14">
        <v>63.6</v>
      </c>
      <c r="AH23" s="14">
        <v>73.7</v>
      </c>
      <c r="AI23" s="41" t="s">
        <v>144</v>
      </c>
      <c r="AJ23" s="14">
        <v>7</v>
      </c>
      <c r="AK23" s="41" t="s">
        <v>18</v>
      </c>
      <c r="AL23" s="27">
        <v>87.5</v>
      </c>
      <c r="AM23" s="27">
        <v>100</v>
      </c>
      <c r="AN23" s="14">
        <v>87.5</v>
      </c>
      <c r="AO23" s="14">
        <v>63.6</v>
      </c>
      <c r="AP23" s="14">
        <v>73.7</v>
      </c>
      <c r="AQ23" s="41" t="s">
        <v>145</v>
      </c>
      <c r="AR23" s="14">
        <v>7</v>
      </c>
      <c r="AS23" s="41" t="s">
        <v>146</v>
      </c>
      <c r="AT23" s="27">
        <v>87.5</v>
      </c>
      <c r="AU23" s="27">
        <v>100</v>
      </c>
      <c r="AV23" s="14">
        <v>87.5</v>
      </c>
      <c r="AW23" s="14">
        <v>63.6</v>
      </c>
      <c r="AX23" s="14">
        <v>73.7</v>
      </c>
      <c r="AY23" s="41" t="s">
        <v>145</v>
      </c>
      <c r="AZ23" s="14">
        <v>7</v>
      </c>
      <c r="BA23" s="41" t="s">
        <v>146</v>
      </c>
      <c r="BB23" s="27">
        <v>87.5</v>
      </c>
      <c r="BC23" s="27">
        <v>100</v>
      </c>
      <c r="BD23" s="14">
        <v>87.5</v>
      </c>
      <c r="BE23" s="14">
        <v>63.6</v>
      </c>
      <c r="BF23" s="14">
        <v>73.7</v>
      </c>
      <c r="BH23" s="27"/>
    </row>
    <row r="24" spans="1:60">
      <c r="A24" s="16" t="s">
        <v>112</v>
      </c>
      <c r="B24" s="14">
        <v>35</v>
      </c>
      <c r="C24" s="41" t="s">
        <v>147</v>
      </c>
      <c r="D24" s="14">
        <v>13</v>
      </c>
      <c r="E24" s="41" t="s">
        <v>18</v>
      </c>
      <c r="F24" s="27">
        <v>92.86</v>
      </c>
      <c r="G24" s="27">
        <v>100</v>
      </c>
      <c r="H24" s="14">
        <v>92.9</v>
      </c>
      <c r="I24" s="14">
        <v>86.7</v>
      </c>
      <c r="J24" s="14">
        <v>89.7</v>
      </c>
      <c r="K24" s="41" t="s">
        <v>147</v>
      </c>
      <c r="L24" s="14">
        <v>13</v>
      </c>
      <c r="M24" s="41" t="s">
        <v>18</v>
      </c>
      <c r="N24" s="27">
        <v>92.86</v>
      </c>
      <c r="O24" s="27">
        <v>100</v>
      </c>
      <c r="P24" s="14">
        <v>92.9</v>
      </c>
      <c r="Q24" s="14">
        <v>86.7</v>
      </c>
      <c r="R24" s="14">
        <v>89.7</v>
      </c>
      <c r="S24" s="41" t="s">
        <v>147</v>
      </c>
      <c r="T24" s="14">
        <v>13</v>
      </c>
      <c r="U24" s="41" t="s">
        <v>18</v>
      </c>
      <c r="V24" s="27">
        <v>92.86</v>
      </c>
      <c r="W24" s="27">
        <v>100</v>
      </c>
      <c r="X24" s="14">
        <v>92.9</v>
      </c>
      <c r="Y24" s="14">
        <v>86.7</v>
      </c>
      <c r="Z24" s="14">
        <v>89.7</v>
      </c>
      <c r="AA24" s="41" t="s">
        <v>147</v>
      </c>
      <c r="AB24" s="14">
        <v>13</v>
      </c>
      <c r="AC24" s="41" t="s">
        <v>18</v>
      </c>
      <c r="AD24" s="27">
        <v>92.86</v>
      </c>
      <c r="AE24" s="27">
        <v>100</v>
      </c>
      <c r="AF24" s="14">
        <v>92.9</v>
      </c>
      <c r="AG24" s="14">
        <v>86.7</v>
      </c>
      <c r="AH24" s="14">
        <v>89.7</v>
      </c>
      <c r="AI24" s="41" t="s">
        <v>147</v>
      </c>
      <c r="AJ24" s="14">
        <v>13</v>
      </c>
      <c r="AK24" s="41" t="s">
        <v>18</v>
      </c>
      <c r="AL24" s="27">
        <v>92.86</v>
      </c>
      <c r="AM24" s="27">
        <v>100</v>
      </c>
      <c r="AN24" s="14">
        <v>92.9</v>
      </c>
      <c r="AO24" s="14">
        <v>86.7</v>
      </c>
      <c r="AP24" s="14">
        <v>89.7</v>
      </c>
      <c r="AQ24" s="41" t="s">
        <v>147</v>
      </c>
      <c r="AR24" s="14">
        <v>13</v>
      </c>
      <c r="AS24" s="41" t="s">
        <v>18</v>
      </c>
      <c r="AT24" s="27">
        <v>92.86</v>
      </c>
      <c r="AU24" s="27">
        <v>100</v>
      </c>
      <c r="AV24" s="14">
        <v>92.9</v>
      </c>
      <c r="AW24" s="14">
        <v>86.7</v>
      </c>
      <c r="AX24" s="14">
        <v>89.7</v>
      </c>
      <c r="AY24" s="41" t="s">
        <v>147</v>
      </c>
      <c r="AZ24" s="14">
        <v>13</v>
      </c>
      <c r="BA24" s="41" t="s">
        <v>18</v>
      </c>
      <c r="BB24" s="27">
        <v>92.86</v>
      </c>
      <c r="BC24" s="27">
        <v>100</v>
      </c>
      <c r="BD24" s="14">
        <v>92.9</v>
      </c>
      <c r="BE24" s="14">
        <v>86.7</v>
      </c>
      <c r="BF24" s="14">
        <v>89.7</v>
      </c>
      <c r="BH24" s="27"/>
    </row>
    <row r="25" spans="1:60">
      <c r="A25" s="42"/>
      <c r="B25" s="41">
        <f>SUM(B4:B24)</f>
        <v>519</v>
      </c>
      <c r="C25" s="36" t="s">
        <v>882</v>
      </c>
      <c r="D25" s="42">
        <f>SUM(D4:D24)</f>
        <v>169</v>
      </c>
      <c r="E25" s="37">
        <v>0</v>
      </c>
      <c r="F25" s="42">
        <f>AVERAGE(F4:F24)</f>
        <v>90.281904761904769</v>
      </c>
      <c r="G25" s="42">
        <f>AVERAGE(G4:G24)</f>
        <v>98.868571428571414</v>
      </c>
      <c r="H25" s="42">
        <f>SUM(H4:H24)</f>
        <v>1883.4</v>
      </c>
      <c r="I25" s="42">
        <f>SUM(I4:I24)</f>
        <v>994</v>
      </c>
      <c r="J25" s="42">
        <f>SUM(J4:J24)</f>
        <v>1251.4000000000001</v>
      </c>
      <c r="K25" s="36" t="s">
        <v>883</v>
      </c>
      <c r="L25" s="42">
        <f>SUM(L4:L24)</f>
        <v>162</v>
      </c>
      <c r="M25" s="37">
        <v>2.2999999999999998</v>
      </c>
      <c r="N25" s="42">
        <f>AVERAGE(N4:N24)</f>
        <v>90.044761904761913</v>
      </c>
      <c r="O25" s="42">
        <f>AVERAGE(O4:O24)</f>
        <v>98.868571428571414</v>
      </c>
      <c r="P25" s="42">
        <f>SUM(P4:P24)</f>
        <v>1880.1000000000001</v>
      </c>
      <c r="Q25" s="42">
        <f>SUM(Q4:Q24)</f>
        <v>969.5</v>
      </c>
      <c r="R25" s="42">
        <f>SUM(R4:R24)</f>
        <v>1228.6000000000001</v>
      </c>
      <c r="S25" s="36" t="s">
        <v>892</v>
      </c>
      <c r="T25" s="42">
        <f>SUM(T4:T24)</f>
        <v>162</v>
      </c>
      <c r="U25" s="37">
        <v>2.7</v>
      </c>
      <c r="V25" s="42">
        <f>AVERAGE(V4:V24)</f>
        <v>90.777619047619055</v>
      </c>
      <c r="W25" s="42">
        <f>AVERAGE(W4:W24)</f>
        <v>98.783333333333331</v>
      </c>
      <c r="X25" s="42">
        <f>SUM(X4:X24)</f>
        <v>1893.8000000000002</v>
      </c>
      <c r="Y25" s="42">
        <f>SUM(Y4:Y24)</f>
        <v>967.4</v>
      </c>
      <c r="Z25" s="42">
        <f>SUM(Z4:Z24)</f>
        <v>1226.0999999999999</v>
      </c>
      <c r="AA25" s="36" t="s">
        <v>893</v>
      </c>
      <c r="AB25" s="42">
        <f>SUM(AB4:AB24)</f>
        <v>161</v>
      </c>
      <c r="AC25" s="37">
        <v>3.1</v>
      </c>
      <c r="AD25" s="42">
        <f>AVERAGE(AD4:AD24)</f>
        <v>90.734285714285718</v>
      </c>
      <c r="AE25" s="42">
        <f>AVERAGE(AE4:AE24)</f>
        <v>98.783333333333331</v>
      </c>
      <c r="AF25" s="42">
        <f>SUM(AF4:AF24)</f>
        <v>1892.9</v>
      </c>
      <c r="AG25" s="42">
        <f>SUM(AG4:AG24)</f>
        <v>964.5</v>
      </c>
      <c r="AH25" s="42">
        <f>SUM(AH4:AH24)</f>
        <v>1222.5999999999999</v>
      </c>
      <c r="AI25" s="36" t="s">
        <v>883</v>
      </c>
      <c r="AJ25" s="42">
        <f>SUM(AJ4:AJ24)</f>
        <v>162</v>
      </c>
      <c r="AK25" s="37">
        <v>2.2999999999999998</v>
      </c>
      <c r="AL25" s="42">
        <f>AVERAGE(AL4:AL24)</f>
        <v>90.044761904761913</v>
      </c>
      <c r="AM25" s="42">
        <f>AVERAGE(AM4:AM24)</f>
        <v>98.868571428571414</v>
      </c>
      <c r="AN25" s="42">
        <f>SUM(AN4:AN24)</f>
        <v>1880.1000000000001</v>
      </c>
      <c r="AO25" s="42">
        <f>SUM(AO4:AO24)</f>
        <v>969.5</v>
      </c>
      <c r="AP25" s="42">
        <f>SUM(AP4:AP24)</f>
        <v>1228.6000000000001</v>
      </c>
      <c r="AQ25" s="36" t="s">
        <v>884</v>
      </c>
      <c r="AR25" s="42">
        <f>SUM(AR4:AR24)</f>
        <v>161</v>
      </c>
      <c r="AS25" s="37">
        <v>3.5</v>
      </c>
      <c r="AT25" s="42">
        <f>AVERAGE(AT4:AT24)</f>
        <v>90.734285714285718</v>
      </c>
      <c r="AU25" s="42">
        <f>AVERAGE(AU4:AU24)</f>
        <v>98.783333333333331</v>
      </c>
      <c r="AV25" s="42">
        <f>SUM(AV4:AV24)</f>
        <v>1892.9</v>
      </c>
      <c r="AW25" s="42">
        <f>SUM(AW4:AW24)</f>
        <v>964.5</v>
      </c>
      <c r="AX25" s="42">
        <f>SUM(AX4:AX24)</f>
        <v>1222.5999999999999</v>
      </c>
      <c r="AY25" s="50" t="s">
        <v>885</v>
      </c>
      <c r="AZ25" s="47">
        <f>SUM(AZ4:AZ24)</f>
        <v>161</v>
      </c>
      <c r="BA25" s="48">
        <v>3.7</v>
      </c>
      <c r="BB25" s="19">
        <f>AVERAGE(BB4:BB24)</f>
        <v>90.734285714285718</v>
      </c>
      <c r="BC25" s="19">
        <f>AVERAGE(BC4:BC24)</f>
        <v>98.783333333333331</v>
      </c>
      <c r="BD25" s="42">
        <f>SUM(BD4:BD24)</f>
        <v>1892.9</v>
      </c>
      <c r="BE25" s="42">
        <f>SUM(BE4:BE24)</f>
        <v>964.5</v>
      </c>
      <c r="BF25" s="42">
        <f>SUM(BF4:BF24)</f>
        <v>1222.5999999999999</v>
      </c>
    </row>
    <row r="26" spans="1:60" s="56" customFormat="1">
      <c r="H26" s="56">
        <f>H25/21</f>
        <v>89.685714285714283</v>
      </c>
      <c r="I26" s="56">
        <f>I25/21</f>
        <v>47.333333333333336</v>
      </c>
      <c r="J26" s="87">
        <v>61.96</v>
      </c>
      <c r="P26" s="56">
        <f t="shared" ref="P26:Q26" si="0">P25/21</f>
        <v>89.528571428571439</v>
      </c>
      <c r="Q26" s="56">
        <f t="shared" si="0"/>
        <v>46.166666666666664</v>
      </c>
      <c r="R26" s="56">
        <v>60.92</v>
      </c>
      <c r="X26" s="56">
        <f t="shared" ref="X26:Y26" si="1">X25/21</f>
        <v>90.180952380952391</v>
      </c>
      <c r="Y26" s="56">
        <f t="shared" si="1"/>
        <v>46.066666666666663</v>
      </c>
      <c r="Z26" s="56">
        <v>60.98</v>
      </c>
      <c r="AF26" s="56">
        <f t="shared" ref="AF26:AG26" si="2">AF25/21</f>
        <v>90.138095238095246</v>
      </c>
      <c r="AG26" s="56">
        <f t="shared" si="2"/>
        <v>45.928571428571431</v>
      </c>
      <c r="AH26" s="56">
        <v>60.85</v>
      </c>
      <c r="AN26" s="56">
        <f t="shared" ref="AN26:AO26" si="3">AN25/21</f>
        <v>89.528571428571439</v>
      </c>
      <c r="AO26" s="56">
        <f t="shared" si="3"/>
        <v>46.166666666666664</v>
      </c>
      <c r="AP26" s="56">
        <v>60.92</v>
      </c>
      <c r="AV26" s="56">
        <f t="shared" ref="AV26:AW26" si="4">AV25/21</f>
        <v>90.138095238095246</v>
      </c>
      <c r="AW26" s="56">
        <f t="shared" si="4"/>
        <v>45.928571428571431</v>
      </c>
      <c r="AX26" s="56">
        <v>60.85</v>
      </c>
      <c r="BD26" s="56">
        <f t="shared" ref="BD26:BE26" si="5">BD25/21</f>
        <v>90.138095238095246</v>
      </c>
      <c r="BE26" s="56">
        <f t="shared" si="5"/>
        <v>45.928571428571431</v>
      </c>
      <c r="BF26" s="56">
        <v>60.85</v>
      </c>
    </row>
  </sheetData>
  <mergeCells count="9">
    <mergeCell ref="AA2:AH2"/>
    <mergeCell ref="AI2:AP2"/>
    <mergeCell ref="AQ2:AX2"/>
    <mergeCell ref="AY2:BF2"/>
    <mergeCell ref="A2:A3"/>
    <mergeCell ref="B2:B3"/>
    <mergeCell ref="C2:J2"/>
    <mergeCell ref="K2:R2"/>
    <mergeCell ref="S2:Z2"/>
  </mergeCells>
  <phoneticPr fontId="11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51"/>
  <sheetViews>
    <sheetView tabSelected="1" zoomScale="75" zoomScaleNormal="109" workbookViewId="0">
      <pane xSplit="2" ySplit="1" topLeftCell="AI19" activePane="bottomRight" state="frozen"/>
      <selection pane="topRight"/>
      <selection pane="bottomLeft"/>
      <selection pane="bottomRight" activeCell="AT30" sqref="AT30:AT50"/>
    </sheetView>
  </sheetViews>
  <sheetFormatPr baseColWidth="10" defaultColWidth="9" defaultRowHeight="16"/>
  <cols>
    <col min="1" max="1" width="22" style="28" customWidth="1"/>
    <col min="2" max="2" width="12.6640625" style="28" customWidth="1"/>
    <col min="3" max="3" width="9" style="28"/>
    <col min="4" max="4" width="9.1640625" style="28" customWidth="1"/>
    <col min="5" max="7" width="9" style="28"/>
    <col min="8" max="8" width="12.6640625" style="28"/>
    <col min="9" max="12" width="9" style="28"/>
    <col min="13" max="14" width="12.6640625" style="28"/>
    <col min="15" max="18" width="9" style="28"/>
    <col min="19" max="20" width="12.6640625" style="28"/>
    <col min="21" max="24" width="9" style="28"/>
    <col min="25" max="25" width="12.6640625" style="28"/>
    <col min="26" max="30" width="9" style="28"/>
    <col min="31" max="32" width="12.6640625" style="28"/>
    <col min="33" max="36" width="9" style="28"/>
    <col min="37" max="38" width="12.6640625" style="28"/>
    <col min="39" max="42" width="9" style="28"/>
    <col min="43" max="44" width="12.6640625" style="28"/>
    <col min="45" max="16384" width="9" style="28"/>
  </cols>
  <sheetData>
    <row r="1" spans="1:44">
      <c r="A1" s="63" t="s">
        <v>1216</v>
      </c>
      <c r="B1" s="58" t="s">
        <v>0</v>
      </c>
      <c r="C1" s="58" t="s">
        <v>1</v>
      </c>
      <c r="D1" s="58"/>
      <c r="E1" s="58"/>
      <c r="F1" s="58"/>
      <c r="G1" s="58"/>
      <c r="H1" s="58"/>
      <c r="I1" s="58" t="s">
        <v>2</v>
      </c>
      <c r="J1" s="58"/>
      <c r="K1" s="58"/>
      <c r="L1" s="58"/>
      <c r="M1" s="58"/>
      <c r="N1" s="58"/>
      <c r="O1" s="58" t="s">
        <v>3</v>
      </c>
      <c r="P1" s="58"/>
      <c r="Q1" s="58"/>
      <c r="R1" s="58"/>
      <c r="S1" s="58"/>
      <c r="T1" s="58"/>
      <c r="U1" s="58" t="s">
        <v>4</v>
      </c>
      <c r="V1" s="58"/>
      <c r="W1" s="58"/>
      <c r="X1" s="58"/>
      <c r="Y1" s="58"/>
      <c r="Z1" s="58"/>
      <c r="AA1" s="58" t="s">
        <v>5</v>
      </c>
      <c r="AB1" s="58"/>
      <c r="AC1" s="58"/>
      <c r="AD1" s="58"/>
      <c r="AE1" s="58"/>
      <c r="AF1" s="58"/>
      <c r="AG1" s="58" t="s">
        <v>1201</v>
      </c>
      <c r="AH1" s="58"/>
      <c r="AI1" s="58"/>
      <c r="AJ1" s="58"/>
      <c r="AK1" s="58"/>
      <c r="AL1" s="58"/>
      <c r="AM1" s="58" t="s">
        <v>1203</v>
      </c>
      <c r="AN1" s="58"/>
      <c r="AO1" s="58"/>
      <c r="AP1" s="58"/>
      <c r="AQ1" s="58"/>
      <c r="AR1" s="58"/>
    </row>
    <row r="2" spans="1:44">
      <c r="A2" s="63"/>
      <c r="B2" s="58"/>
      <c r="C2" s="46" t="s">
        <v>6</v>
      </c>
      <c r="D2" s="46" t="s">
        <v>7</v>
      </c>
      <c r="E2" s="46" t="s">
        <v>8</v>
      </c>
      <c r="F2" s="46" t="s">
        <v>9</v>
      </c>
      <c r="G2" s="46" t="s">
        <v>10</v>
      </c>
      <c r="H2" s="46" t="s">
        <v>11</v>
      </c>
      <c r="I2" s="46" t="s">
        <v>6</v>
      </c>
      <c r="J2" s="46" t="s">
        <v>7</v>
      </c>
      <c r="K2" s="46" t="s">
        <v>8</v>
      </c>
      <c r="L2" s="46" t="s">
        <v>9</v>
      </c>
      <c r="M2" s="46" t="s">
        <v>10</v>
      </c>
      <c r="N2" s="46" t="s">
        <v>11</v>
      </c>
      <c r="O2" s="46" t="s">
        <v>6</v>
      </c>
      <c r="P2" s="46" t="s">
        <v>7</v>
      </c>
      <c r="Q2" s="46" t="s">
        <v>8</v>
      </c>
      <c r="R2" s="46" t="s">
        <v>9</v>
      </c>
      <c r="S2" s="46" t="s">
        <v>10</v>
      </c>
      <c r="T2" s="46" t="s">
        <v>11</v>
      </c>
      <c r="U2" s="46" t="s">
        <v>6</v>
      </c>
      <c r="V2" s="46" t="s">
        <v>7</v>
      </c>
      <c r="W2" s="46" t="s">
        <v>8</v>
      </c>
      <c r="X2" s="46" t="s">
        <v>9</v>
      </c>
      <c r="Y2" s="46" t="s">
        <v>10</v>
      </c>
      <c r="Z2" s="46" t="s">
        <v>11</v>
      </c>
      <c r="AA2" s="46" t="s">
        <v>6</v>
      </c>
      <c r="AB2" s="46" t="s">
        <v>7</v>
      </c>
      <c r="AC2" s="46" t="s">
        <v>8</v>
      </c>
      <c r="AD2" s="46" t="s">
        <v>9</v>
      </c>
      <c r="AE2" s="46" t="s">
        <v>10</v>
      </c>
      <c r="AF2" s="46" t="s">
        <v>11</v>
      </c>
      <c r="AG2" s="46" t="s">
        <v>6</v>
      </c>
      <c r="AH2" s="46" t="s">
        <v>7</v>
      </c>
      <c r="AI2" s="46" t="s">
        <v>8</v>
      </c>
      <c r="AJ2" s="46" t="s">
        <v>9</v>
      </c>
      <c r="AK2" s="46" t="s">
        <v>10</v>
      </c>
      <c r="AL2" s="46" t="s">
        <v>11</v>
      </c>
      <c r="AM2" s="46" t="s">
        <v>6</v>
      </c>
      <c r="AN2" s="46" t="s">
        <v>7</v>
      </c>
      <c r="AO2" s="46" t="s">
        <v>8</v>
      </c>
      <c r="AP2" s="46" t="s">
        <v>9</v>
      </c>
      <c r="AQ2" s="46" t="s">
        <v>10</v>
      </c>
      <c r="AR2" s="46" t="s">
        <v>11</v>
      </c>
    </row>
    <row r="3" spans="1:44">
      <c r="A3" s="28" t="s">
        <v>12</v>
      </c>
      <c r="B3" s="46">
        <v>24</v>
      </c>
      <c r="C3" s="46" t="s">
        <v>33</v>
      </c>
      <c r="D3" s="27">
        <v>8</v>
      </c>
      <c r="E3" s="46" t="s">
        <v>148</v>
      </c>
      <c r="F3" s="27">
        <v>100</v>
      </c>
      <c r="G3" s="27">
        <v>36.4</v>
      </c>
      <c r="H3" s="27">
        <v>53.3</v>
      </c>
      <c r="I3" s="46" t="s">
        <v>149</v>
      </c>
      <c r="J3" s="27">
        <v>8</v>
      </c>
      <c r="K3" s="46" t="s">
        <v>150</v>
      </c>
      <c r="L3" s="27">
        <v>100</v>
      </c>
      <c r="M3" s="27">
        <v>36.4</v>
      </c>
      <c r="N3" s="27">
        <v>53.3</v>
      </c>
      <c r="O3" s="46" t="s">
        <v>151</v>
      </c>
      <c r="P3" s="27">
        <v>8</v>
      </c>
      <c r="Q3" s="46" t="s">
        <v>152</v>
      </c>
      <c r="R3" s="27">
        <v>100</v>
      </c>
      <c r="S3" s="27">
        <v>36.4</v>
      </c>
      <c r="T3" s="27">
        <v>53.3</v>
      </c>
      <c r="U3" s="46" t="s">
        <v>124</v>
      </c>
      <c r="V3" s="27">
        <v>8</v>
      </c>
      <c r="W3" s="46" t="s">
        <v>153</v>
      </c>
      <c r="X3" s="27">
        <v>100</v>
      </c>
      <c r="Y3" s="27">
        <v>36.4</v>
      </c>
      <c r="Z3" s="27">
        <v>53.3</v>
      </c>
      <c r="AA3" s="46" t="s">
        <v>151</v>
      </c>
      <c r="AB3" s="27">
        <v>8</v>
      </c>
      <c r="AC3" s="46" t="s">
        <v>152</v>
      </c>
      <c r="AD3" s="27">
        <v>100</v>
      </c>
      <c r="AE3" s="27">
        <v>36.4</v>
      </c>
      <c r="AF3" s="27">
        <v>53.3</v>
      </c>
      <c r="AG3" s="46" t="s">
        <v>124</v>
      </c>
      <c r="AH3" s="27">
        <v>8</v>
      </c>
      <c r="AI3" s="46" t="s">
        <v>153</v>
      </c>
      <c r="AJ3" s="27">
        <v>100</v>
      </c>
      <c r="AK3" s="27">
        <v>36.4</v>
      </c>
      <c r="AL3" s="27">
        <v>53.3</v>
      </c>
      <c r="AM3" s="46" t="s">
        <v>124</v>
      </c>
      <c r="AN3" s="27">
        <v>8</v>
      </c>
      <c r="AO3" s="46" t="s">
        <v>153</v>
      </c>
      <c r="AP3" s="27">
        <v>100</v>
      </c>
      <c r="AQ3" s="27">
        <v>36.4</v>
      </c>
      <c r="AR3" s="27">
        <v>53.3</v>
      </c>
    </row>
    <row r="4" spans="1:44">
      <c r="A4" s="28" t="s">
        <v>17</v>
      </c>
      <c r="B4" s="27">
        <v>13</v>
      </c>
      <c r="C4" s="46" t="s">
        <v>154</v>
      </c>
      <c r="D4" s="27">
        <v>5</v>
      </c>
      <c r="E4" s="46" t="s">
        <v>155</v>
      </c>
      <c r="F4" s="27">
        <v>100</v>
      </c>
      <c r="G4" s="27">
        <v>16.7</v>
      </c>
      <c r="H4" s="27">
        <v>28.6</v>
      </c>
      <c r="I4" s="46" t="s">
        <v>156</v>
      </c>
      <c r="J4" s="27">
        <v>4</v>
      </c>
      <c r="K4" s="46" t="s">
        <v>157</v>
      </c>
      <c r="L4" s="27">
        <v>100</v>
      </c>
      <c r="M4" s="27">
        <v>13.3</v>
      </c>
      <c r="N4" s="27">
        <v>23.5</v>
      </c>
      <c r="O4" s="46" t="s">
        <v>156</v>
      </c>
      <c r="P4" s="27">
        <v>4</v>
      </c>
      <c r="Q4" s="46" t="s">
        <v>157</v>
      </c>
      <c r="R4" s="27">
        <v>100</v>
      </c>
      <c r="S4" s="27">
        <v>13.3</v>
      </c>
      <c r="T4" s="27">
        <v>23.5</v>
      </c>
      <c r="U4" s="46" t="s">
        <v>156</v>
      </c>
      <c r="V4" s="27">
        <v>4</v>
      </c>
      <c r="W4" s="46" t="s">
        <v>157</v>
      </c>
      <c r="X4" s="27">
        <v>100</v>
      </c>
      <c r="Y4" s="27">
        <v>13.3</v>
      </c>
      <c r="Z4" s="27">
        <v>23.5</v>
      </c>
      <c r="AA4" s="46" t="s">
        <v>158</v>
      </c>
      <c r="AB4" s="27">
        <v>4</v>
      </c>
      <c r="AC4" s="46" t="s">
        <v>20</v>
      </c>
      <c r="AD4" s="27">
        <v>100</v>
      </c>
      <c r="AE4" s="27">
        <v>13.3</v>
      </c>
      <c r="AF4" s="27">
        <v>23.5</v>
      </c>
      <c r="AG4" s="46" t="s">
        <v>156</v>
      </c>
      <c r="AH4" s="27">
        <v>4</v>
      </c>
      <c r="AI4" s="46" t="s">
        <v>157</v>
      </c>
      <c r="AJ4" s="27">
        <v>100</v>
      </c>
      <c r="AK4" s="27">
        <v>13.3</v>
      </c>
      <c r="AL4" s="27">
        <v>23.5</v>
      </c>
      <c r="AM4" s="46" t="s">
        <v>156</v>
      </c>
      <c r="AN4" s="27">
        <v>4</v>
      </c>
      <c r="AO4" s="46" t="s">
        <v>157</v>
      </c>
      <c r="AP4" s="27">
        <v>100</v>
      </c>
      <c r="AQ4" s="27">
        <v>13.3</v>
      </c>
      <c r="AR4" s="27">
        <v>23.5</v>
      </c>
    </row>
    <row r="5" spans="1:44">
      <c r="A5" s="28" t="s">
        <v>23</v>
      </c>
      <c r="B5" s="27">
        <v>22</v>
      </c>
      <c r="C5" s="46" t="s">
        <v>24</v>
      </c>
      <c r="D5" s="27">
        <v>9</v>
      </c>
      <c r="E5" s="46" t="s">
        <v>25</v>
      </c>
      <c r="F5" s="27">
        <v>100</v>
      </c>
      <c r="G5" s="27">
        <v>32.1</v>
      </c>
      <c r="H5" s="27">
        <v>48.6</v>
      </c>
      <c r="I5" s="46" t="s">
        <v>26</v>
      </c>
      <c r="J5" s="27">
        <v>8</v>
      </c>
      <c r="K5" s="46" t="s">
        <v>27</v>
      </c>
      <c r="L5" s="27">
        <v>100</v>
      </c>
      <c r="M5" s="27">
        <v>28.6</v>
      </c>
      <c r="N5" s="27">
        <v>44.4</v>
      </c>
      <c r="O5" s="46" t="s">
        <v>28</v>
      </c>
      <c r="P5" s="27">
        <v>8</v>
      </c>
      <c r="Q5" s="46" t="s">
        <v>29</v>
      </c>
      <c r="R5" s="27">
        <v>100</v>
      </c>
      <c r="S5" s="27">
        <v>28.6</v>
      </c>
      <c r="T5" s="27">
        <v>44.4</v>
      </c>
      <c r="U5" s="46" t="s">
        <v>30</v>
      </c>
      <c r="V5" s="27">
        <v>7</v>
      </c>
      <c r="W5" s="46" t="s">
        <v>27</v>
      </c>
      <c r="X5" s="27">
        <v>100</v>
      </c>
      <c r="Y5" s="27">
        <v>25</v>
      </c>
      <c r="Z5" s="27">
        <v>40</v>
      </c>
      <c r="AA5" s="46" t="s">
        <v>31</v>
      </c>
      <c r="AB5" s="27">
        <v>7</v>
      </c>
      <c r="AC5" s="46" t="s">
        <v>29</v>
      </c>
      <c r="AD5" s="27">
        <v>100</v>
      </c>
      <c r="AE5" s="27">
        <v>25</v>
      </c>
      <c r="AF5" s="27">
        <v>40</v>
      </c>
      <c r="AG5" s="46" t="s">
        <v>30</v>
      </c>
      <c r="AH5" s="27">
        <v>7</v>
      </c>
      <c r="AI5" s="46" t="s">
        <v>27</v>
      </c>
      <c r="AJ5" s="27">
        <v>100</v>
      </c>
      <c r="AK5" s="27">
        <v>25</v>
      </c>
      <c r="AL5" s="27">
        <v>40</v>
      </c>
      <c r="AM5" s="46" t="s">
        <v>28</v>
      </c>
      <c r="AN5" s="27">
        <v>8</v>
      </c>
      <c r="AO5" s="46" t="s">
        <v>29</v>
      </c>
      <c r="AP5" s="27">
        <v>100</v>
      </c>
      <c r="AQ5" s="27">
        <v>28.6</v>
      </c>
      <c r="AR5" s="27">
        <v>44.4</v>
      </c>
    </row>
    <row r="6" spans="1:44">
      <c r="A6" s="28" t="s">
        <v>32</v>
      </c>
      <c r="B6" s="27">
        <v>29</v>
      </c>
      <c r="C6" s="46" t="s">
        <v>159</v>
      </c>
      <c r="D6" s="27">
        <v>7</v>
      </c>
      <c r="E6" s="46" t="s">
        <v>160</v>
      </c>
      <c r="F6" s="27">
        <v>100</v>
      </c>
      <c r="G6" s="27">
        <v>35</v>
      </c>
      <c r="H6" s="27">
        <v>51.9</v>
      </c>
      <c r="I6" s="46" t="s">
        <v>161</v>
      </c>
      <c r="J6" s="27">
        <v>6</v>
      </c>
      <c r="K6" s="46" t="s">
        <v>77</v>
      </c>
      <c r="L6" s="27">
        <v>100</v>
      </c>
      <c r="M6" s="27">
        <v>30</v>
      </c>
      <c r="N6" s="27">
        <v>46.2</v>
      </c>
      <c r="O6" s="46" t="s">
        <v>105</v>
      </c>
      <c r="P6" s="27">
        <v>6</v>
      </c>
      <c r="Q6" s="46" t="s">
        <v>37</v>
      </c>
      <c r="R6" s="27">
        <v>100</v>
      </c>
      <c r="S6" s="27">
        <v>30</v>
      </c>
      <c r="T6" s="27">
        <v>46.2</v>
      </c>
      <c r="U6" s="46" t="s">
        <v>161</v>
      </c>
      <c r="V6" s="27">
        <v>6</v>
      </c>
      <c r="W6" s="46" t="s">
        <v>77</v>
      </c>
      <c r="X6" s="27">
        <v>100</v>
      </c>
      <c r="Y6" s="27">
        <v>30</v>
      </c>
      <c r="Z6" s="27">
        <v>46.2</v>
      </c>
      <c r="AA6" s="46" t="s">
        <v>161</v>
      </c>
      <c r="AB6" s="27">
        <v>6</v>
      </c>
      <c r="AC6" s="46" t="s">
        <v>77</v>
      </c>
      <c r="AD6" s="27">
        <v>100</v>
      </c>
      <c r="AE6" s="27">
        <v>30</v>
      </c>
      <c r="AF6" s="27">
        <v>46.2</v>
      </c>
      <c r="AG6" s="46" t="s">
        <v>161</v>
      </c>
      <c r="AH6" s="27">
        <v>6</v>
      </c>
      <c r="AI6" s="46" t="s">
        <v>77</v>
      </c>
      <c r="AJ6" s="27">
        <v>100</v>
      </c>
      <c r="AK6" s="27">
        <v>30</v>
      </c>
      <c r="AL6" s="27">
        <v>46.2</v>
      </c>
      <c r="AM6" s="46" t="s">
        <v>161</v>
      </c>
      <c r="AN6" s="27">
        <v>6</v>
      </c>
      <c r="AO6" s="46" t="s">
        <v>77</v>
      </c>
      <c r="AP6" s="27">
        <v>100</v>
      </c>
      <c r="AQ6" s="27">
        <v>30</v>
      </c>
      <c r="AR6" s="27">
        <v>46.2</v>
      </c>
    </row>
    <row r="7" spans="1:44">
      <c r="A7" s="28" t="s">
        <v>38</v>
      </c>
      <c r="B7" s="27">
        <v>9</v>
      </c>
      <c r="C7" s="46" t="s">
        <v>158</v>
      </c>
      <c r="D7" s="27">
        <v>4</v>
      </c>
      <c r="E7" s="46" t="s">
        <v>18</v>
      </c>
      <c r="F7" s="27">
        <v>100</v>
      </c>
      <c r="G7" s="27">
        <v>100</v>
      </c>
      <c r="H7" s="27">
        <v>100</v>
      </c>
      <c r="I7" s="46" t="s">
        <v>158</v>
      </c>
      <c r="J7" s="27">
        <v>4</v>
      </c>
      <c r="K7" s="46" t="s">
        <v>18</v>
      </c>
      <c r="L7" s="27">
        <v>100</v>
      </c>
      <c r="M7" s="27">
        <v>100</v>
      </c>
      <c r="N7" s="27">
        <v>100</v>
      </c>
      <c r="O7" s="46" t="s">
        <v>158</v>
      </c>
      <c r="P7" s="27">
        <v>4</v>
      </c>
      <c r="Q7" s="46" t="s">
        <v>18</v>
      </c>
      <c r="R7" s="27">
        <v>100</v>
      </c>
      <c r="S7" s="27">
        <v>100</v>
      </c>
      <c r="T7" s="27">
        <v>100</v>
      </c>
      <c r="U7" s="46" t="s">
        <v>158</v>
      </c>
      <c r="V7" s="27">
        <v>4</v>
      </c>
      <c r="W7" s="46" t="s">
        <v>18</v>
      </c>
      <c r="X7" s="27">
        <v>100</v>
      </c>
      <c r="Y7" s="27">
        <v>100</v>
      </c>
      <c r="Z7" s="27">
        <v>100</v>
      </c>
      <c r="AA7" s="46" t="s">
        <v>158</v>
      </c>
      <c r="AB7" s="27">
        <v>4</v>
      </c>
      <c r="AC7" s="46" t="s">
        <v>18</v>
      </c>
      <c r="AD7" s="27">
        <v>100</v>
      </c>
      <c r="AE7" s="27">
        <v>100</v>
      </c>
      <c r="AF7" s="27">
        <v>100</v>
      </c>
      <c r="AG7" s="46" t="s">
        <v>158</v>
      </c>
      <c r="AH7" s="27">
        <v>4</v>
      </c>
      <c r="AI7" s="46" t="s">
        <v>18</v>
      </c>
      <c r="AJ7" s="27">
        <v>100</v>
      </c>
      <c r="AK7" s="27">
        <v>100</v>
      </c>
      <c r="AL7" s="27">
        <v>100</v>
      </c>
      <c r="AM7" s="46" t="s">
        <v>158</v>
      </c>
      <c r="AN7" s="27">
        <v>4</v>
      </c>
      <c r="AO7" s="46" t="s">
        <v>18</v>
      </c>
      <c r="AP7" s="27">
        <v>100</v>
      </c>
      <c r="AQ7" s="27">
        <v>100</v>
      </c>
      <c r="AR7" s="27">
        <v>100</v>
      </c>
    </row>
    <row r="8" spans="1:44">
      <c r="A8" s="28" t="s">
        <v>40</v>
      </c>
      <c r="B8" s="27">
        <v>20</v>
      </c>
      <c r="C8" s="46" t="s">
        <v>43</v>
      </c>
      <c r="D8" s="27">
        <v>9</v>
      </c>
      <c r="E8" s="46" t="s">
        <v>44</v>
      </c>
      <c r="F8" s="27">
        <v>100</v>
      </c>
      <c r="G8" s="27">
        <v>56.3</v>
      </c>
      <c r="H8" s="27">
        <v>72</v>
      </c>
      <c r="I8" s="46" t="s">
        <v>41</v>
      </c>
      <c r="J8" s="27">
        <v>9</v>
      </c>
      <c r="K8" s="46" t="s">
        <v>42</v>
      </c>
      <c r="L8" s="27">
        <v>100</v>
      </c>
      <c r="M8" s="27">
        <v>56.3</v>
      </c>
      <c r="N8" s="27">
        <v>72</v>
      </c>
      <c r="O8" s="46" t="s">
        <v>43</v>
      </c>
      <c r="P8" s="27">
        <v>9</v>
      </c>
      <c r="Q8" s="46" t="s">
        <v>44</v>
      </c>
      <c r="R8" s="27">
        <v>100</v>
      </c>
      <c r="S8" s="27">
        <v>56.3</v>
      </c>
      <c r="T8" s="27">
        <v>72</v>
      </c>
      <c r="U8" s="46" t="s">
        <v>45</v>
      </c>
      <c r="V8" s="27">
        <v>9</v>
      </c>
      <c r="W8" s="46" t="s">
        <v>46</v>
      </c>
      <c r="X8" s="27">
        <v>100</v>
      </c>
      <c r="Y8" s="27">
        <v>56.3</v>
      </c>
      <c r="Z8" s="27">
        <v>72</v>
      </c>
      <c r="AA8" s="46" t="s">
        <v>41</v>
      </c>
      <c r="AB8" s="27">
        <v>9</v>
      </c>
      <c r="AC8" s="46" t="s">
        <v>42</v>
      </c>
      <c r="AD8" s="27">
        <v>100</v>
      </c>
      <c r="AE8" s="27">
        <v>56.3</v>
      </c>
      <c r="AF8" s="27">
        <v>72</v>
      </c>
      <c r="AG8" s="46" t="s">
        <v>43</v>
      </c>
      <c r="AH8" s="27">
        <v>9</v>
      </c>
      <c r="AI8" s="46" t="s">
        <v>44</v>
      </c>
      <c r="AJ8" s="27">
        <v>100</v>
      </c>
      <c r="AK8" s="27">
        <v>56.3</v>
      </c>
      <c r="AL8" s="27">
        <v>72</v>
      </c>
      <c r="AM8" s="46" t="s">
        <v>47</v>
      </c>
      <c r="AN8" s="27">
        <v>9</v>
      </c>
      <c r="AO8" s="46" t="s">
        <v>48</v>
      </c>
      <c r="AP8" s="27">
        <v>100</v>
      </c>
      <c r="AQ8" s="27">
        <v>56.3</v>
      </c>
      <c r="AR8" s="27">
        <v>72</v>
      </c>
    </row>
    <row r="9" spans="1:44">
      <c r="A9" s="28" t="s">
        <v>49</v>
      </c>
      <c r="B9" s="27">
        <v>25</v>
      </c>
      <c r="C9" s="46" t="s">
        <v>162</v>
      </c>
      <c r="D9" s="27">
        <v>9</v>
      </c>
      <c r="E9" s="46" t="s">
        <v>51</v>
      </c>
      <c r="F9" s="27">
        <v>100</v>
      </c>
      <c r="G9" s="27">
        <v>42.9</v>
      </c>
      <c r="H9" s="27">
        <v>60</v>
      </c>
      <c r="I9" s="46" t="s">
        <v>36</v>
      </c>
      <c r="J9" s="27">
        <v>8</v>
      </c>
      <c r="K9" s="46" t="s">
        <v>52</v>
      </c>
      <c r="L9" s="27">
        <v>100</v>
      </c>
      <c r="M9" s="27">
        <v>38.1</v>
      </c>
      <c r="N9" s="27">
        <v>55.2</v>
      </c>
      <c r="O9" s="46" t="s">
        <v>124</v>
      </c>
      <c r="P9" s="27">
        <v>8</v>
      </c>
      <c r="Q9" s="46" t="s">
        <v>163</v>
      </c>
      <c r="R9" s="27">
        <v>100</v>
      </c>
      <c r="S9" s="27">
        <v>38.1</v>
      </c>
      <c r="T9" s="27">
        <v>55.2</v>
      </c>
      <c r="U9" s="46" t="s">
        <v>35</v>
      </c>
      <c r="V9" s="27">
        <v>8</v>
      </c>
      <c r="W9" s="46" t="s">
        <v>164</v>
      </c>
      <c r="X9" s="27">
        <v>100</v>
      </c>
      <c r="Y9" s="27">
        <v>38.1</v>
      </c>
      <c r="Z9" s="27">
        <v>55.2</v>
      </c>
      <c r="AA9" s="46" t="s">
        <v>36</v>
      </c>
      <c r="AB9" s="27">
        <v>8</v>
      </c>
      <c r="AC9" s="46" t="s">
        <v>52</v>
      </c>
      <c r="AD9" s="27">
        <v>100</v>
      </c>
      <c r="AE9" s="27">
        <v>38.1</v>
      </c>
      <c r="AF9" s="27">
        <v>55.2</v>
      </c>
      <c r="AG9" s="46" t="s">
        <v>35</v>
      </c>
      <c r="AH9" s="27">
        <v>8</v>
      </c>
      <c r="AI9" s="46" t="s">
        <v>164</v>
      </c>
      <c r="AJ9" s="27">
        <v>100</v>
      </c>
      <c r="AK9" s="27">
        <v>38.1</v>
      </c>
      <c r="AL9" s="27">
        <v>55.2</v>
      </c>
      <c r="AM9" s="46" t="s">
        <v>165</v>
      </c>
      <c r="AN9" s="27">
        <v>7</v>
      </c>
      <c r="AO9" s="46" t="s">
        <v>53</v>
      </c>
      <c r="AP9" s="27">
        <v>100</v>
      </c>
      <c r="AQ9" s="27">
        <v>33.299999999999997</v>
      </c>
      <c r="AR9" s="27">
        <v>50</v>
      </c>
    </row>
    <row r="10" spans="1:44">
      <c r="A10" s="28" t="s">
        <v>55</v>
      </c>
      <c r="B10" s="27">
        <v>38</v>
      </c>
      <c r="C10" s="46" t="s">
        <v>166</v>
      </c>
      <c r="D10" s="27">
        <v>8</v>
      </c>
      <c r="E10" s="46" t="s">
        <v>142</v>
      </c>
      <c r="F10" s="27">
        <v>100</v>
      </c>
      <c r="G10" s="27">
        <v>36.4</v>
      </c>
      <c r="H10" s="27">
        <v>53.3</v>
      </c>
      <c r="I10" s="46" t="s">
        <v>167</v>
      </c>
      <c r="J10" s="27">
        <v>7</v>
      </c>
      <c r="K10" s="46" t="s">
        <v>60</v>
      </c>
      <c r="L10" s="27">
        <v>100</v>
      </c>
      <c r="M10" s="27">
        <v>31.8</v>
      </c>
      <c r="N10" s="27">
        <v>48.3</v>
      </c>
      <c r="O10" s="46" t="s">
        <v>168</v>
      </c>
      <c r="P10" s="27">
        <v>7</v>
      </c>
      <c r="Q10" s="46" t="s">
        <v>169</v>
      </c>
      <c r="R10" s="27">
        <v>100</v>
      </c>
      <c r="S10" s="27">
        <v>31.8</v>
      </c>
      <c r="T10" s="27">
        <v>48.3</v>
      </c>
      <c r="U10" s="46" t="s">
        <v>170</v>
      </c>
      <c r="V10" s="27">
        <v>7</v>
      </c>
      <c r="W10" s="46" t="s">
        <v>171</v>
      </c>
      <c r="X10" s="27">
        <v>100</v>
      </c>
      <c r="Y10" s="27">
        <v>31.8</v>
      </c>
      <c r="Z10" s="27">
        <v>48.3</v>
      </c>
      <c r="AA10" s="46" t="s">
        <v>172</v>
      </c>
      <c r="AB10" s="27">
        <v>6</v>
      </c>
      <c r="AC10" s="46" t="s">
        <v>58</v>
      </c>
      <c r="AD10" s="27">
        <v>100</v>
      </c>
      <c r="AE10" s="27">
        <v>27.3</v>
      </c>
      <c r="AF10" s="27">
        <v>42.9</v>
      </c>
      <c r="AG10" s="46" t="s">
        <v>170</v>
      </c>
      <c r="AH10" s="27">
        <v>7</v>
      </c>
      <c r="AI10" s="46" t="s">
        <v>171</v>
      </c>
      <c r="AJ10" s="27">
        <v>100</v>
      </c>
      <c r="AK10" s="27">
        <v>31.8</v>
      </c>
      <c r="AL10" s="27">
        <v>48.3</v>
      </c>
      <c r="AM10" s="46" t="s">
        <v>159</v>
      </c>
      <c r="AN10" s="27">
        <v>7</v>
      </c>
      <c r="AO10" s="46" t="s">
        <v>56</v>
      </c>
      <c r="AP10" s="27">
        <v>100</v>
      </c>
      <c r="AQ10" s="27">
        <v>31.8</v>
      </c>
      <c r="AR10" s="27">
        <v>48.3</v>
      </c>
    </row>
    <row r="11" spans="1:44">
      <c r="A11" s="28" t="s">
        <v>61</v>
      </c>
      <c r="B11" s="27">
        <v>43</v>
      </c>
      <c r="C11" s="46" t="s">
        <v>173</v>
      </c>
      <c r="D11" s="27">
        <v>18</v>
      </c>
      <c r="E11" s="46" t="s">
        <v>63</v>
      </c>
      <c r="F11" s="27">
        <v>100</v>
      </c>
      <c r="G11" s="27">
        <v>58.1</v>
      </c>
      <c r="H11" s="27">
        <v>73.5</v>
      </c>
      <c r="I11" s="46" t="s">
        <v>174</v>
      </c>
      <c r="J11" s="27">
        <v>18</v>
      </c>
      <c r="K11" s="46" t="s">
        <v>175</v>
      </c>
      <c r="L11" s="27">
        <v>100</v>
      </c>
      <c r="M11" s="27">
        <v>58.1</v>
      </c>
      <c r="N11" s="27">
        <v>73.5</v>
      </c>
      <c r="O11" s="46" t="s">
        <v>176</v>
      </c>
      <c r="P11" s="27">
        <v>17</v>
      </c>
      <c r="Q11" s="46" t="s">
        <v>177</v>
      </c>
      <c r="R11" s="27">
        <v>100</v>
      </c>
      <c r="S11" s="27">
        <v>54.8</v>
      </c>
      <c r="T11" s="27">
        <v>70.8</v>
      </c>
      <c r="U11" s="46" t="s">
        <v>178</v>
      </c>
      <c r="V11" s="27">
        <v>17</v>
      </c>
      <c r="W11" s="46" t="s">
        <v>179</v>
      </c>
      <c r="X11" s="27">
        <v>100</v>
      </c>
      <c r="Y11" s="27">
        <v>54.8</v>
      </c>
      <c r="Z11" s="27">
        <v>70.8</v>
      </c>
      <c r="AA11" s="46" t="s">
        <v>180</v>
      </c>
      <c r="AB11" s="27">
        <v>17</v>
      </c>
      <c r="AC11" s="46" t="s">
        <v>66</v>
      </c>
      <c r="AD11" s="27">
        <v>100</v>
      </c>
      <c r="AE11" s="27">
        <v>54.8</v>
      </c>
      <c r="AF11" s="27">
        <v>70.8</v>
      </c>
      <c r="AG11" s="46" t="s">
        <v>181</v>
      </c>
      <c r="AH11" s="27">
        <v>16</v>
      </c>
      <c r="AI11" s="46" t="s">
        <v>63</v>
      </c>
      <c r="AJ11" s="27">
        <v>100</v>
      </c>
      <c r="AK11" s="27">
        <v>51.6</v>
      </c>
      <c r="AL11" s="27">
        <v>68.099999999999994</v>
      </c>
      <c r="AM11" s="46" t="s">
        <v>182</v>
      </c>
      <c r="AN11" s="27">
        <v>16</v>
      </c>
      <c r="AO11" s="46" t="s">
        <v>179</v>
      </c>
      <c r="AP11" s="27">
        <v>100</v>
      </c>
      <c r="AQ11" s="27">
        <v>51.6</v>
      </c>
      <c r="AR11" s="27">
        <v>68.099999999999994</v>
      </c>
    </row>
    <row r="12" spans="1:44">
      <c r="A12" s="28" t="s">
        <v>70</v>
      </c>
      <c r="B12" s="27">
        <v>13</v>
      </c>
      <c r="C12" s="46" t="s">
        <v>183</v>
      </c>
      <c r="D12" s="27">
        <v>5</v>
      </c>
      <c r="E12" s="46" t="s">
        <v>18</v>
      </c>
      <c r="F12" s="27">
        <v>100</v>
      </c>
      <c r="G12" s="27">
        <v>29.4</v>
      </c>
      <c r="H12" s="27">
        <v>45.5</v>
      </c>
      <c r="I12" s="46" t="s">
        <v>183</v>
      </c>
      <c r="J12" s="27">
        <v>5</v>
      </c>
      <c r="K12" s="46" t="s">
        <v>18</v>
      </c>
      <c r="L12" s="27">
        <v>100</v>
      </c>
      <c r="M12" s="27">
        <v>29.4</v>
      </c>
      <c r="N12" s="27">
        <v>45.5</v>
      </c>
      <c r="O12" s="46" t="s">
        <v>183</v>
      </c>
      <c r="P12" s="27">
        <v>5</v>
      </c>
      <c r="Q12" s="46" t="s">
        <v>18</v>
      </c>
      <c r="R12" s="27">
        <v>100</v>
      </c>
      <c r="S12" s="27">
        <v>29.4</v>
      </c>
      <c r="T12" s="27">
        <v>45.5</v>
      </c>
      <c r="U12" s="46" t="s">
        <v>183</v>
      </c>
      <c r="V12" s="27">
        <v>5</v>
      </c>
      <c r="W12" s="46" t="s">
        <v>18</v>
      </c>
      <c r="X12" s="27">
        <v>100</v>
      </c>
      <c r="Y12" s="27">
        <v>29.4</v>
      </c>
      <c r="Z12" s="27">
        <v>45.5</v>
      </c>
      <c r="AA12" s="46" t="s">
        <v>183</v>
      </c>
      <c r="AB12" s="27">
        <v>5</v>
      </c>
      <c r="AC12" s="46" t="s">
        <v>18</v>
      </c>
      <c r="AD12" s="27">
        <v>100</v>
      </c>
      <c r="AE12" s="27">
        <v>29.4</v>
      </c>
      <c r="AF12" s="27">
        <v>45.5</v>
      </c>
      <c r="AG12" s="46" t="s">
        <v>183</v>
      </c>
      <c r="AH12" s="27">
        <v>5</v>
      </c>
      <c r="AI12" s="46" t="s">
        <v>18</v>
      </c>
      <c r="AJ12" s="27">
        <v>100</v>
      </c>
      <c r="AK12" s="27">
        <v>29.4</v>
      </c>
      <c r="AL12" s="27">
        <v>45.5</v>
      </c>
      <c r="AM12" s="46" t="s">
        <v>183</v>
      </c>
      <c r="AN12" s="27">
        <v>5</v>
      </c>
      <c r="AO12" s="46" t="s">
        <v>18</v>
      </c>
      <c r="AP12" s="27">
        <v>100</v>
      </c>
      <c r="AQ12" s="27">
        <v>29.4</v>
      </c>
      <c r="AR12" s="27">
        <v>45.5</v>
      </c>
    </row>
    <row r="13" spans="1:44">
      <c r="A13" s="28" t="s">
        <v>72</v>
      </c>
      <c r="B13" s="27">
        <v>27</v>
      </c>
      <c r="C13" s="46" t="s">
        <v>59</v>
      </c>
      <c r="D13" s="27">
        <v>9</v>
      </c>
      <c r="E13" s="46" t="s">
        <v>73</v>
      </c>
      <c r="F13" s="27">
        <v>100</v>
      </c>
      <c r="G13" s="27">
        <v>40.9</v>
      </c>
      <c r="H13" s="27">
        <v>58.1</v>
      </c>
      <c r="I13" s="46" t="s">
        <v>59</v>
      </c>
      <c r="J13" s="27">
        <v>9</v>
      </c>
      <c r="K13" s="46" t="s">
        <v>73</v>
      </c>
      <c r="L13" s="27">
        <v>100</v>
      </c>
      <c r="M13" s="27">
        <v>40.9</v>
      </c>
      <c r="N13" s="27">
        <v>58.1</v>
      </c>
      <c r="O13" s="46" t="s">
        <v>59</v>
      </c>
      <c r="P13" s="27">
        <v>9</v>
      </c>
      <c r="Q13" s="46" t="s">
        <v>73</v>
      </c>
      <c r="R13" s="27">
        <v>100</v>
      </c>
      <c r="S13" s="27">
        <v>40.9</v>
      </c>
      <c r="T13" s="27">
        <v>58.1</v>
      </c>
      <c r="U13" s="46" t="s">
        <v>59</v>
      </c>
      <c r="V13" s="27">
        <v>9</v>
      </c>
      <c r="W13" s="46" t="s">
        <v>73</v>
      </c>
      <c r="X13" s="27">
        <v>100</v>
      </c>
      <c r="Y13" s="27">
        <v>40.9</v>
      </c>
      <c r="Z13" s="27">
        <v>58.1</v>
      </c>
      <c r="AA13" s="46" t="s">
        <v>57</v>
      </c>
      <c r="AB13" s="27">
        <v>9</v>
      </c>
      <c r="AC13" s="46" t="s">
        <v>74</v>
      </c>
      <c r="AD13" s="27">
        <v>100</v>
      </c>
      <c r="AE13" s="27">
        <v>40.9</v>
      </c>
      <c r="AF13" s="27">
        <v>58.1</v>
      </c>
      <c r="AG13" s="46" t="s">
        <v>59</v>
      </c>
      <c r="AH13" s="27">
        <v>9</v>
      </c>
      <c r="AI13" s="46" t="s">
        <v>73</v>
      </c>
      <c r="AJ13" s="27">
        <v>100</v>
      </c>
      <c r="AK13" s="27">
        <v>40.9</v>
      </c>
      <c r="AL13" s="27">
        <v>58.1</v>
      </c>
      <c r="AM13" s="46" t="s">
        <v>59</v>
      </c>
      <c r="AN13" s="27">
        <v>9</v>
      </c>
      <c r="AO13" s="46" t="s">
        <v>73</v>
      </c>
      <c r="AP13" s="27">
        <v>100</v>
      </c>
      <c r="AQ13" s="27">
        <v>40.9</v>
      </c>
      <c r="AR13" s="27">
        <v>58.1</v>
      </c>
    </row>
    <row r="14" spans="1:44">
      <c r="A14" s="28" t="s">
        <v>75</v>
      </c>
      <c r="B14" s="27">
        <v>29</v>
      </c>
      <c r="C14" s="46" t="s">
        <v>93</v>
      </c>
      <c r="D14" s="27">
        <v>12</v>
      </c>
      <c r="E14" s="46" t="s">
        <v>160</v>
      </c>
      <c r="F14" s="27">
        <v>100</v>
      </c>
      <c r="G14" s="27">
        <v>40</v>
      </c>
      <c r="H14" s="27">
        <v>57.1</v>
      </c>
      <c r="I14" s="46" t="s">
        <v>184</v>
      </c>
      <c r="J14" s="27">
        <v>10</v>
      </c>
      <c r="K14" s="46" t="s">
        <v>34</v>
      </c>
      <c r="L14" s="27">
        <v>100</v>
      </c>
      <c r="M14" s="27">
        <v>33.299999999999997</v>
      </c>
      <c r="N14" s="27">
        <v>50</v>
      </c>
      <c r="O14" s="46" t="s">
        <v>185</v>
      </c>
      <c r="P14" s="27">
        <v>11</v>
      </c>
      <c r="Q14" s="46" t="s">
        <v>186</v>
      </c>
      <c r="R14" s="27">
        <v>100</v>
      </c>
      <c r="S14" s="27">
        <v>36.700000000000003</v>
      </c>
      <c r="T14" s="27">
        <v>53.7</v>
      </c>
      <c r="U14" s="46" t="s">
        <v>50</v>
      </c>
      <c r="V14" s="27">
        <v>10</v>
      </c>
      <c r="W14" s="46" t="s">
        <v>187</v>
      </c>
      <c r="X14" s="27">
        <v>100</v>
      </c>
      <c r="Y14" s="27">
        <v>33.299999999999997</v>
      </c>
      <c r="Z14" s="27">
        <v>50</v>
      </c>
      <c r="AA14" s="46" t="s">
        <v>184</v>
      </c>
      <c r="AB14" s="27">
        <v>10</v>
      </c>
      <c r="AC14" s="46" t="s">
        <v>34</v>
      </c>
      <c r="AD14" s="27">
        <v>100</v>
      </c>
      <c r="AE14" s="27">
        <v>33.299999999999997</v>
      </c>
      <c r="AF14" s="27">
        <v>50</v>
      </c>
      <c r="AG14" s="46" t="s">
        <v>50</v>
      </c>
      <c r="AH14" s="27">
        <v>10</v>
      </c>
      <c r="AI14" s="46" t="s">
        <v>187</v>
      </c>
      <c r="AJ14" s="27">
        <v>100</v>
      </c>
      <c r="AK14" s="27">
        <v>33.299999999999997</v>
      </c>
      <c r="AL14" s="27">
        <v>50</v>
      </c>
      <c r="AM14" s="46" t="s">
        <v>184</v>
      </c>
      <c r="AN14" s="27">
        <v>10</v>
      </c>
      <c r="AO14" s="46" t="s">
        <v>34</v>
      </c>
      <c r="AP14" s="27">
        <v>100</v>
      </c>
      <c r="AQ14" s="27">
        <v>33.299999999999997</v>
      </c>
      <c r="AR14" s="27">
        <v>50</v>
      </c>
    </row>
    <row r="15" spans="1:44">
      <c r="A15" s="28" t="s">
        <v>78</v>
      </c>
      <c r="B15" s="27">
        <v>26</v>
      </c>
      <c r="C15" s="46" t="s">
        <v>188</v>
      </c>
      <c r="D15" s="27">
        <v>14</v>
      </c>
      <c r="E15" s="46" t="s">
        <v>80</v>
      </c>
      <c r="F15" s="27">
        <v>100</v>
      </c>
      <c r="G15" s="27">
        <v>70</v>
      </c>
      <c r="H15" s="27">
        <v>82.4</v>
      </c>
      <c r="I15" s="46" t="s">
        <v>189</v>
      </c>
      <c r="J15" s="27">
        <v>13</v>
      </c>
      <c r="K15" s="46" t="s">
        <v>190</v>
      </c>
      <c r="L15" s="27">
        <v>100</v>
      </c>
      <c r="M15" s="27">
        <v>65</v>
      </c>
      <c r="N15" s="27">
        <v>78.8</v>
      </c>
      <c r="O15" s="46" t="s">
        <v>76</v>
      </c>
      <c r="P15" s="27">
        <v>13</v>
      </c>
      <c r="Q15" s="46" t="s">
        <v>83</v>
      </c>
      <c r="R15" s="27">
        <v>100</v>
      </c>
      <c r="S15" s="27">
        <v>65</v>
      </c>
      <c r="T15" s="27">
        <v>78.8</v>
      </c>
      <c r="U15" s="46" t="s">
        <v>76</v>
      </c>
      <c r="V15" s="27">
        <v>13</v>
      </c>
      <c r="W15" s="46" t="s">
        <v>83</v>
      </c>
      <c r="X15" s="27">
        <v>100</v>
      </c>
      <c r="Y15" s="27">
        <v>65</v>
      </c>
      <c r="Z15" s="27">
        <v>78.8</v>
      </c>
      <c r="AA15" s="46" t="s">
        <v>189</v>
      </c>
      <c r="AB15" s="27">
        <v>13</v>
      </c>
      <c r="AC15" s="46" t="s">
        <v>190</v>
      </c>
      <c r="AD15" s="27">
        <v>100</v>
      </c>
      <c r="AE15" s="27">
        <v>65</v>
      </c>
      <c r="AF15" s="27">
        <v>78.8</v>
      </c>
      <c r="AG15" s="46" t="s">
        <v>191</v>
      </c>
      <c r="AH15" s="27">
        <v>13</v>
      </c>
      <c r="AI15" s="46" t="s">
        <v>192</v>
      </c>
      <c r="AJ15" s="27">
        <v>100</v>
      </c>
      <c r="AK15" s="27">
        <v>65</v>
      </c>
      <c r="AL15" s="27">
        <v>78.8</v>
      </c>
      <c r="AM15" s="46" t="s">
        <v>76</v>
      </c>
      <c r="AN15" s="27">
        <v>13</v>
      </c>
      <c r="AO15" s="46" t="s">
        <v>83</v>
      </c>
      <c r="AP15" s="27">
        <v>100</v>
      </c>
      <c r="AQ15" s="27">
        <v>65</v>
      </c>
      <c r="AR15" s="27">
        <v>78.8</v>
      </c>
    </row>
    <row r="16" spans="1:44">
      <c r="A16" s="28" t="s">
        <v>85</v>
      </c>
      <c r="B16" s="27">
        <v>8</v>
      </c>
      <c r="C16" s="46" t="s">
        <v>86</v>
      </c>
      <c r="D16" s="27">
        <v>4</v>
      </c>
      <c r="E16" s="46" t="s">
        <v>18</v>
      </c>
      <c r="F16" s="27">
        <v>100</v>
      </c>
      <c r="G16" s="27">
        <v>44.4</v>
      </c>
      <c r="H16" s="27">
        <v>61.5</v>
      </c>
      <c r="I16" s="46" t="s">
        <v>86</v>
      </c>
      <c r="J16" s="27">
        <v>4</v>
      </c>
      <c r="K16" s="46" t="s">
        <v>18</v>
      </c>
      <c r="L16" s="27">
        <v>100</v>
      </c>
      <c r="M16" s="27">
        <v>44.4</v>
      </c>
      <c r="N16" s="27">
        <v>61.5</v>
      </c>
      <c r="O16" s="46" t="s">
        <v>86</v>
      </c>
      <c r="P16" s="27">
        <v>4</v>
      </c>
      <c r="Q16" s="46" t="s">
        <v>18</v>
      </c>
      <c r="R16" s="27">
        <v>100</v>
      </c>
      <c r="S16" s="27">
        <v>44.4</v>
      </c>
      <c r="T16" s="27">
        <v>61.5</v>
      </c>
      <c r="U16" s="46" t="s">
        <v>86</v>
      </c>
      <c r="V16" s="27">
        <v>4</v>
      </c>
      <c r="W16" s="46" t="s">
        <v>18</v>
      </c>
      <c r="X16" s="27">
        <v>100</v>
      </c>
      <c r="Y16" s="27">
        <v>44.4</v>
      </c>
      <c r="Z16" s="27">
        <v>61.5</v>
      </c>
      <c r="AA16" s="46" t="s">
        <v>86</v>
      </c>
      <c r="AB16" s="27">
        <v>4</v>
      </c>
      <c r="AC16" s="46" t="s">
        <v>18</v>
      </c>
      <c r="AD16" s="27">
        <v>100</v>
      </c>
      <c r="AE16" s="27">
        <v>44.4</v>
      </c>
      <c r="AF16" s="27">
        <v>61.5</v>
      </c>
      <c r="AG16" s="46" t="s">
        <v>86</v>
      </c>
      <c r="AH16" s="27">
        <v>4</v>
      </c>
      <c r="AI16" s="46" t="s">
        <v>18</v>
      </c>
      <c r="AJ16" s="27">
        <v>100</v>
      </c>
      <c r="AK16" s="27">
        <v>44.4</v>
      </c>
      <c r="AL16" s="27">
        <v>61.5</v>
      </c>
      <c r="AM16" s="46" t="s">
        <v>86</v>
      </c>
      <c r="AN16" s="27">
        <v>4</v>
      </c>
      <c r="AO16" s="46" t="s">
        <v>18</v>
      </c>
      <c r="AP16" s="27">
        <v>100</v>
      </c>
      <c r="AQ16" s="27">
        <v>44.4</v>
      </c>
      <c r="AR16" s="27">
        <v>61.5</v>
      </c>
    </row>
    <row r="17" spans="1:46">
      <c r="A17" s="28" t="s">
        <v>87</v>
      </c>
      <c r="B17" s="27">
        <v>11</v>
      </c>
      <c r="C17" s="46" t="s">
        <v>88</v>
      </c>
      <c r="D17" s="27">
        <v>4</v>
      </c>
      <c r="E17" s="46" t="s">
        <v>18</v>
      </c>
      <c r="F17" s="27">
        <v>100</v>
      </c>
      <c r="G17" s="27">
        <v>50</v>
      </c>
      <c r="H17" s="27">
        <v>66.7</v>
      </c>
      <c r="I17" s="46" t="s">
        <v>86</v>
      </c>
      <c r="J17" s="27">
        <v>4</v>
      </c>
      <c r="K17" s="46" t="s">
        <v>89</v>
      </c>
      <c r="L17" s="27">
        <v>100</v>
      </c>
      <c r="M17" s="27">
        <v>50</v>
      </c>
      <c r="N17" s="27">
        <v>66.7</v>
      </c>
      <c r="O17" s="46" t="s">
        <v>86</v>
      </c>
      <c r="P17" s="27">
        <v>4</v>
      </c>
      <c r="Q17" s="46" t="s">
        <v>89</v>
      </c>
      <c r="R17" s="27">
        <v>100</v>
      </c>
      <c r="S17" s="27">
        <v>50</v>
      </c>
      <c r="T17" s="27">
        <v>66.7</v>
      </c>
      <c r="U17" s="46" t="s">
        <v>86</v>
      </c>
      <c r="V17" s="27">
        <v>4</v>
      </c>
      <c r="W17" s="46" t="s">
        <v>89</v>
      </c>
      <c r="X17" s="27">
        <v>100</v>
      </c>
      <c r="Y17" s="27">
        <v>50</v>
      </c>
      <c r="Z17" s="27">
        <v>66.7</v>
      </c>
      <c r="AA17" s="46" t="s">
        <v>86</v>
      </c>
      <c r="AB17" s="27">
        <v>4</v>
      </c>
      <c r="AC17" s="46" t="s">
        <v>89</v>
      </c>
      <c r="AD17" s="27">
        <v>100</v>
      </c>
      <c r="AE17" s="27">
        <v>50</v>
      </c>
      <c r="AF17" s="27">
        <v>66.7</v>
      </c>
      <c r="AG17" s="46" t="s">
        <v>86</v>
      </c>
      <c r="AH17" s="27">
        <v>4</v>
      </c>
      <c r="AI17" s="46" t="s">
        <v>89</v>
      </c>
      <c r="AJ17" s="27">
        <v>100</v>
      </c>
      <c r="AK17" s="27">
        <v>50</v>
      </c>
      <c r="AL17" s="27">
        <v>66.7</v>
      </c>
      <c r="AM17" s="46" t="s">
        <v>86</v>
      </c>
      <c r="AN17" s="27">
        <v>4</v>
      </c>
      <c r="AO17" s="46" t="s">
        <v>89</v>
      </c>
      <c r="AP17" s="27">
        <v>100</v>
      </c>
      <c r="AQ17" s="27">
        <v>50</v>
      </c>
      <c r="AR17" s="27">
        <v>66.7</v>
      </c>
    </row>
    <row r="18" spans="1:46">
      <c r="A18" s="28" t="s">
        <v>90</v>
      </c>
      <c r="B18" s="27">
        <v>49</v>
      </c>
      <c r="C18" s="46" t="s">
        <v>193</v>
      </c>
      <c r="D18" s="27">
        <v>16</v>
      </c>
      <c r="E18" s="46" t="s">
        <v>194</v>
      </c>
      <c r="F18" s="27">
        <v>100</v>
      </c>
      <c r="G18" s="27">
        <v>45.7</v>
      </c>
      <c r="H18" s="27">
        <v>62.7</v>
      </c>
      <c r="I18" s="46" t="s">
        <v>195</v>
      </c>
      <c r="J18" s="27">
        <v>13</v>
      </c>
      <c r="K18" s="46" t="s">
        <v>100</v>
      </c>
      <c r="L18" s="27">
        <v>100</v>
      </c>
      <c r="M18" s="27">
        <v>37.1</v>
      </c>
      <c r="N18" s="27">
        <v>54.2</v>
      </c>
      <c r="O18" s="46" t="s">
        <v>196</v>
      </c>
      <c r="P18" s="27">
        <v>12</v>
      </c>
      <c r="Q18" s="46" t="s">
        <v>92</v>
      </c>
      <c r="R18" s="27">
        <v>100</v>
      </c>
      <c r="S18" s="27">
        <v>34.299999999999997</v>
      </c>
      <c r="T18" s="27">
        <v>51.1</v>
      </c>
      <c r="U18" s="46" t="s">
        <v>197</v>
      </c>
      <c r="V18" s="27">
        <v>11</v>
      </c>
      <c r="W18" s="46" t="s">
        <v>94</v>
      </c>
      <c r="X18" s="27">
        <v>100</v>
      </c>
      <c r="Y18" s="27">
        <v>31.4</v>
      </c>
      <c r="Z18" s="27">
        <v>47.8</v>
      </c>
      <c r="AA18" s="46" t="s">
        <v>198</v>
      </c>
      <c r="AB18" s="27">
        <v>11</v>
      </c>
      <c r="AC18" s="46" t="s">
        <v>199</v>
      </c>
      <c r="AD18" s="27">
        <v>100</v>
      </c>
      <c r="AE18" s="27">
        <v>31.4</v>
      </c>
      <c r="AF18" s="27">
        <v>47.8</v>
      </c>
      <c r="AG18" s="46" t="s">
        <v>197</v>
      </c>
      <c r="AH18" s="27">
        <v>11</v>
      </c>
      <c r="AI18" s="46" t="s">
        <v>94</v>
      </c>
      <c r="AJ18" s="27">
        <v>100</v>
      </c>
      <c r="AK18" s="27">
        <v>31.4</v>
      </c>
      <c r="AL18" s="27">
        <v>47.8</v>
      </c>
      <c r="AM18" s="46" t="s">
        <v>200</v>
      </c>
      <c r="AN18" s="27">
        <v>11</v>
      </c>
      <c r="AO18" s="46" t="s">
        <v>95</v>
      </c>
      <c r="AP18" s="27">
        <v>100</v>
      </c>
      <c r="AQ18" s="27">
        <v>31.4</v>
      </c>
      <c r="AR18" s="27">
        <v>47.8</v>
      </c>
    </row>
    <row r="19" spans="1:46">
      <c r="A19" s="28" t="s">
        <v>96</v>
      </c>
      <c r="B19" s="27">
        <v>16</v>
      </c>
      <c r="C19" s="46" t="s">
        <v>165</v>
      </c>
      <c r="D19" s="27">
        <v>7</v>
      </c>
      <c r="E19" s="46" t="s">
        <v>18</v>
      </c>
      <c r="F19" s="27">
        <v>100</v>
      </c>
      <c r="G19" s="27">
        <v>36.799999999999997</v>
      </c>
      <c r="H19" s="27">
        <v>53.8</v>
      </c>
      <c r="I19" s="46" t="s">
        <v>101</v>
      </c>
      <c r="J19" s="27">
        <v>7</v>
      </c>
      <c r="K19" s="46" t="s">
        <v>97</v>
      </c>
      <c r="L19" s="27">
        <v>100</v>
      </c>
      <c r="M19" s="27">
        <v>36.799999999999997</v>
      </c>
      <c r="N19" s="27">
        <v>53.8</v>
      </c>
      <c r="O19" s="46" t="s">
        <v>101</v>
      </c>
      <c r="P19" s="27">
        <v>7</v>
      </c>
      <c r="Q19" s="46" t="s">
        <v>97</v>
      </c>
      <c r="R19" s="27">
        <v>100</v>
      </c>
      <c r="S19" s="27">
        <v>36.799999999999997</v>
      </c>
      <c r="T19" s="27">
        <v>53.8</v>
      </c>
      <c r="U19" s="46" t="s">
        <v>165</v>
      </c>
      <c r="V19" s="27">
        <v>7</v>
      </c>
      <c r="W19" s="46" t="s">
        <v>18</v>
      </c>
      <c r="X19" s="27">
        <v>100</v>
      </c>
      <c r="Y19" s="27">
        <v>36.799999999999997</v>
      </c>
      <c r="Z19" s="27">
        <v>53.8</v>
      </c>
      <c r="AA19" s="46" t="s">
        <v>101</v>
      </c>
      <c r="AB19" s="27">
        <v>7</v>
      </c>
      <c r="AC19" s="46" t="s">
        <v>97</v>
      </c>
      <c r="AD19" s="27">
        <v>100</v>
      </c>
      <c r="AE19" s="27">
        <v>36.799999999999997</v>
      </c>
      <c r="AF19" s="27">
        <v>53.8</v>
      </c>
      <c r="AG19" s="46" t="s">
        <v>165</v>
      </c>
      <c r="AH19" s="27">
        <v>7</v>
      </c>
      <c r="AI19" s="46" t="s">
        <v>18</v>
      </c>
      <c r="AJ19" s="27">
        <v>100</v>
      </c>
      <c r="AK19" s="27">
        <v>36.799999999999997</v>
      </c>
      <c r="AL19" s="27">
        <v>53.8</v>
      </c>
      <c r="AM19" s="46" t="s">
        <v>165</v>
      </c>
      <c r="AN19" s="27">
        <v>7</v>
      </c>
      <c r="AO19" s="46" t="s">
        <v>18</v>
      </c>
      <c r="AP19" s="27">
        <v>100</v>
      </c>
      <c r="AQ19" s="27">
        <v>36.799999999999997</v>
      </c>
      <c r="AR19" s="27">
        <v>53.8</v>
      </c>
    </row>
    <row r="20" spans="1:46">
      <c r="A20" s="28" t="s">
        <v>98</v>
      </c>
      <c r="B20" s="27">
        <v>28</v>
      </c>
      <c r="C20" s="46" t="s">
        <v>201</v>
      </c>
      <c r="D20" s="27">
        <v>7</v>
      </c>
      <c r="E20" s="46" t="s">
        <v>202</v>
      </c>
      <c r="F20" s="27">
        <v>100</v>
      </c>
      <c r="G20" s="27">
        <v>36.799999999999997</v>
      </c>
      <c r="H20" s="27">
        <v>53.8</v>
      </c>
      <c r="I20" s="46" t="s">
        <v>99</v>
      </c>
      <c r="J20" s="27">
        <v>7</v>
      </c>
      <c r="K20" s="46" t="s">
        <v>100</v>
      </c>
      <c r="L20" s="27">
        <v>100</v>
      </c>
      <c r="M20" s="27">
        <v>36.799999999999997</v>
      </c>
      <c r="N20" s="27">
        <v>53.8</v>
      </c>
      <c r="O20" s="46" t="s">
        <v>101</v>
      </c>
      <c r="P20" s="27">
        <v>7</v>
      </c>
      <c r="Q20" s="46" t="s">
        <v>102</v>
      </c>
      <c r="R20" s="27">
        <v>100</v>
      </c>
      <c r="S20" s="27">
        <v>36.799999999999997</v>
      </c>
      <c r="T20" s="27">
        <v>53.8</v>
      </c>
      <c r="U20" s="46" t="s">
        <v>103</v>
      </c>
      <c r="V20" s="27">
        <v>7</v>
      </c>
      <c r="W20" s="46" t="s">
        <v>104</v>
      </c>
      <c r="X20" s="27">
        <v>100</v>
      </c>
      <c r="Y20" s="27">
        <v>36.799999999999997</v>
      </c>
      <c r="Z20" s="27">
        <v>53.8</v>
      </c>
      <c r="AA20" s="46" t="s">
        <v>105</v>
      </c>
      <c r="AB20" s="27">
        <v>6</v>
      </c>
      <c r="AC20" s="46" t="s">
        <v>104</v>
      </c>
      <c r="AD20" s="27">
        <v>100</v>
      </c>
      <c r="AE20" s="27">
        <v>31.6</v>
      </c>
      <c r="AF20" s="27">
        <v>48</v>
      </c>
      <c r="AG20" s="46" t="s">
        <v>99</v>
      </c>
      <c r="AH20" s="27">
        <v>7</v>
      </c>
      <c r="AI20" s="46" t="s">
        <v>100</v>
      </c>
      <c r="AJ20" s="27">
        <v>100</v>
      </c>
      <c r="AK20" s="27">
        <v>36.799999999999997</v>
      </c>
      <c r="AL20" s="27">
        <v>53.8</v>
      </c>
      <c r="AM20" s="46" t="s">
        <v>101</v>
      </c>
      <c r="AN20" s="27">
        <v>7</v>
      </c>
      <c r="AO20" s="46" t="s">
        <v>102</v>
      </c>
      <c r="AP20" s="27">
        <v>100</v>
      </c>
      <c r="AQ20" s="27">
        <v>36.799999999999997</v>
      </c>
      <c r="AR20" s="27">
        <v>53.8</v>
      </c>
    </row>
    <row r="21" spans="1:46">
      <c r="A21" s="28" t="s">
        <v>106</v>
      </c>
      <c r="B21" s="27">
        <v>7</v>
      </c>
      <c r="C21" s="46" t="s">
        <v>107</v>
      </c>
      <c r="D21" s="27">
        <v>6</v>
      </c>
      <c r="E21" s="46" t="s">
        <v>18</v>
      </c>
      <c r="F21" s="27">
        <v>100</v>
      </c>
      <c r="G21" s="27">
        <v>60</v>
      </c>
      <c r="H21" s="27">
        <v>75</v>
      </c>
      <c r="I21" s="46" t="s">
        <v>107</v>
      </c>
      <c r="J21" s="27">
        <v>6</v>
      </c>
      <c r="K21" s="46" t="s">
        <v>18</v>
      </c>
      <c r="L21" s="27">
        <v>100</v>
      </c>
      <c r="M21" s="27">
        <v>60</v>
      </c>
      <c r="N21" s="27">
        <v>75</v>
      </c>
      <c r="O21" s="46" t="s">
        <v>107</v>
      </c>
      <c r="P21" s="27">
        <v>6</v>
      </c>
      <c r="Q21" s="46" t="s">
        <v>18</v>
      </c>
      <c r="R21" s="27">
        <v>100</v>
      </c>
      <c r="S21" s="27">
        <v>60</v>
      </c>
      <c r="T21" s="27">
        <v>75</v>
      </c>
      <c r="U21" s="46" t="s">
        <v>107</v>
      </c>
      <c r="V21" s="27">
        <v>6</v>
      </c>
      <c r="W21" s="46" t="s">
        <v>18</v>
      </c>
      <c r="X21" s="27">
        <v>100</v>
      </c>
      <c r="Y21" s="27">
        <v>60</v>
      </c>
      <c r="Z21" s="27">
        <v>75</v>
      </c>
      <c r="AA21" s="46" t="s">
        <v>107</v>
      </c>
      <c r="AB21" s="27">
        <v>6</v>
      </c>
      <c r="AC21" s="46" t="s">
        <v>18</v>
      </c>
      <c r="AD21" s="27">
        <v>100</v>
      </c>
      <c r="AE21" s="27">
        <v>60</v>
      </c>
      <c r="AF21" s="27">
        <v>75</v>
      </c>
      <c r="AG21" s="46" t="s">
        <v>107</v>
      </c>
      <c r="AH21" s="27">
        <v>6</v>
      </c>
      <c r="AI21" s="46" t="s">
        <v>18</v>
      </c>
      <c r="AJ21" s="27">
        <v>100</v>
      </c>
      <c r="AK21" s="27">
        <v>60</v>
      </c>
      <c r="AL21" s="27">
        <v>75</v>
      </c>
      <c r="AM21" s="46" t="s">
        <v>107</v>
      </c>
      <c r="AN21" s="27">
        <v>6</v>
      </c>
      <c r="AO21" s="46" t="s">
        <v>18</v>
      </c>
      <c r="AP21" s="27">
        <v>100</v>
      </c>
      <c r="AQ21" s="27">
        <v>60</v>
      </c>
      <c r="AR21" s="27">
        <v>75</v>
      </c>
    </row>
    <row r="22" spans="1:46">
      <c r="A22" s="28" t="s">
        <v>745</v>
      </c>
      <c r="B22" s="27">
        <v>21</v>
      </c>
      <c r="C22" s="46" t="s">
        <v>108</v>
      </c>
      <c r="D22" s="27">
        <v>7</v>
      </c>
      <c r="E22" s="46" t="s">
        <v>109</v>
      </c>
      <c r="F22" s="27">
        <v>100</v>
      </c>
      <c r="G22" s="27">
        <v>63.6</v>
      </c>
      <c r="H22" s="27">
        <v>77.8</v>
      </c>
      <c r="I22" s="46" t="s">
        <v>110</v>
      </c>
      <c r="J22" s="27">
        <v>7</v>
      </c>
      <c r="K22" s="46" t="s">
        <v>111</v>
      </c>
      <c r="L22" s="27">
        <v>100</v>
      </c>
      <c r="M22" s="27">
        <v>63.6</v>
      </c>
      <c r="N22" s="27">
        <v>77.8</v>
      </c>
      <c r="O22" s="46" t="s">
        <v>110</v>
      </c>
      <c r="P22" s="27">
        <v>7</v>
      </c>
      <c r="Q22" s="46" t="s">
        <v>111</v>
      </c>
      <c r="R22" s="27">
        <v>100</v>
      </c>
      <c r="S22" s="27">
        <v>63.6</v>
      </c>
      <c r="T22" s="27">
        <v>77.8</v>
      </c>
      <c r="U22" s="46" t="s">
        <v>101</v>
      </c>
      <c r="V22" s="27">
        <v>7</v>
      </c>
      <c r="W22" s="46" t="s">
        <v>100</v>
      </c>
      <c r="X22" s="27">
        <v>100</v>
      </c>
      <c r="Y22" s="27">
        <v>63.6</v>
      </c>
      <c r="Z22" s="27">
        <v>77.8</v>
      </c>
      <c r="AA22" s="46" t="s">
        <v>110</v>
      </c>
      <c r="AB22" s="27">
        <v>7</v>
      </c>
      <c r="AC22" s="46" t="s">
        <v>111</v>
      </c>
      <c r="AD22" s="27">
        <v>100</v>
      </c>
      <c r="AE22" s="27">
        <v>63.6</v>
      </c>
      <c r="AF22" s="27">
        <v>77.8</v>
      </c>
      <c r="AG22" s="46" t="s">
        <v>101</v>
      </c>
      <c r="AH22" s="27">
        <v>7</v>
      </c>
      <c r="AI22" s="46" t="s">
        <v>100</v>
      </c>
      <c r="AJ22" s="27">
        <v>100</v>
      </c>
      <c r="AK22" s="27">
        <v>63.6</v>
      </c>
      <c r="AL22" s="27">
        <v>77.8</v>
      </c>
      <c r="AM22" s="46" t="s">
        <v>110</v>
      </c>
      <c r="AN22" s="27">
        <v>7</v>
      </c>
      <c r="AO22" s="46" t="s">
        <v>111</v>
      </c>
      <c r="AP22" s="27">
        <v>100</v>
      </c>
      <c r="AQ22" s="27">
        <v>63.6</v>
      </c>
      <c r="AR22" s="27">
        <v>77.8</v>
      </c>
    </row>
    <row r="23" spans="1:46">
      <c r="A23" s="28" t="s">
        <v>112</v>
      </c>
      <c r="B23" s="27">
        <v>34</v>
      </c>
      <c r="C23" s="46" t="s">
        <v>203</v>
      </c>
      <c r="D23" s="27">
        <v>14</v>
      </c>
      <c r="E23" s="46" t="s">
        <v>204</v>
      </c>
      <c r="F23" s="27">
        <v>100</v>
      </c>
      <c r="G23" s="27">
        <v>93.3</v>
      </c>
      <c r="H23" s="27">
        <v>96.6</v>
      </c>
      <c r="I23" s="46" t="s">
        <v>205</v>
      </c>
      <c r="J23" s="27">
        <v>14</v>
      </c>
      <c r="K23" s="46" t="s">
        <v>114</v>
      </c>
      <c r="L23" s="27">
        <v>100</v>
      </c>
      <c r="M23" s="27">
        <v>93.3</v>
      </c>
      <c r="N23" s="27">
        <v>96.6</v>
      </c>
      <c r="O23" s="46" t="s">
        <v>206</v>
      </c>
      <c r="P23" s="27">
        <v>14</v>
      </c>
      <c r="Q23" s="46" t="s">
        <v>116</v>
      </c>
      <c r="R23" s="27">
        <v>100</v>
      </c>
      <c r="S23" s="27">
        <v>93.3</v>
      </c>
      <c r="T23" s="27">
        <v>96.6</v>
      </c>
      <c r="U23" s="46" t="s">
        <v>205</v>
      </c>
      <c r="V23" s="27">
        <v>14</v>
      </c>
      <c r="W23" s="46" t="s">
        <v>114</v>
      </c>
      <c r="X23" s="27">
        <v>100</v>
      </c>
      <c r="Y23" s="27">
        <v>93.3</v>
      </c>
      <c r="Z23" s="27">
        <v>96.6</v>
      </c>
      <c r="AA23" s="46" t="s">
        <v>205</v>
      </c>
      <c r="AB23" s="27">
        <v>14</v>
      </c>
      <c r="AC23" s="46" t="s">
        <v>114</v>
      </c>
      <c r="AD23" s="27">
        <v>100</v>
      </c>
      <c r="AE23" s="27">
        <v>93.3</v>
      </c>
      <c r="AF23" s="27">
        <v>96.6</v>
      </c>
      <c r="AG23" s="46" t="s">
        <v>206</v>
      </c>
      <c r="AH23" s="27">
        <v>14</v>
      </c>
      <c r="AI23" s="46" t="s">
        <v>116</v>
      </c>
      <c r="AJ23" s="27">
        <v>100</v>
      </c>
      <c r="AK23" s="27">
        <v>93.3</v>
      </c>
      <c r="AL23" s="27">
        <v>96.6</v>
      </c>
      <c r="AM23" s="46" t="s">
        <v>205</v>
      </c>
      <c r="AN23" s="27">
        <v>14</v>
      </c>
      <c r="AO23" s="46" t="s">
        <v>114</v>
      </c>
      <c r="AP23" s="27">
        <v>100</v>
      </c>
      <c r="AQ23" s="27">
        <v>93.3</v>
      </c>
      <c r="AR23" s="27">
        <v>96.6</v>
      </c>
    </row>
    <row r="24" spans="1:46" s="47" customFormat="1">
      <c r="B24" s="46">
        <f>SUM(B3:B23)</f>
        <v>492</v>
      </c>
      <c r="C24" s="36" t="s">
        <v>207</v>
      </c>
      <c r="D24" s="47">
        <f>SUM(D3:D23)</f>
        <v>182</v>
      </c>
      <c r="E24" s="36">
        <v>9.3000000000000007</v>
      </c>
      <c r="F24" s="88">
        <f>AVERAGE(F3:F23)</f>
        <v>100</v>
      </c>
      <c r="G24" s="88">
        <f>AVERAGE(G3:G23)</f>
        <v>48.8</v>
      </c>
      <c r="H24" s="90">
        <v>65.59</v>
      </c>
      <c r="I24" s="36" t="s">
        <v>208</v>
      </c>
      <c r="J24" s="47">
        <f>SUM(J3:J23)</f>
        <v>171</v>
      </c>
      <c r="K24" s="36">
        <v>19.899999999999999</v>
      </c>
      <c r="L24" s="89">
        <f>AVERAGE(L3:L23)</f>
        <v>100</v>
      </c>
      <c r="M24" s="89">
        <f>AVERAGE(M3:M23)</f>
        <v>46.819047619047616</v>
      </c>
      <c r="N24" s="89">
        <v>63.77</v>
      </c>
      <c r="O24" s="36" t="s">
        <v>209</v>
      </c>
      <c r="P24" s="47">
        <f>SUM(P3:P23)</f>
        <v>170</v>
      </c>
      <c r="Q24" s="36">
        <v>24.6</v>
      </c>
      <c r="R24" s="88">
        <f>AVERAGE(R3:R23)</f>
        <v>100</v>
      </c>
      <c r="S24" s="88">
        <f>AVERAGE(S3:S23)</f>
        <v>46.690476190476183</v>
      </c>
      <c r="T24" s="89">
        <v>63.66</v>
      </c>
      <c r="U24" s="36" t="s">
        <v>210</v>
      </c>
      <c r="V24" s="47">
        <f>SUM(V3:V23)</f>
        <v>167</v>
      </c>
      <c r="W24" s="36">
        <v>23.8</v>
      </c>
      <c r="X24" s="89">
        <f>AVERAGE(X3:X23)</f>
        <v>100</v>
      </c>
      <c r="Y24" s="89">
        <f>AVERAGE(Y3:Y23)</f>
        <v>46.219047619047608</v>
      </c>
      <c r="Z24" s="89">
        <v>63.22</v>
      </c>
      <c r="AA24" s="36" t="s">
        <v>211</v>
      </c>
      <c r="AB24" s="47">
        <f>SUM(AB3:AB23)</f>
        <v>165</v>
      </c>
      <c r="AC24" s="36">
        <v>22.7</v>
      </c>
      <c r="AD24" s="89">
        <f>AVERAGE(AD3:AD23)</f>
        <v>100</v>
      </c>
      <c r="AE24" s="89">
        <f>AVERAGE(AE3:AE23)</f>
        <v>45.757142857142853</v>
      </c>
      <c r="AF24" s="89">
        <v>62.79</v>
      </c>
      <c r="AG24" s="36" t="s">
        <v>212</v>
      </c>
      <c r="AH24" s="47">
        <f>SUM(AH3:AH23)</f>
        <v>166</v>
      </c>
      <c r="AI24" s="36">
        <v>22.7</v>
      </c>
      <c r="AJ24" s="89">
        <f>AVERAGE(AJ3:AJ23)</f>
        <v>100</v>
      </c>
      <c r="AK24" s="89">
        <f>AVERAGE(AK3:AK23)</f>
        <v>46.066666666666663</v>
      </c>
      <c r="AL24" s="89">
        <v>63.08</v>
      </c>
      <c r="AM24" s="36" t="s">
        <v>213</v>
      </c>
      <c r="AN24" s="47">
        <f>SUM(AN3:AN23)</f>
        <v>166</v>
      </c>
      <c r="AO24" s="48">
        <v>25.4</v>
      </c>
      <c r="AP24" s="89">
        <f>AVERAGE(AP3:AP23)</f>
        <v>100</v>
      </c>
      <c r="AQ24" s="89">
        <f>AVERAGE(AQ3:AQ23)</f>
        <v>46.009523809523806</v>
      </c>
      <c r="AR24" s="89">
        <v>63.02</v>
      </c>
    </row>
    <row r="28" spans="1:46">
      <c r="A28" s="63" t="s">
        <v>1218</v>
      </c>
      <c r="B28" s="58" t="s">
        <v>0</v>
      </c>
      <c r="C28" s="58" t="s">
        <v>1</v>
      </c>
      <c r="D28" s="58"/>
      <c r="E28" s="58"/>
      <c r="F28" s="58"/>
      <c r="G28" s="58"/>
      <c r="H28" s="58"/>
      <c r="I28" s="58" t="s">
        <v>2</v>
      </c>
      <c r="J28" s="58"/>
      <c r="K28" s="58"/>
      <c r="L28" s="58"/>
      <c r="M28" s="58"/>
      <c r="N28" s="58"/>
      <c r="O28" s="58" t="s">
        <v>3</v>
      </c>
      <c r="P28" s="58"/>
      <c r="Q28" s="58"/>
      <c r="R28" s="58"/>
      <c r="S28" s="58"/>
      <c r="T28" s="58"/>
      <c r="U28" s="58" t="s">
        <v>4</v>
      </c>
      <c r="V28" s="58"/>
      <c r="W28" s="58"/>
      <c r="X28" s="58"/>
      <c r="Y28" s="58"/>
      <c r="Z28" s="58"/>
      <c r="AA28" s="58" t="s">
        <v>5</v>
      </c>
      <c r="AB28" s="58"/>
      <c r="AC28" s="58"/>
      <c r="AD28" s="58"/>
      <c r="AE28" s="58"/>
      <c r="AF28" s="58"/>
      <c r="AG28" s="58" t="s">
        <v>1201</v>
      </c>
      <c r="AH28" s="58"/>
      <c r="AI28" s="58"/>
      <c r="AJ28" s="58"/>
      <c r="AK28" s="58"/>
      <c r="AL28" s="58"/>
      <c r="AM28" s="58" t="s">
        <v>1203</v>
      </c>
      <c r="AN28" s="58"/>
      <c r="AO28" s="58"/>
      <c r="AP28" s="58"/>
      <c r="AQ28" s="58"/>
      <c r="AR28" s="58"/>
    </row>
    <row r="29" spans="1:46">
      <c r="A29" s="63"/>
      <c r="B29" s="58"/>
      <c r="C29" s="46" t="s">
        <v>6</v>
      </c>
      <c r="D29" s="46" t="s">
        <v>7</v>
      </c>
      <c r="E29" s="46" t="s">
        <v>8</v>
      </c>
      <c r="F29" s="46" t="s">
        <v>9</v>
      </c>
      <c r="G29" s="46" t="s">
        <v>10</v>
      </c>
      <c r="H29" s="46" t="s">
        <v>11</v>
      </c>
      <c r="I29" s="46" t="s">
        <v>6</v>
      </c>
      <c r="J29" s="46" t="s">
        <v>7</v>
      </c>
      <c r="K29" s="46" t="s">
        <v>8</v>
      </c>
      <c r="L29" s="46" t="s">
        <v>9</v>
      </c>
      <c r="M29" s="46" t="s">
        <v>10</v>
      </c>
      <c r="N29" s="46" t="s">
        <v>11</v>
      </c>
      <c r="O29" s="46" t="s">
        <v>6</v>
      </c>
      <c r="P29" s="46" t="s">
        <v>7</v>
      </c>
      <c r="Q29" s="46" t="s">
        <v>8</v>
      </c>
      <c r="R29" s="46" t="s">
        <v>9</v>
      </c>
      <c r="S29" s="46" t="s">
        <v>10</v>
      </c>
      <c r="T29" s="46" t="s">
        <v>11</v>
      </c>
      <c r="U29" s="46" t="s">
        <v>6</v>
      </c>
      <c r="V29" s="46" t="s">
        <v>7</v>
      </c>
      <c r="W29" s="46" t="s">
        <v>8</v>
      </c>
      <c r="X29" s="46" t="s">
        <v>9</v>
      </c>
      <c r="Y29" s="46" t="s">
        <v>10</v>
      </c>
      <c r="Z29" s="46" t="s">
        <v>11</v>
      </c>
      <c r="AA29" s="46" t="s">
        <v>6</v>
      </c>
      <c r="AB29" s="46" t="s">
        <v>7</v>
      </c>
      <c r="AC29" s="46" t="s">
        <v>8</v>
      </c>
      <c r="AD29" s="46" t="s">
        <v>9</v>
      </c>
      <c r="AE29" s="46" t="s">
        <v>10</v>
      </c>
      <c r="AF29" s="46" t="s">
        <v>11</v>
      </c>
      <c r="AG29" s="46" t="s">
        <v>6</v>
      </c>
      <c r="AH29" s="46" t="s">
        <v>7</v>
      </c>
      <c r="AI29" s="46" t="s">
        <v>8</v>
      </c>
      <c r="AJ29" s="46" t="s">
        <v>9</v>
      </c>
      <c r="AK29" s="46" t="s">
        <v>10</v>
      </c>
      <c r="AL29" s="46" t="s">
        <v>11</v>
      </c>
      <c r="AM29" s="46" t="s">
        <v>6</v>
      </c>
      <c r="AN29" s="46" t="s">
        <v>7</v>
      </c>
      <c r="AO29" s="46" t="s">
        <v>8</v>
      </c>
      <c r="AP29" s="46" t="s">
        <v>9</v>
      </c>
      <c r="AQ29" s="46" t="s">
        <v>10</v>
      </c>
      <c r="AR29" s="46" t="s">
        <v>11</v>
      </c>
    </row>
    <row r="30" spans="1:46">
      <c r="A30" s="28" t="s">
        <v>12</v>
      </c>
      <c r="B30" s="46">
        <v>24</v>
      </c>
      <c r="C30" s="46" t="s">
        <v>1110</v>
      </c>
      <c r="D30" s="27">
        <v>7</v>
      </c>
      <c r="E30" s="46" t="s">
        <v>1111</v>
      </c>
      <c r="F30" s="27">
        <v>87.5</v>
      </c>
      <c r="G30" s="27">
        <v>31.8</v>
      </c>
      <c r="H30" s="27">
        <v>46.7</v>
      </c>
      <c r="I30" s="46" t="s">
        <v>1112</v>
      </c>
      <c r="J30" s="27">
        <v>8</v>
      </c>
      <c r="K30" s="46" t="s">
        <v>801</v>
      </c>
      <c r="L30" s="27">
        <v>87.5</v>
      </c>
      <c r="M30" s="27">
        <v>31.8</v>
      </c>
      <c r="N30" s="27">
        <v>46.7</v>
      </c>
      <c r="O30" s="46" t="s">
        <v>815</v>
      </c>
      <c r="P30" s="27">
        <v>7</v>
      </c>
      <c r="Q30" s="46" t="s">
        <v>905</v>
      </c>
      <c r="R30" s="27">
        <v>87.5</v>
      </c>
      <c r="S30" s="27">
        <v>31.8</v>
      </c>
      <c r="T30" s="27">
        <v>46.7</v>
      </c>
      <c r="U30" s="46" t="s">
        <v>711</v>
      </c>
      <c r="V30" s="27">
        <v>8</v>
      </c>
      <c r="W30" s="46" t="s">
        <v>1113</v>
      </c>
      <c r="X30" s="27">
        <v>88.9</v>
      </c>
      <c r="Y30" s="27">
        <v>36.4</v>
      </c>
      <c r="Z30" s="27">
        <v>51.6</v>
      </c>
      <c r="AA30" s="46" t="s">
        <v>1110</v>
      </c>
      <c r="AB30" s="27">
        <v>7</v>
      </c>
      <c r="AC30" s="46" t="s">
        <v>1111</v>
      </c>
      <c r="AD30" s="27">
        <v>87.5</v>
      </c>
      <c r="AE30" s="27">
        <v>31.8</v>
      </c>
      <c r="AF30" s="27">
        <v>46.7</v>
      </c>
      <c r="AG30" s="46" t="s">
        <v>823</v>
      </c>
      <c r="AH30" s="27">
        <v>7</v>
      </c>
      <c r="AI30" s="46" t="s">
        <v>1113</v>
      </c>
      <c r="AJ30" s="27">
        <v>87.5</v>
      </c>
      <c r="AK30" s="27">
        <v>31.8</v>
      </c>
      <c r="AL30" s="27">
        <v>46.7</v>
      </c>
      <c r="AM30" s="46" t="s">
        <v>711</v>
      </c>
      <c r="AN30" s="27">
        <v>8</v>
      </c>
      <c r="AO30" s="46" t="s">
        <v>1113</v>
      </c>
      <c r="AP30" s="27">
        <v>88.9</v>
      </c>
      <c r="AQ30" s="27">
        <v>36.4</v>
      </c>
      <c r="AR30" s="27">
        <v>51.6</v>
      </c>
      <c r="AS30" s="27"/>
      <c r="AT30" s="27"/>
    </row>
    <row r="31" spans="1:46">
      <c r="A31" s="28" t="s">
        <v>17</v>
      </c>
      <c r="B31" s="27">
        <v>13</v>
      </c>
      <c r="C31" s="46" t="s">
        <v>886</v>
      </c>
      <c r="D31" s="27">
        <v>4</v>
      </c>
      <c r="E31" s="27">
        <v>7.7</v>
      </c>
      <c r="F31" s="27">
        <v>80</v>
      </c>
      <c r="G31" s="27">
        <v>13.3</v>
      </c>
      <c r="H31" s="27">
        <v>22.9</v>
      </c>
      <c r="I31" s="46" t="s">
        <v>1116</v>
      </c>
      <c r="J31" s="27">
        <v>4</v>
      </c>
      <c r="K31" s="46" t="s">
        <v>1117</v>
      </c>
      <c r="L31" s="27">
        <v>80</v>
      </c>
      <c r="M31" s="27">
        <v>13.3</v>
      </c>
      <c r="N31" s="27">
        <v>22.9</v>
      </c>
      <c r="O31" s="46" t="s">
        <v>844</v>
      </c>
      <c r="P31" s="27">
        <v>3</v>
      </c>
      <c r="Q31" s="46" t="s">
        <v>1117</v>
      </c>
      <c r="R31" s="27">
        <v>75</v>
      </c>
      <c r="S31" s="27">
        <v>10</v>
      </c>
      <c r="T31" s="27">
        <v>17.600000000000001</v>
      </c>
      <c r="U31" s="46" t="s">
        <v>1116</v>
      </c>
      <c r="V31" s="27">
        <v>4</v>
      </c>
      <c r="W31" s="46" t="s">
        <v>1117</v>
      </c>
      <c r="X31" s="27">
        <v>80</v>
      </c>
      <c r="Y31" s="27">
        <v>13.3</v>
      </c>
      <c r="Z31" s="27">
        <v>22.9</v>
      </c>
      <c r="AA31" s="46" t="s">
        <v>1050</v>
      </c>
      <c r="AB31" s="27">
        <v>4</v>
      </c>
      <c r="AC31" s="46" t="s">
        <v>1118</v>
      </c>
      <c r="AD31" s="27">
        <v>80</v>
      </c>
      <c r="AE31" s="27">
        <v>13.3</v>
      </c>
      <c r="AF31" s="27">
        <v>22.9</v>
      </c>
      <c r="AG31" s="46" t="s">
        <v>1116</v>
      </c>
      <c r="AH31" s="27">
        <v>4</v>
      </c>
      <c r="AI31" s="46" t="s">
        <v>1117</v>
      </c>
      <c r="AJ31" s="27">
        <v>80</v>
      </c>
      <c r="AK31" s="27">
        <v>13.3</v>
      </c>
      <c r="AL31" s="27">
        <v>22.9</v>
      </c>
      <c r="AM31" s="46" t="s">
        <v>1116</v>
      </c>
      <c r="AN31" s="27">
        <v>4</v>
      </c>
      <c r="AO31" s="46" t="s">
        <v>1117</v>
      </c>
      <c r="AP31" s="27">
        <v>80</v>
      </c>
      <c r="AQ31" s="27">
        <v>13.3</v>
      </c>
      <c r="AR31" s="27">
        <v>22.9</v>
      </c>
      <c r="AS31" s="27"/>
      <c r="AT31" s="27"/>
    </row>
    <row r="32" spans="1:46">
      <c r="A32" s="28" t="s">
        <v>23</v>
      </c>
      <c r="B32" s="27">
        <v>22</v>
      </c>
      <c r="C32" s="46" t="s">
        <v>1119</v>
      </c>
      <c r="D32" s="27">
        <v>8</v>
      </c>
      <c r="E32" s="46" t="s">
        <v>856</v>
      </c>
      <c r="F32" s="27">
        <v>88.9</v>
      </c>
      <c r="G32" s="27">
        <v>28.6</v>
      </c>
      <c r="H32" s="27">
        <v>43.2</v>
      </c>
      <c r="I32" s="46" t="s">
        <v>1123</v>
      </c>
      <c r="J32" s="27">
        <v>8</v>
      </c>
      <c r="K32" s="46" t="s">
        <v>1120</v>
      </c>
      <c r="L32" s="27">
        <v>88.9</v>
      </c>
      <c r="M32" s="27">
        <v>28.6</v>
      </c>
      <c r="N32" s="27">
        <v>43.2</v>
      </c>
      <c r="O32" s="46" t="s">
        <v>1121</v>
      </c>
      <c r="P32" s="27">
        <v>7</v>
      </c>
      <c r="Q32" s="46" t="s">
        <v>1122</v>
      </c>
      <c r="R32" s="27">
        <v>87.5</v>
      </c>
      <c r="S32" s="27">
        <v>25</v>
      </c>
      <c r="T32" s="27">
        <v>38.9</v>
      </c>
      <c r="U32" s="46" t="s">
        <v>1088</v>
      </c>
      <c r="V32" s="27">
        <v>4</v>
      </c>
      <c r="W32" s="46" t="s">
        <v>1124</v>
      </c>
      <c r="X32" s="27">
        <v>80</v>
      </c>
      <c r="Y32" s="27">
        <v>14.3</v>
      </c>
      <c r="Z32" s="27">
        <v>24.2</v>
      </c>
      <c r="AA32" s="46" t="s">
        <v>1125</v>
      </c>
      <c r="AB32" s="27">
        <v>7</v>
      </c>
      <c r="AC32" s="46" t="s">
        <v>703</v>
      </c>
      <c r="AD32" s="27">
        <v>87.5</v>
      </c>
      <c r="AE32" s="27">
        <v>25</v>
      </c>
      <c r="AF32" s="27">
        <v>38.9</v>
      </c>
      <c r="AG32" s="46" t="s">
        <v>808</v>
      </c>
      <c r="AH32" s="27">
        <v>6</v>
      </c>
      <c r="AI32" s="46" t="s">
        <v>1120</v>
      </c>
      <c r="AJ32" s="27">
        <v>85.7</v>
      </c>
      <c r="AK32" s="27">
        <v>21.4</v>
      </c>
      <c r="AL32" s="27">
        <v>34.299999999999997</v>
      </c>
      <c r="AM32" s="46" t="s">
        <v>1129</v>
      </c>
      <c r="AN32" s="27">
        <v>8</v>
      </c>
      <c r="AO32" s="46" t="s">
        <v>703</v>
      </c>
      <c r="AP32" s="27">
        <v>88.9</v>
      </c>
      <c r="AQ32" s="27">
        <v>28.6</v>
      </c>
      <c r="AR32" s="27">
        <v>43.2</v>
      </c>
      <c r="AS32" s="27"/>
      <c r="AT32" s="27"/>
    </row>
    <row r="33" spans="1:46">
      <c r="A33" s="28" t="s">
        <v>32</v>
      </c>
      <c r="B33" s="27">
        <v>29</v>
      </c>
      <c r="C33" s="46" t="s">
        <v>1099</v>
      </c>
      <c r="D33" s="27">
        <v>7</v>
      </c>
      <c r="E33" s="46" t="s">
        <v>969</v>
      </c>
      <c r="F33" s="27">
        <v>77.8</v>
      </c>
      <c r="G33" s="27">
        <v>35</v>
      </c>
      <c r="H33" s="27">
        <v>48.3</v>
      </c>
      <c r="I33" s="46" t="s">
        <v>1126</v>
      </c>
      <c r="J33" s="27">
        <v>5</v>
      </c>
      <c r="K33" s="46" t="s">
        <v>814</v>
      </c>
      <c r="L33" s="27">
        <v>71.400000000000006</v>
      </c>
      <c r="M33" s="27">
        <v>25</v>
      </c>
      <c r="N33" s="27">
        <v>37</v>
      </c>
      <c r="O33" s="46" t="s">
        <v>1127</v>
      </c>
      <c r="P33" s="27">
        <v>6</v>
      </c>
      <c r="Q33" s="46" t="s">
        <v>1128</v>
      </c>
      <c r="R33" s="27">
        <v>85.7</v>
      </c>
      <c r="S33" s="27">
        <v>30</v>
      </c>
      <c r="T33" s="27">
        <v>44.4</v>
      </c>
      <c r="U33" s="46" t="s">
        <v>1126</v>
      </c>
      <c r="V33" s="27">
        <v>6</v>
      </c>
      <c r="W33" s="46" t="s">
        <v>814</v>
      </c>
      <c r="X33" s="27">
        <v>85.7</v>
      </c>
      <c r="Y33" s="27">
        <v>30</v>
      </c>
      <c r="Z33" s="27">
        <v>44.4</v>
      </c>
      <c r="AA33" s="46" t="s">
        <v>1126</v>
      </c>
      <c r="AB33" s="27">
        <v>6</v>
      </c>
      <c r="AC33" s="46" t="s">
        <v>814</v>
      </c>
      <c r="AD33" s="27">
        <v>85.7</v>
      </c>
      <c r="AE33" s="27">
        <v>30</v>
      </c>
      <c r="AF33" s="27">
        <v>44.4</v>
      </c>
      <c r="AG33" s="46" t="s">
        <v>1126</v>
      </c>
      <c r="AH33" s="27">
        <v>6</v>
      </c>
      <c r="AI33" s="46" t="s">
        <v>814</v>
      </c>
      <c r="AJ33" s="27">
        <v>85.7</v>
      </c>
      <c r="AK33" s="27">
        <v>30</v>
      </c>
      <c r="AL33" s="27">
        <v>44.4</v>
      </c>
      <c r="AM33" s="46" t="s">
        <v>1126</v>
      </c>
      <c r="AN33" s="27">
        <v>6</v>
      </c>
      <c r="AO33" s="46" t="s">
        <v>814</v>
      </c>
      <c r="AP33" s="27">
        <v>85.7</v>
      </c>
      <c r="AQ33" s="27">
        <v>30</v>
      </c>
      <c r="AR33" s="27">
        <v>44.4</v>
      </c>
      <c r="AS33" s="27"/>
      <c r="AT33" s="27"/>
    </row>
    <row r="34" spans="1:46">
      <c r="A34" s="28" t="s">
        <v>38</v>
      </c>
      <c r="B34" s="27">
        <v>9</v>
      </c>
      <c r="C34" s="46" t="s">
        <v>1050</v>
      </c>
      <c r="D34" s="27">
        <v>4</v>
      </c>
      <c r="E34" s="46" t="s">
        <v>856</v>
      </c>
      <c r="F34" s="27">
        <v>80</v>
      </c>
      <c r="G34" s="27">
        <v>100</v>
      </c>
      <c r="H34" s="27">
        <v>88.9</v>
      </c>
      <c r="I34" s="46" t="s">
        <v>1050</v>
      </c>
      <c r="J34" s="27">
        <v>4</v>
      </c>
      <c r="K34" s="46" t="s">
        <v>856</v>
      </c>
      <c r="L34" s="27">
        <v>80</v>
      </c>
      <c r="M34" s="27">
        <v>100</v>
      </c>
      <c r="N34" s="27">
        <v>88.9</v>
      </c>
      <c r="O34" s="46" t="s">
        <v>1050</v>
      </c>
      <c r="P34" s="27">
        <v>4</v>
      </c>
      <c r="Q34" s="46" t="s">
        <v>856</v>
      </c>
      <c r="R34" s="27">
        <v>80</v>
      </c>
      <c r="S34" s="27">
        <v>100</v>
      </c>
      <c r="T34" s="27">
        <v>88.9</v>
      </c>
      <c r="U34" s="46" t="s">
        <v>1050</v>
      </c>
      <c r="V34" s="27">
        <v>4</v>
      </c>
      <c r="W34" s="46" t="s">
        <v>856</v>
      </c>
      <c r="X34" s="27">
        <v>80</v>
      </c>
      <c r="Y34" s="27">
        <v>100</v>
      </c>
      <c r="Z34" s="27">
        <v>88.9</v>
      </c>
      <c r="AA34" s="46" t="s">
        <v>1050</v>
      </c>
      <c r="AB34" s="27">
        <v>4</v>
      </c>
      <c r="AC34" s="46" t="s">
        <v>856</v>
      </c>
      <c r="AD34" s="27">
        <v>80</v>
      </c>
      <c r="AE34" s="27">
        <v>100</v>
      </c>
      <c r="AF34" s="27">
        <v>88.9</v>
      </c>
      <c r="AG34" s="46" t="s">
        <v>1050</v>
      </c>
      <c r="AH34" s="27">
        <v>4</v>
      </c>
      <c r="AI34" s="46" t="s">
        <v>856</v>
      </c>
      <c r="AJ34" s="27">
        <v>80</v>
      </c>
      <c r="AK34" s="27">
        <v>100</v>
      </c>
      <c r="AL34" s="27">
        <v>88.9</v>
      </c>
      <c r="AM34" s="46" t="s">
        <v>1050</v>
      </c>
      <c r="AN34" s="27">
        <v>4</v>
      </c>
      <c r="AO34" s="46" t="s">
        <v>856</v>
      </c>
      <c r="AP34" s="27">
        <v>80</v>
      </c>
      <c r="AQ34" s="27">
        <v>100</v>
      </c>
      <c r="AR34" s="27">
        <v>88.9</v>
      </c>
      <c r="AS34" s="27"/>
      <c r="AT34" s="27"/>
    </row>
    <row r="35" spans="1:46">
      <c r="A35" s="28" t="s">
        <v>40</v>
      </c>
      <c r="B35" s="27">
        <v>20</v>
      </c>
      <c r="C35" s="46" t="s">
        <v>1130</v>
      </c>
      <c r="D35" s="27">
        <v>7</v>
      </c>
      <c r="E35" s="46" t="s">
        <v>710</v>
      </c>
      <c r="F35" s="27">
        <v>87.5</v>
      </c>
      <c r="G35" s="27">
        <v>43.8</v>
      </c>
      <c r="H35" s="27">
        <v>58.3</v>
      </c>
      <c r="I35" s="46" t="s">
        <v>1063</v>
      </c>
      <c r="J35" s="27">
        <v>9</v>
      </c>
      <c r="K35" s="46" t="s">
        <v>1131</v>
      </c>
      <c r="L35" s="27">
        <v>90</v>
      </c>
      <c r="M35" s="27">
        <v>56.3</v>
      </c>
      <c r="N35" s="27">
        <v>69.2</v>
      </c>
      <c r="O35" s="46" t="s">
        <v>1132</v>
      </c>
      <c r="P35" s="27">
        <v>8</v>
      </c>
      <c r="Q35" s="46" t="s">
        <v>1133</v>
      </c>
      <c r="R35" s="27">
        <v>88.9</v>
      </c>
      <c r="S35" s="27">
        <v>50</v>
      </c>
      <c r="T35" s="27">
        <v>64</v>
      </c>
      <c r="U35" s="46" t="s">
        <v>1134</v>
      </c>
      <c r="V35" s="27">
        <v>8</v>
      </c>
      <c r="W35" s="46" t="s">
        <v>710</v>
      </c>
      <c r="X35" s="27">
        <v>88.9</v>
      </c>
      <c r="Y35" s="27">
        <v>50</v>
      </c>
      <c r="Z35" s="27">
        <v>64</v>
      </c>
      <c r="AA35" s="46" t="s">
        <v>821</v>
      </c>
      <c r="AB35" s="27">
        <v>7</v>
      </c>
      <c r="AC35" s="46" t="s">
        <v>817</v>
      </c>
      <c r="AD35" s="27">
        <v>87.5</v>
      </c>
      <c r="AE35" s="27">
        <v>43.8</v>
      </c>
      <c r="AF35" s="27">
        <v>58.3</v>
      </c>
      <c r="AG35" s="46" t="s">
        <v>1130</v>
      </c>
      <c r="AH35" s="27">
        <v>7</v>
      </c>
      <c r="AI35" s="46" t="s">
        <v>710</v>
      </c>
      <c r="AJ35" s="27">
        <v>87.5</v>
      </c>
      <c r="AK35" s="27">
        <v>43.8</v>
      </c>
      <c r="AL35" s="27">
        <v>58.3</v>
      </c>
      <c r="AM35" s="46" t="s">
        <v>1135</v>
      </c>
      <c r="AN35" s="27">
        <v>9</v>
      </c>
      <c r="AO35" s="46" t="s">
        <v>1136</v>
      </c>
      <c r="AP35" s="27">
        <v>90</v>
      </c>
      <c r="AQ35" s="27">
        <v>56.3</v>
      </c>
      <c r="AR35" s="27">
        <v>69.2</v>
      </c>
      <c r="AS35" s="27"/>
      <c r="AT35" s="27"/>
    </row>
    <row r="36" spans="1:46">
      <c r="A36" s="28" t="s">
        <v>49</v>
      </c>
      <c r="B36" s="27">
        <v>25</v>
      </c>
      <c r="C36" s="46" t="s">
        <v>1137</v>
      </c>
      <c r="D36" s="27">
        <v>8</v>
      </c>
      <c r="E36" s="46" t="s">
        <v>1138</v>
      </c>
      <c r="F36" s="27">
        <v>80</v>
      </c>
      <c r="G36" s="27">
        <v>38.1</v>
      </c>
      <c r="H36" s="27">
        <v>51.6</v>
      </c>
      <c r="I36" s="46" t="s">
        <v>820</v>
      </c>
      <c r="J36" s="27">
        <v>7</v>
      </c>
      <c r="K36" s="46" t="s">
        <v>1139</v>
      </c>
      <c r="L36" s="27">
        <v>87.5</v>
      </c>
      <c r="M36" s="27">
        <v>33.299999999999997</v>
      </c>
      <c r="N36" s="27">
        <v>48.3</v>
      </c>
      <c r="O36" s="46" t="s">
        <v>1140</v>
      </c>
      <c r="P36" s="27">
        <v>6</v>
      </c>
      <c r="Q36" s="46" t="s">
        <v>1026</v>
      </c>
      <c r="R36" s="27">
        <v>85.7</v>
      </c>
      <c r="S36" s="27">
        <v>28.6</v>
      </c>
      <c r="T36" s="27">
        <v>42.9</v>
      </c>
      <c r="U36" s="46" t="s">
        <v>1141</v>
      </c>
      <c r="V36" s="27">
        <v>6</v>
      </c>
      <c r="W36" s="46" t="s">
        <v>1142</v>
      </c>
      <c r="X36" s="27">
        <v>85.7</v>
      </c>
      <c r="Y36" s="27">
        <v>28.6</v>
      </c>
      <c r="Z36" s="27">
        <v>42.9</v>
      </c>
      <c r="AA36" s="46" t="s">
        <v>1114</v>
      </c>
      <c r="AB36" s="27">
        <v>7</v>
      </c>
      <c r="AC36" s="46" t="s">
        <v>1118</v>
      </c>
      <c r="AD36" s="27">
        <v>87.5</v>
      </c>
      <c r="AE36" s="27">
        <v>33.299999999999997</v>
      </c>
      <c r="AF36" s="27">
        <v>48.3</v>
      </c>
      <c r="AG36" s="46" t="s">
        <v>1140</v>
      </c>
      <c r="AH36" s="27">
        <v>6</v>
      </c>
      <c r="AI36" s="46" t="s">
        <v>824</v>
      </c>
      <c r="AJ36" s="27">
        <v>85.7</v>
      </c>
      <c r="AK36" s="27">
        <v>28.6</v>
      </c>
      <c r="AL36" s="27">
        <v>42.9</v>
      </c>
      <c r="AM36" s="46" t="s">
        <v>1181</v>
      </c>
      <c r="AN36" s="27">
        <v>5</v>
      </c>
      <c r="AO36" s="46" t="s">
        <v>714</v>
      </c>
      <c r="AP36" s="27">
        <v>83.3</v>
      </c>
      <c r="AQ36" s="27">
        <v>23.8</v>
      </c>
      <c r="AR36" s="27">
        <v>37</v>
      </c>
      <c r="AS36" s="27"/>
      <c r="AT36" s="27"/>
    </row>
    <row r="37" spans="1:46">
      <c r="A37" s="28" t="s">
        <v>55</v>
      </c>
      <c r="B37" s="27">
        <v>38</v>
      </c>
      <c r="C37" s="46" t="s">
        <v>740</v>
      </c>
      <c r="D37" s="27">
        <v>8</v>
      </c>
      <c r="E37" s="46" t="s">
        <v>1094</v>
      </c>
      <c r="F37" s="27">
        <v>80</v>
      </c>
      <c r="G37" s="27">
        <v>36.4</v>
      </c>
      <c r="H37" s="27">
        <v>50</v>
      </c>
      <c r="I37" s="46" t="s">
        <v>1143</v>
      </c>
      <c r="J37" s="27">
        <v>7</v>
      </c>
      <c r="K37" s="46" t="s">
        <v>828</v>
      </c>
      <c r="L37" s="27">
        <v>87.5</v>
      </c>
      <c r="M37" s="27">
        <v>31.8</v>
      </c>
      <c r="N37" s="27">
        <v>46.7</v>
      </c>
      <c r="O37" s="46" t="s">
        <v>1144</v>
      </c>
      <c r="P37" s="27">
        <v>6</v>
      </c>
      <c r="Q37" s="46" t="s">
        <v>828</v>
      </c>
      <c r="R37" s="27">
        <v>85.7</v>
      </c>
      <c r="S37" s="27">
        <v>27.3</v>
      </c>
      <c r="T37" s="27">
        <v>41.4</v>
      </c>
      <c r="U37" s="46" t="s">
        <v>1145</v>
      </c>
      <c r="V37" s="27">
        <v>6</v>
      </c>
      <c r="W37" s="46" t="s">
        <v>1146</v>
      </c>
      <c r="X37" s="27">
        <v>85.7</v>
      </c>
      <c r="Y37" s="27">
        <v>27.3</v>
      </c>
      <c r="Z37" s="27">
        <v>41.4</v>
      </c>
      <c r="AA37" s="46" t="s">
        <v>872</v>
      </c>
      <c r="AB37" s="27">
        <v>6</v>
      </c>
      <c r="AC37" s="46" t="s">
        <v>831</v>
      </c>
      <c r="AD37" s="27">
        <v>85.7</v>
      </c>
      <c r="AE37" s="27">
        <v>27.3</v>
      </c>
      <c r="AF37" s="27">
        <v>41.4</v>
      </c>
      <c r="AG37" s="46" t="s">
        <v>742</v>
      </c>
      <c r="AH37" s="27">
        <v>6</v>
      </c>
      <c r="AI37" s="46" t="s">
        <v>1147</v>
      </c>
      <c r="AJ37" s="47">
        <v>85.7</v>
      </c>
      <c r="AK37" s="47">
        <v>27.3</v>
      </c>
      <c r="AL37" s="47">
        <v>41.4</v>
      </c>
      <c r="AM37" s="46" t="s">
        <v>1199</v>
      </c>
      <c r="AN37" s="27">
        <v>6</v>
      </c>
      <c r="AO37" s="46" t="s">
        <v>1146</v>
      </c>
      <c r="AP37" s="47">
        <v>75</v>
      </c>
      <c r="AQ37" s="47">
        <v>27.3</v>
      </c>
      <c r="AR37" s="47">
        <v>40</v>
      </c>
      <c r="AS37" s="27"/>
      <c r="AT37" s="27"/>
    </row>
    <row r="38" spans="1:46">
      <c r="A38" s="28" t="s">
        <v>61</v>
      </c>
      <c r="B38" s="27">
        <v>43</v>
      </c>
      <c r="C38" s="46" t="s">
        <v>1148</v>
      </c>
      <c r="D38" s="27">
        <v>16</v>
      </c>
      <c r="E38" s="46" t="s">
        <v>948</v>
      </c>
      <c r="F38" s="27">
        <v>88.9</v>
      </c>
      <c r="G38" s="27">
        <v>51.6</v>
      </c>
      <c r="H38" s="27">
        <v>65.3</v>
      </c>
      <c r="I38" s="46" t="s">
        <v>1190</v>
      </c>
      <c r="J38" s="27">
        <v>15</v>
      </c>
      <c r="K38" s="46" t="s">
        <v>948</v>
      </c>
      <c r="L38" s="27">
        <v>88.2</v>
      </c>
      <c r="M38" s="27">
        <v>48.4</v>
      </c>
      <c r="N38" s="27">
        <v>62.5</v>
      </c>
      <c r="O38" s="46" t="s">
        <v>1149</v>
      </c>
      <c r="P38" s="27">
        <v>14</v>
      </c>
      <c r="Q38" s="46" t="s">
        <v>1150</v>
      </c>
      <c r="R38" s="27">
        <v>93.3</v>
      </c>
      <c r="S38" s="27">
        <v>45.2</v>
      </c>
      <c r="T38" s="27">
        <v>60.9</v>
      </c>
      <c r="U38" s="46" t="s">
        <v>1151</v>
      </c>
      <c r="V38" s="27">
        <v>16</v>
      </c>
      <c r="W38" s="46" t="s">
        <v>934</v>
      </c>
      <c r="X38" s="27">
        <v>88.9</v>
      </c>
      <c r="Y38" s="27">
        <v>51.6</v>
      </c>
      <c r="Z38" s="27">
        <v>65.3</v>
      </c>
      <c r="AA38" s="46" t="s">
        <v>1152</v>
      </c>
      <c r="AB38" s="27">
        <v>16</v>
      </c>
      <c r="AC38" s="46" t="s">
        <v>1150</v>
      </c>
      <c r="AD38" s="27">
        <v>94.1</v>
      </c>
      <c r="AE38" s="27">
        <v>51.6</v>
      </c>
      <c r="AF38" s="27">
        <v>66.7</v>
      </c>
      <c r="AG38" s="46" t="s">
        <v>1153</v>
      </c>
      <c r="AH38" s="27">
        <v>13</v>
      </c>
      <c r="AI38" s="46" t="s">
        <v>1154</v>
      </c>
      <c r="AJ38" s="27">
        <v>86.7</v>
      </c>
      <c r="AK38" s="27">
        <v>41.9</v>
      </c>
      <c r="AL38" s="27">
        <v>56.5</v>
      </c>
      <c r="AM38" s="46" t="s">
        <v>1066</v>
      </c>
      <c r="AN38" s="27">
        <v>13</v>
      </c>
      <c r="AO38" s="27">
        <v>18.600000000000001</v>
      </c>
      <c r="AP38" s="27">
        <v>92.9</v>
      </c>
      <c r="AQ38" s="27">
        <v>41.9</v>
      </c>
      <c r="AR38" s="27">
        <v>57.8</v>
      </c>
      <c r="AS38" s="27"/>
      <c r="AT38" s="27"/>
    </row>
    <row r="39" spans="1:46">
      <c r="A39" s="28" t="s">
        <v>70</v>
      </c>
      <c r="B39" s="27">
        <v>13</v>
      </c>
      <c r="C39" s="46" t="s">
        <v>1107</v>
      </c>
      <c r="D39" s="27">
        <v>4</v>
      </c>
      <c r="E39" s="46" t="s">
        <v>856</v>
      </c>
      <c r="F39" s="27">
        <v>80</v>
      </c>
      <c r="G39" s="27">
        <v>23.5</v>
      </c>
      <c r="H39" s="27">
        <v>36.4</v>
      </c>
      <c r="I39" s="46" t="s">
        <v>1107</v>
      </c>
      <c r="J39" s="27">
        <v>4</v>
      </c>
      <c r="K39" s="46" t="s">
        <v>856</v>
      </c>
      <c r="L39" s="27">
        <v>80</v>
      </c>
      <c r="M39" s="27">
        <v>23.5</v>
      </c>
      <c r="N39" s="27">
        <v>36.4</v>
      </c>
      <c r="O39" s="46" t="s">
        <v>1107</v>
      </c>
      <c r="P39" s="27">
        <v>4</v>
      </c>
      <c r="Q39" s="46" t="s">
        <v>856</v>
      </c>
      <c r="R39" s="27">
        <v>80</v>
      </c>
      <c r="S39" s="27">
        <v>23.5</v>
      </c>
      <c r="T39" s="27">
        <v>36.4</v>
      </c>
      <c r="U39" s="46" t="s">
        <v>1107</v>
      </c>
      <c r="V39" s="27">
        <v>4</v>
      </c>
      <c r="W39" s="46" t="s">
        <v>856</v>
      </c>
      <c r="X39" s="27">
        <v>80</v>
      </c>
      <c r="Y39" s="27">
        <v>23.5</v>
      </c>
      <c r="Z39" s="27">
        <v>36.4</v>
      </c>
      <c r="AA39" s="46" t="s">
        <v>1107</v>
      </c>
      <c r="AB39" s="27">
        <v>4</v>
      </c>
      <c r="AC39" s="46" t="s">
        <v>856</v>
      </c>
      <c r="AD39" s="27">
        <v>80</v>
      </c>
      <c r="AE39" s="27">
        <v>23.5</v>
      </c>
      <c r="AF39" s="27">
        <v>36.4</v>
      </c>
      <c r="AG39" s="46" t="s">
        <v>1107</v>
      </c>
      <c r="AH39" s="27">
        <v>4</v>
      </c>
      <c r="AI39" s="46" t="s">
        <v>856</v>
      </c>
      <c r="AJ39" s="27">
        <v>80</v>
      </c>
      <c r="AK39" s="27">
        <v>23.5</v>
      </c>
      <c r="AL39" s="27">
        <v>36.4</v>
      </c>
      <c r="AM39" s="46" t="s">
        <v>1107</v>
      </c>
      <c r="AN39" s="27">
        <v>4</v>
      </c>
      <c r="AO39" s="46" t="s">
        <v>856</v>
      </c>
      <c r="AP39" s="27">
        <v>80</v>
      </c>
      <c r="AQ39" s="27">
        <v>23.5</v>
      </c>
      <c r="AR39" s="27">
        <v>36.4</v>
      </c>
      <c r="AS39" s="27"/>
      <c r="AT39" s="27"/>
    </row>
    <row r="40" spans="1:46">
      <c r="A40" s="28" t="s">
        <v>72</v>
      </c>
      <c r="B40" s="27">
        <v>27</v>
      </c>
      <c r="C40" s="46" t="s">
        <v>1144</v>
      </c>
      <c r="D40" s="27">
        <v>6</v>
      </c>
      <c r="E40" s="46" t="s">
        <v>1073</v>
      </c>
      <c r="F40" s="27">
        <v>85.7</v>
      </c>
      <c r="G40" s="27">
        <v>27.3</v>
      </c>
      <c r="H40" s="27">
        <v>41.4</v>
      </c>
      <c r="I40" s="46" t="s">
        <v>1155</v>
      </c>
      <c r="J40" s="27">
        <v>9</v>
      </c>
      <c r="K40" s="46" t="s">
        <v>1073</v>
      </c>
      <c r="L40" s="27">
        <v>90</v>
      </c>
      <c r="M40" s="27">
        <v>40.9</v>
      </c>
      <c r="N40" s="27">
        <v>56.3</v>
      </c>
      <c r="O40" s="46" t="s">
        <v>1155</v>
      </c>
      <c r="P40" s="27">
        <v>9</v>
      </c>
      <c r="Q40" s="46" t="s">
        <v>1073</v>
      </c>
      <c r="R40" s="27">
        <v>90</v>
      </c>
      <c r="S40" s="27">
        <v>40.9</v>
      </c>
      <c r="T40" s="27">
        <v>56.3</v>
      </c>
      <c r="U40" s="46" t="s">
        <v>827</v>
      </c>
      <c r="V40" s="27">
        <v>8</v>
      </c>
      <c r="W40" s="46" t="s">
        <v>1073</v>
      </c>
      <c r="X40" s="27">
        <v>88.9</v>
      </c>
      <c r="Y40" s="27">
        <v>36.4</v>
      </c>
      <c r="Z40" s="27">
        <v>51.6</v>
      </c>
      <c r="AA40" s="46" t="s">
        <v>838</v>
      </c>
      <c r="AB40" s="27">
        <v>8</v>
      </c>
      <c r="AC40" s="46" t="s">
        <v>839</v>
      </c>
      <c r="AD40" s="27">
        <v>88.9</v>
      </c>
      <c r="AE40" s="27">
        <v>36.4</v>
      </c>
      <c r="AF40" s="27">
        <v>51.6</v>
      </c>
      <c r="AG40" s="46" t="s">
        <v>813</v>
      </c>
      <c r="AH40" s="27">
        <v>9</v>
      </c>
      <c r="AI40" s="46" t="s">
        <v>839</v>
      </c>
      <c r="AJ40" s="27">
        <v>90</v>
      </c>
      <c r="AK40" s="27">
        <v>40.9</v>
      </c>
      <c r="AL40" s="27">
        <v>56.3</v>
      </c>
      <c r="AM40" s="46" t="s">
        <v>838</v>
      </c>
      <c r="AN40" s="27">
        <v>8</v>
      </c>
      <c r="AO40" s="46" t="s">
        <v>839</v>
      </c>
      <c r="AP40" s="27">
        <v>88.9</v>
      </c>
      <c r="AQ40" s="27">
        <v>36.4</v>
      </c>
      <c r="AR40" s="27">
        <v>51.6</v>
      </c>
      <c r="AS40" s="27"/>
      <c r="AT40" s="27"/>
    </row>
    <row r="41" spans="1:46">
      <c r="A41" s="28" t="s">
        <v>75</v>
      </c>
      <c r="B41" s="27">
        <v>29</v>
      </c>
      <c r="C41" s="46" t="s">
        <v>1071</v>
      </c>
      <c r="D41" s="27">
        <v>10</v>
      </c>
      <c r="E41" s="46" t="s">
        <v>969</v>
      </c>
      <c r="F41" s="27">
        <v>83.3</v>
      </c>
      <c r="G41" s="27">
        <v>33.299999999999997</v>
      </c>
      <c r="H41" s="27">
        <v>47.6</v>
      </c>
      <c r="I41" s="46" t="s">
        <v>1156</v>
      </c>
      <c r="J41" s="27">
        <v>9</v>
      </c>
      <c r="K41" s="46" t="s">
        <v>1157</v>
      </c>
      <c r="L41" s="27">
        <v>90</v>
      </c>
      <c r="M41" s="27">
        <v>30</v>
      </c>
      <c r="N41" s="27">
        <v>45</v>
      </c>
      <c r="O41" s="46" t="s">
        <v>1076</v>
      </c>
      <c r="P41" s="27">
        <v>11</v>
      </c>
      <c r="Q41" s="46" t="s">
        <v>812</v>
      </c>
      <c r="R41" s="27">
        <v>84.6</v>
      </c>
      <c r="S41" s="27">
        <v>36.700000000000003</v>
      </c>
      <c r="T41" s="27">
        <v>51.2</v>
      </c>
      <c r="U41" s="46" t="s">
        <v>1137</v>
      </c>
      <c r="V41" s="27">
        <v>8</v>
      </c>
      <c r="W41" s="46" t="s">
        <v>1158</v>
      </c>
      <c r="X41" s="27">
        <v>80</v>
      </c>
      <c r="Y41" s="27">
        <v>26.7</v>
      </c>
      <c r="Z41" s="27">
        <v>40</v>
      </c>
      <c r="AA41" s="46" t="s">
        <v>1061</v>
      </c>
      <c r="AB41" s="27">
        <v>10</v>
      </c>
      <c r="AC41" s="46" t="s">
        <v>1157</v>
      </c>
      <c r="AD41" s="27">
        <v>90.9</v>
      </c>
      <c r="AE41" s="27">
        <v>33.299999999999997</v>
      </c>
      <c r="AF41" s="27">
        <v>48.8</v>
      </c>
      <c r="AG41" s="46" t="s">
        <v>800</v>
      </c>
      <c r="AH41" s="27">
        <v>10</v>
      </c>
      <c r="AI41" s="46" t="s">
        <v>1158</v>
      </c>
      <c r="AJ41" s="27">
        <v>90.9</v>
      </c>
      <c r="AK41" s="27">
        <v>33.299999999999997</v>
      </c>
      <c r="AL41" s="27">
        <v>48.8</v>
      </c>
      <c r="AM41" s="46" t="s">
        <v>1156</v>
      </c>
      <c r="AN41" s="27">
        <v>9</v>
      </c>
      <c r="AO41" s="46" t="s">
        <v>1157</v>
      </c>
      <c r="AP41" s="27">
        <v>90</v>
      </c>
      <c r="AQ41" s="27">
        <v>30</v>
      </c>
      <c r="AR41" s="27">
        <v>45</v>
      </c>
      <c r="AS41" s="27"/>
      <c r="AT41" s="27"/>
    </row>
    <row r="42" spans="1:46">
      <c r="A42" s="28" t="s">
        <v>78</v>
      </c>
      <c r="B42" s="27">
        <v>26</v>
      </c>
      <c r="C42" s="46" t="s">
        <v>1159</v>
      </c>
      <c r="D42" s="27">
        <v>14</v>
      </c>
      <c r="E42" s="46" t="s">
        <v>1006</v>
      </c>
      <c r="F42" s="27">
        <v>93.3</v>
      </c>
      <c r="G42" s="27">
        <v>70</v>
      </c>
      <c r="H42" s="27">
        <v>80</v>
      </c>
      <c r="I42" s="46" t="s">
        <v>1160</v>
      </c>
      <c r="J42" s="27">
        <v>10</v>
      </c>
      <c r="K42" s="46" t="s">
        <v>956</v>
      </c>
      <c r="L42" s="27">
        <v>90.9</v>
      </c>
      <c r="M42" s="27">
        <v>50</v>
      </c>
      <c r="N42" s="27">
        <v>64.5</v>
      </c>
      <c r="O42" s="46" t="s">
        <v>1079</v>
      </c>
      <c r="P42" s="27">
        <v>12</v>
      </c>
      <c r="Q42" s="46" t="s">
        <v>1161</v>
      </c>
      <c r="R42" s="27">
        <v>92.3</v>
      </c>
      <c r="S42" s="27">
        <v>60</v>
      </c>
      <c r="T42" s="27">
        <v>72.7</v>
      </c>
      <c r="U42" s="46" t="s">
        <v>1162</v>
      </c>
      <c r="V42" s="27">
        <v>13</v>
      </c>
      <c r="W42" s="46" t="s">
        <v>1161</v>
      </c>
      <c r="X42" s="27">
        <v>92.9</v>
      </c>
      <c r="Y42" s="27">
        <v>65</v>
      </c>
      <c r="Z42" s="27">
        <v>76.5</v>
      </c>
      <c r="AA42" s="46" t="s">
        <v>1163</v>
      </c>
      <c r="AB42" s="27">
        <v>13</v>
      </c>
      <c r="AC42" s="46" t="s">
        <v>956</v>
      </c>
      <c r="AD42" s="27">
        <v>92.9</v>
      </c>
      <c r="AE42" s="27">
        <v>65</v>
      </c>
      <c r="AF42" s="27">
        <v>76.5</v>
      </c>
      <c r="AG42" s="46" t="s">
        <v>1162</v>
      </c>
      <c r="AH42" s="27">
        <v>12</v>
      </c>
      <c r="AI42" s="46" t="s">
        <v>1161</v>
      </c>
      <c r="AJ42" s="27">
        <v>85.7</v>
      </c>
      <c r="AK42" s="27">
        <v>60</v>
      </c>
      <c r="AL42" s="27">
        <v>70.599999999999994</v>
      </c>
      <c r="AM42" s="46" t="s">
        <v>876</v>
      </c>
      <c r="AN42" s="27">
        <v>12</v>
      </c>
      <c r="AO42" s="46" t="s">
        <v>1164</v>
      </c>
      <c r="AP42" s="27">
        <v>92.3</v>
      </c>
      <c r="AQ42" s="27">
        <v>60</v>
      </c>
      <c r="AR42" s="27">
        <v>72.7</v>
      </c>
      <c r="AS42" s="27"/>
      <c r="AT42" s="27"/>
    </row>
    <row r="43" spans="1:46">
      <c r="A43" s="28" t="s">
        <v>85</v>
      </c>
      <c r="B43" s="27">
        <v>8</v>
      </c>
      <c r="C43" s="46" t="s">
        <v>1108</v>
      </c>
      <c r="D43" s="27">
        <v>4</v>
      </c>
      <c r="E43" s="46" t="s">
        <v>856</v>
      </c>
      <c r="F43" s="27">
        <v>80</v>
      </c>
      <c r="G43" s="27">
        <v>44.4</v>
      </c>
      <c r="H43" s="27">
        <v>57.1</v>
      </c>
      <c r="I43" s="46" t="s">
        <v>1108</v>
      </c>
      <c r="J43" s="27">
        <v>4</v>
      </c>
      <c r="K43" s="46" t="s">
        <v>856</v>
      </c>
      <c r="L43" s="27">
        <v>80</v>
      </c>
      <c r="M43" s="27">
        <v>44.4</v>
      </c>
      <c r="N43" s="27">
        <v>57.1</v>
      </c>
      <c r="O43" s="46" t="s">
        <v>1108</v>
      </c>
      <c r="P43" s="27">
        <v>4</v>
      </c>
      <c r="Q43" s="46" t="s">
        <v>856</v>
      </c>
      <c r="R43" s="27">
        <v>80</v>
      </c>
      <c r="S43" s="27">
        <v>44.4</v>
      </c>
      <c r="T43" s="27">
        <v>57.1</v>
      </c>
      <c r="U43" s="46" t="s">
        <v>1108</v>
      </c>
      <c r="V43" s="27">
        <v>4</v>
      </c>
      <c r="W43" s="46" t="s">
        <v>856</v>
      </c>
      <c r="X43" s="27">
        <v>80</v>
      </c>
      <c r="Y43" s="27">
        <v>44.4</v>
      </c>
      <c r="Z43" s="27">
        <v>57.1</v>
      </c>
      <c r="AA43" s="46" t="s">
        <v>1108</v>
      </c>
      <c r="AB43" s="27">
        <v>4</v>
      </c>
      <c r="AC43" s="46" t="s">
        <v>856</v>
      </c>
      <c r="AD43" s="27">
        <v>80</v>
      </c>
      <c r="AE43" s="27">
        <v>44.4</v>
      </c>
      <c r="AF43" s="27">
        <v>57.1</v>
      </c>
      <c r="AG43" s="46" t="s">
        <v>1108</v>
      </c>
      <c r="AH43" s="27">
        <v>4</v>
      </c>
      <c r="AI43" s="46" t="s">
        <v>856</v>
      </c>
      <c r="AJ43" s="27">
        <v>80</v>
      </c>
      <c r="AK43" s="27">
        <v>44.4</v>
      </c>
      <c r="AL43" s="27">
        <v>57.1</v>
      </c>
      <c r="AM43" s="46" t="s">
        <v>1108</v>
      </c>
      <c r="AN43" s="27">
        <v>4</v>
      </c>
      <c r="AO43" s="46" t="s">
        <v>856</v>
      </c>
      <c r="AP43" s="27">
        <v>80</v>
      </c>
      <c r="AQ43" s="27">
        <v>44.4</v>
      </c>
      <c r="AR43" s="27">
        <v>57.1</v>
      </c>
      <c r="AS43" s="27"/>
      <c r="AT43" s="27"/>
    </row>
    <row r="44" spans="1:46">
      <c r="A44" s="28" t="s">
        <v>87</v>
      </c>
      <c r="B44" s="27">
        <v>11</v>
      </c>
      <c r="C44" s="46" t="s">
        <v>1165</v>
      </c>
      <c r="D44" s="27">
        <v>3</v>
      </c>
      <c r="E44" s="46" t="s">
        <v>856</v>
      </c>
      <c r="F44" s="27">
        <v>75</v>
      </c>
      <c r="G44" s="27">
        <v>37.5</v>
      </c>
      <c r="H44" s="27">
        <v>50</v>
      </c>
      <c r="I44" s="46" t="s">
        <v>729</v>
      </c>
      <c r="J44" s="27">
        <v>3</v>
      </c>
      <c r="K44" s="46" t="s">
        <v>1166</v>
      </c>
      <c r="L44" s="27">
        <v>100</v>
      </c>
      <c r="M44" s="27">
        <v>37.5</v>
      </c>
      <c r="N44" s="27">
        <v>54.5</v>
      </c>
      <c r="O44" s="46" t="s">
        <v>729</v>
      </c>
      <c r="P44" s="27">
        <v>3</v>
      </c>
      <c r="Q44" s="46" t="s">
        <v>1166</v>
      </c>
      <c r="R44" s="27">
        <v>100</v>
      </c>
      <c r="S44" s="27">
        <v>37.5</v>
      </c>
      <c r="T44" s="27">
        <v>54.5</v>
      </c>
      <c r="U44" s="46" t="s">
        <v>729</v>
      </c>
      <c r="V44" s="27">
        <v>3</v>
      </c>
      <c r="W44" s="46" t="s">
        <v>1166</v>
      </c>
      <c r="X44" s="27">
        <v>100</v>
      </c>
      <c r="Y44" s="27">
        <v>37.5</v>
      </c>
      <c r="Z44" s="27">
        <v>54.5</v>
      </c>
      <c r="AA44" s="46" t="s">
        <v>729</v>
      </c>
      <c r="AB44" s="27">
        <v>3</v>
      </c>
      <c r="AC44" s="46" t="s">
        <v>1166</v>
      </c>
      <c r="AD44" s="27">
        <v>100</v>
      </c>
      <c r="AE44" s="27">
        <v>37.5</v>
      </c>
      <c r="AF44" s="27">
        <v>54.5</v>
      </c>
      <c r="AG44" s="46" t="s">
        <v>729</v>
      </c>
      <c r="AH44" s="27">
        <v>3</v>
      </c>
      <c r="AI44" s="46" t="s">
        <v>1166</v>
      </c>
      <c r="AJ44" s="27">
        <v>100</v>
      </c>
      <c r="AK44" s="27">
        <v>37.5</v>
      </c>
      <c r="AL44" s="27">
        <v>54.5</v>
      </c>
      <c r="AM44" s="46" t="s">
        <v>729</v>
      </c>
      <c r="AN44" s="27">
        <v>3</v>
      </c>
      <c r="AO44" s="46" t="s">
        <v>1166</v>
      </c>
      <c r="AP44" s="27">
        <v>100</v>
      </c>
      <c r="AQ44" s="27">
        <v>37.5</v>
      </c>
      <c r="AR44" s="27">
        <v>54.5</v>
      </c>
      <c r="AS44" s="27"/>
      <c r="AT44" s="27"/>
    </row>
    <row r="45" spans="1:46">
      <c r="A45" s="28" t="s">
        <v>90</v>
      </c>
      <c r="B45" s="27">
        <v>49</v>
      </c>
      <c r="C45" s="46" t="s">
        <v>1169</v>
      </c>
      <c r="D45" s="27">
        <v>13</v>
      </c>
      <c r="E45" s="46" t="s">
        <v>1168</v>
      </c>
      <c r="F45" s="27">
        <v>93.9</v>
      </c>
      <c r="G45" s="27">
        <v>37.1</v>
      </c>
      <c r="H45" s="27">
        <v>53.1</v>
      </c>
      <c r="I45" s="46" t="s">
        <v>1192</v>
      </c>
      <c r="J45" s="27">
        <v>13</v>
      </c>
      <c r="K45" s="46" t="s">
        <v>1194</v>
      </c>
      <c r="L45" s="27">
        <v>92.3</v>
      </c>
      <c r="M45" s="27">
        <v>34.299999999999997</v>
      </c>
      <c r="N45" s="27">
        <v>50</v>
      </c>
      <c r="O45" s="46" t="s">
        <v>848</v>
      </c>
      <c r="P45" s="27">
        <v>12</v>
      </c>
      <c r="Q45" s="46" t="s">
        <v>1170</v>
      </c>
      <c r="R45" s="27">
        <v>92.3</v>
      </c>
      <c r="S45" s="27">
        <v>34.299999999999997</v>
      </c>
      <c r="T45" s="27">
        <v>50</v>
      </c>
      <c r="U45" s="46" t="s">
        <v>853</v>
      </c>
      <c r="V45" s="27">
        <v>10</v>
      </c>
      <c r="W45" s="46" t="s">
        <v>852</v>
      </c>
      <c r="X45" s="27">
        <v>90.9</v>
      </c>
      <c r="Y45" s="27">
        <v>28.6</v>
      </c>
      <c r="Z45" s="27">
        <v>43.5</v>
      </c>
      <c r="AA45" s="46" t="s">
        <v>1195</v>
      </c>
      <c r="AB45" s="27">
        <v>8</v>
      </c>
      <c r="AC45" s="46" t="s">
        <v>1194</v>
      </c>
      <c r="AD45" s="27">
        <v>80</v>
      </c>
      <c r="AE45" s="27">
        <v>22.9</v>
      </c>
      <c r="AF45" s="27">
        <v>35.6</v>
      </c>
      <c r="AG45" s="46" t="s">
        <v>1171</v>
      </c>
      <c r="AH45" s="27">
        <v>10</v>
      </c>
      <c r="AI45" s="46" t="s">
        <v>1172</v>
      </c>
      <c r="AJ45" s="27">
        <v>90.9</v>
      </c>
      <c r="AK45" s="27">
        <v>28.6</v>
      </c>
      <c r="AL45" s="27">
        <v>43.5</v>
      </c>
      <c r="AM45" s="46" t="s">
        <v>1173</v>
      </c>
      <c r="AN45" s="27">
        <v>10</v>
      </c>
      <c r="AO45" s="46" t="s">
        <v>850</v>
      </c>
      <c r="AP45" s="27">
        <v>83.3</v>
      </c>
      <c r="AQ45" s="27">
        <v>28.6</v>
      </c>
      <c r="AR45" s="27">
        <v>42.6</v>
      </c>
      <c r="AS45" s="27"/>
      <c r="AT45" s="27"/>
    </row>
    <row r="46" spans="1:46">
      <c r="A46" s="28" t="s">
        <v>96</v>
      </c>
      <c r="B46" s="27">
        <v>16</v>
      </c>
      <c r="C46" s="46" t="s">
        <v>713</v>
      </c>
      <c r="D46" s="27">
        <v>6</v>
      </c>
      <c r="E46" s="46" t="s">
        <v>856</v>
      </c>
      <c r="F46" s="27">
        <v>85.7</v>
      </c>
      <c r="G46" s="27">
        <v>31.6</v>
      </c>
      <c r="H46" s="27">
        <v>46.2</v>
      </c>
      <c r="I46" s="46" t="s">
        <v>1109</v>
      </c>
      <c r="J46" s="27">
        <v>5</v>
      </c>
      <c r="K46" s="46" t="s">
        <v>738</v>
      </c>
      <c r="L46" s="27">
        <v>83.3</v>
      </c>
      <c r="M46" s="27">
        <v>26.3</v>
      </c>
      <c r="N46" s="27">
        <v>40</v>
      </c>
      <c r="O46" s="46" t="s">
        <v>857</v>
      </c>
      <c r="P46" s="27">
        <v>7</v>
      </c>
      <c r="Q46" s="46" t="s">
        <v>738</v>
      </c>
      <c r="R46" s="27">
        <v>87.5</v>
      </c>
      <c r="S46" s="27">
        <v>36.799999999999997</v>
      </c>
      <c r="T46" s="27">
        <v>51.9</v>
      </c>
      <c r="U46" s="46" t="s">
        <v>821</v>
      </c>
      <c r="V46" s="27">
        <v>7</v>
      </c>
      <c r="W46" s="46" t="s">
        <v>856</v>
      </c>
      <c r="X46" s="27">
        <v>87.5</v>
      </c>
      <c r="Y46" s="27">
        <v>36.799999999999997</v>
      </c>
      <c r="Z46" s="27">
        <v>51.9</v>
      </c>
      <c r="AA46" s="46" t="s">
        <v>1057</v>
      </c>
      <c r="AB46" s="27">
        <v>6</v>
      </c>
      <c r="AC46" s="46" t="s">
        <v>738</v>
      </c>
      <c r="AD46" s="27">
        <v>85.7</v>
      </c>
      <c r="AE46" s="27">
        <v>31.6</v>
      </c>
      <c r="AF46" s="27">
        <v>46.2</v>
      </c>
      <c r="AG46" s="46" t="s">
        <v>821</v>
      </c>
      <c r="AH46" s="27">
        <v>7</v>
      </c>
      <c r="AI46" s="46" t="s">
        <v>856</v>
      </c>
      <c r="AJ46" s="27">
        <v>87.5</v>
      </c>
      <c r="AK46" s="27">
        <v>36.799999999999997</v>
      </c>
      <c r="AL46" s="27">
        <v>51.9</v>
      </c>
      <c r="AM46" s="46" t="s">
        <v>821</v>
      </c>
      <c r="AN46" s="27">
        <v>7</v>
      </c>
      <c r="AO46" s="46" t="s">
        <v>856</v>
      </c>
      <c r="AP46" s="27">
        <v>87.5</v>
      </c>
      <c r="AQ46" s="27">
        <v>36.799999999999997</v>
      </c>
      <c r="AR46" s="27">
        <v>51.9</v>
      </c>
      <c r="AS46" s="27"/>
      <c r="AT46" s="27"/>
    </row>
    <row r="47" spans="1:46">
      <c r="A47" s="28" t="s">
        <v>98</v>
      </c>
      <c r="B47" s="27">
        <v>28</v>
      </c>
      <c r="C47" s="46" t="s">
        <v>1174</v>
      </c>
      <c r="D47" s="27">
        <v>7</v>
      </c>
      <c r="E47" s="46" t="s">
        <v>1175</v>
      </c>
      <c r="F47" s="27">
        <v>87.5</v>
      </c>
      <c r="G47" s="27">
        <v>36.799999999999997</v>
      </c>
      <c r="H47" s="27">
        <v>51.9</v>
      </c>
      <c r="I47" s="46" t="s">
        <v>1176</v>
      </c>
      <c r="J47" s="27">
        <v>6</v>
      </c>
      <c r="K47" s="46" t="s">
        <v>1115</v>
      </c>
      <c r="L47" s="27">
        <v>100</v>
      </c>
      <c r="M47" s="27">
        <v>31.6</v>
      </c>
      <c r="N47" s="27">
        <v>48</v>
      </c>
      <c r="O47" s="46" t="s">
        <v>725</v>
      </c>
      <c r="P47" s="27">
        <v>5</v>
      </c>
      <c r="Q47" s="46" t="s">
        <v>726</v>
      </c>
      <c r="R47" s="27">
        <v>83.3</v>
      </c>
      <c r="S47" s="27">
        <v>26.3</v>
      </c>
      <c r="T47" s="27">
        <v>40</v>
      </c>
      <c r="U47" s="46" t="s">
        <v>820</v>
      </c>
      <c r="V47" s="27">
        <v>6</v>
      </c>
      <c r="W47" s="46" t="s">
        <v>1177</v>
      </c>
      <c r="X47" s="27">
        <v>75</v>
      </c>
      <c r="Y47" s="27">
        <v>31.6</v>
      </c>
      <c r="Z47" s="27">
        <v>44.4</v>
      </c>
      <c r="AA47" s="46" t="s">
        <v>1127</v>
      </c>
      <c r="AB47" s="27">
        <v>6</v>
      </c>
      <c r="AC47" s="46" t="s">
        <v>1177</v>
      </c>
      <c r="AD47" s="27">
        <v>85.7</v>
      </c>
      <c r="AE47" s="27">
        <v>31.6</v>
      </c>
      <c r="AF47" s="27">
        <v>46.2</v>
      </c>
      <c r="AG47" s="46" t="s">
        <v>1176</v>
      </c>
      <c r="AH47" s="27">
        <v>5</v>
      </c>
      <c r="AI47" s="46" t="s">
        <v>1133</v>
      </c>
      <c r="AJ47" s="27">
        <v>83.3</v>
      </c>
      <c r="AK47" s="27">
        <v>26.3</v>
      </c>
      <c r="AL47" s="27">
        <v>40</v>
      </c>
      <c r="AM47" s="46" t="s">
        <v>857</v>
      </c>
      <c r="AN47" s="27">
        <v>7</v>
      </c>
      <c r="AO47" s="46" t="s">
        <v>1178</v>
      </c>
      <c r="AP47" s="27">
        <v>87.5</v>
      </c>
      <c r="AQ47" s="27">
        <v>36.799999999999997</v>
      </c>
      <c r="AR47" s="27">
        <v>51.9</v>
      </c>
      <c r="AS47" s="27"/>
      <c r="AT47" s="27"/>
    </row>
    <row r="48" spans="1:46">
      <c r="A48" s="28" t="s">
        <v>106</v>
      </c>
      <c r="B48" s="27">
        <v>7</v>
      </c>
      <c r="C48" s="46" t="s">
        <v>1180</v>
      </c>
      <c r="D48" s="27">
        <v>6</v>
      </c>
      <c r="E48" s="46" t="s">
        <v>18</v>
      </c>
      <c r="F48" s="27">
        <v>100</v>
      </c>
      <c r="G48" s="27">
        <v>60</v>
      </c>
      <c r="H48" s="27">
        <v>75</v>
      </c>
      <c r="I48" s="46" t="s">
        <v>107</v>
      </c>
      <c r="J48" s="27">
        <v>6</v>
      </c>
      <c r="K48" s="46" t="s">
        <v>18</v>
      </c>
      <c r="L48" s="27">
        <v>100</v>
      </c>
      <c r="M48" s="27">
        <v>60</v>
      </c>
      <c r="N48" s="27">
        <v>75</v>
      </c>
      <c r="O48" s="46" t="s">
        <v>107</v>
      </c>
      <c r="P48" s="27">
        <v>6</v>
      </c>
      <c r="Q48" s="46" t="s">
        <v>18</v>
      </c>
      <c r="R48" s="27">
        <v>100</v>
      </c>
      <c r="S48" s="27">
        <v>60</v>
      </c>
      <c r="T48" s="27">
        <v>75</v>
      </c>
      <c r="U48" s="46" t="s">
        <v>107</v>
      </c>
      <c r="V48" s="27">
        <v>6</v>
      </c>
      <c r="W48" s="46" t="s">
        <v>18</v>
      </c>
      <c r="X48" s="27">
        <v>100</v>
      </c>
      <c r="Y48" s="27">
        <v>60</v>
      </c>
      <c r="Z48" s="27">
        <v>75</v>
      </c>
      <c r="AA48" s="46" t="s">
        <v>107</v>
      </c>
      <c r="AB48" s="27">
        <v>6</v>
      </c>
      <c r="AC48" s="46" t="s">
        <v>18</v>
      </c>
      <c r="AD48" s="27">
        <v>100</v>
      </c>
      <c r="AE48" s="27">
        <v>60</v>
      </c>
      <c r="AF48" s="27">
        <v>75</v>
      </c>
      <c r="AG48" s="46" t="s">
        <v>107</v>
      </c>
      <c r="AH48" s="27">
        <v>6</v>
      </c>
      <c r="AI48" s="46" t="s">
        <v>18</v>
      </c>
      <c r="AJ48" s="27">
        <v>100</v>
      </c>
      <c r="AK48" s="27">
        <v>60</v>
      </c>
      <c r="AL48" s="27">
        <v>75</v>
      </c>
      <c r="AM48" s="46" t="s">
        <v>107</v>
      </c>
      <c r="AN48" s="27">
        <v>6</v>
      </c>
      <c r="AO48" s="46" t="s">
        <v>18</v>
      </c>
      <c r="AP48" s="27">
        <v>100</v>
      </c>
      <c r="AQ48" s="27">
        <v>60</v>
      </c>
      <c r="AR48" s="27">
        <v>75</v>
      </c>
      <c r="AS48" s="27"/>
      <c r="AT48" s="27"/>
    </row>
    <row r="49" spans="1:46">
      <c r="A49" s="28" t="s">
        <v>745</v>
      </c>
      <c r="B49" s="27">
        <v>21</v>
      </c>
      <c r="C49" s="46" t="s">
        <v>1140</v>
      </c>
      <c r="D49" s="27">
        <v>6</v>
      </c>
      <c r="E49" s="46" t="s">
        <v>1179</v>
      </c>
      <c r="F49" s="27">
        <v>85.7</v>
      </c>
      <c r="G49" s="27">
        <v>54.5</v>
      </c>
      <c r="H49" s="27">
        <v>66.7</v>
      </c>
      <c r="I49" s="46" t="s">
        <v>1181</v>
      </c>
      <c r="J49" s="27">
        <v>5</v>
      </c>
      <c r="K49" s="46" t="s">
        <v>1182</v>
      </c>
      <c r="L49" s="27">
        <v>83.3</v>
      </c>
      <c r="M49" s="27">
        <v>45.5</v>
      </c>
      <c r="N49" s="27">
        <v>58.8</v>
      </c>
      <c r="O49" s="46" t="s">
        <v>821</v>
      </c>
      <c r="P49" s="27">
        <v>7</v>
      </c>
      <c r="Q49" s="46" t="s">
        <v>1182</v>
      </c>
      <c r="R49" s="27">
        <v>87.5</v>
      </c>
      <c r="S49" s="27">
        <v>63.6</v>
      </c>
      <c r="T49" s="27">
        <v>73.7</v>
      </c>
      <c r="U49" s="46" t="s">
        <v>821</v>
      </c>
      <c r="V49" s="27">
        <v>7</v>
      </c>
      <c r="W49" s="46" t="s">
        <v>1182</v>
      </c>
      <c r="X49" s="27">
        <v>87.5</v>
      </c>
      <c r="Y49" s="27">
        <v>63.6</v>
      </c>
      <c r="Z49" s="27">
        <v>73.7</v>
      </c>
      <c r="AA49" s="46" t="s">
        <v>1057</v>
      </c>
      <c r="AB49" s="27">
        <v>6</v>
      </c>
      <c r="AC49" s="46" t="s">
        <v>1167</v>
      </c>
      <c r="AD49" s="27">
        <v>85.7</v>
      </c>
      <c r="AE49" s="27">
        <v>54.5</v>
      </c>
      <c r="AF49" s="27">
        <v>66.7</v>
      </c>
      <c r="AG49" s="46" t="s">
        <v>857</v>
      </c>
      <c r="AH49" s="27">
        <v>7</v>
      </c>
      <c r="AI49" s="46" t="s">
        <v>1167</v>
      </c>
      <c r="AJ49" s="27">
        <v>87.5</v>
      </c>
      <c r="AK49" s="27">
        <v>63.6</v>
      </c>
      <c r="AL49" s="27">
        <v>73.7</v>
      </c>
      <c r="AM49" s="46" t="s">
        <v>1130</v>
      </c>
      <c r="AN49" s="27">
        <v>7</v>
      </c>
      <c r="AO49" s="46" t="s">
        <v>1183</v>
      </c>
      <c r="AP49" s="27">
        <v>87.5</v>
      </c>
      <c r="AQ49" s="27">
        <v>63.6</v>
      </c>
      <c r="AR49" s="27">
        <v>73.7</v>
      </c>
      <c r="AS49" s="27"/>
      <c r="AT49" s="27"/>
    </row>
    <row r="50" spans="1:46">
      <c r="A50" s="28" t="s">
        <v>112</v>
      </c>
      <c r="B50" s="27">
        <v>34</v>
      </c>
      <c r="C50" s="46" t="s">
        <v>1173</v>
      </c>
      <c r="D50" s="27">
        <v>11</v>
      </c>
      <c r="E50" s="46" t="s">
        <v>862</v>
      </c>
      <c r="F50" s="27">
        <v>91.7</v>
      </c>
      <c r="G50" s="27">
        <v>73.3</v>
      </c>
      <c r="H50" s="27">
        <v>81.5</v>
      </c>
      <c r="I50" s="46" t="s">
        <v>1184</v>
      </c>
      <c r="J50" s="27">
        <v>13</v>
      </c>
      <c r="K50" s="46" t="s">
        <v>971</v>
      </c>
      <c r="L50" s="27">
        <v>86.7</v>
      </c>
      <c r="M50" s="27">
        <v>86.7</v>
      </c>
      <c r="N50" s="27">
        <v>86.7</v>
      </c>
      <c r="O50" s="46" t="s">
        <v>1185</v>
      </c>
      <c r="P50" s="27">
        <v>13</v>
      </c>
      <c r="Q50" s="46" t="s">
        <v>1003</v>
      </c>
      <c r="R50" s="27">
        <v>92.9</v>
      </c>
      <c r="S50" s="27">
        <v>86.7</v>
      </c>
      <c r="T50" s="27">
        <v>89.7</v>
      </c>
      <c r="U50" s="46" t="s">
        <v>1184</v>
      </c>
      <c r="V50" s="27">
        <v>14</v>
      </c>
      <c r="W50" s="46" t="s">
        <v>971</v>
      </c>
      <c r="X50" s="27">
        <v>93.3</v>
      </c>
      <c r="Y50" s="27">
        <v>93.3</v>
      </c>
      <c r="Z50" s="27">
        <v>93.3</v>
      </c>
      <c r="AA50" s="46" t="s">
        <v>1186</v>
      </c>
      <c r="AB50" s="27">
        <v>12</v>
      </c>
      <c r="AC50" s="46" t="s">
        <v>971</v>
      </c>
      <c r="AD50" s="27">
        <v>92.3</v>
      </c>
      <c r="AE50" s="27">
        <v>80</v>
      </c>
      <c r="AF50" s="27">
        <v>85.7</v>
      </c>
      <c r="AG50" s="46" t="s">
        <v>1187</v>
      </c>
      <c r="AH50" s="27">
        <v>12</v>
      </c>
      <c r="AI50" s="46" t="s">
        <v>1003</v>
      </c>
      <c r="AJ50" s="27">
        <v>92.3</v>
      </c>
      <c r="AK50" s="27">
        <v>80</v>
      </c>
      <c r="AL50" s="27">
        <v>85.7</v>
      </c>
      <c r="AM50" s="46" t="s">
        <v>1188</v>
      </c>
      <c r="AN50" s="27">
        <v>14</v>
      </c>
      <c r="AO50" s="46" t="s">
        <v>971</v>
      </c>
      <c r="AP50" s="27">
        <v>87.5</v>
      </c>
      <c r="AQ50" s="27">
        <v>93.3</v>
      </c>
      <c r="AR50" s="27">
        <v>90.3</v>
      </c>
      <c r="AS50" s="27"/>
      <c r="AT50" s="27"/>
    </row>
    <row r="51" spans="1:46">
      <c r="A51" s="47"/>
      <c r="B51" s="46">
        <f>SUM(B30:B50)</f>
        <v>492</v>
      </c>
      <c r="C51" s="36" t="s">
        <v>1189</v>
      </c>
      <c r="D51" s="47">
        <f>SUM(D30:D50)</f>
        <v>159</v>
      </c>
      <c r="E51" s="36">
        <v>8.1</v>
      </c>
      <c r="F51" s="88">
        <f>AVERAGE(F30:F50)</f>
        <v>85.352380952380969</v>
      </c>
      <c r="G51" s="88">
        <f>AVERAGE(G30:G50)</f>
        <v>43.233333333333334</v>
      </c>
      <c r="H51" s="89">
        <v>56.04</v>
      </c>
      <c r="I51" s="36" t="s">
        <v>1193</v>
      </c>
      <c r="J51" s="47">
        <f>SUM(J30:J50)</f>
        <v>154</v>
      </c>
      <c r="K51" s="36">
        <v>19.100000000000001</v>
      </c>
      <c r="L51" s="89">
        <f>AVERAGE(L30:L50)</f>
        <v>87.5</v>
      </c>
      <c r="M51" s="89">
        <f>AVERAGE(M30:M50)</f>
        <v>41.86666666666666</v>
      </c>
      <c r="N51" s="89">
        <v>56.63</v>
      </c>
      <c r="O51" s="36" t="s">
        <v>1191</v>
      </c>
      <c r="P51" s="47">
        <f>SUM(P30:P50)</f>
        <v>154</v>
      </c>
      <c r="Q51" s="36">
        <v>21.5</v>
      </c>
      <c r="R51" s="88">
        <f>AVERAGE(R30:R50)</f>
        <v>87.604761904761901</v>
      </c>
      <c r="S51" s="88">
        <f>AVERAGE(S30:S50)</f>
        <v>42.790476190476184</v>
      </c>
      <c r="T51" s="89">
        <v>57.49</v>
      </c>
      <c r="U51" s="36" t="s">
        <v>1196</v>
      </c>
      <c r="V51" s="47">
        <f>SUM(V30:V50)</f>
        <v>152</v>
      </c>
      <c r="W51" s="36">
        <v>21.3</v>
      </c>
      <c r="X51" s="89">
        <f>AVERAGE(X30:X50)</f>
        <v>86.657142857142873</v>
      </c>
      <c r="Y51" s="89">
        <f>AVERAGE(Y30:Y50)</f>
        <v>42.804761904761904</v>
      </c>
      <c r="Z51" s="89">
        <v>57.3</v>
      </c>
      <c r="AA51" s="36" t="s">
        <v>1197</v>
      </c>
      <c r="AB51" s="47">
        <f>SUM(AB30:AB50)</f>
        <v>150</v>
      </c>
      <c r="AC51" s="36">
        <v>22.3</v>
      </c>
      <c r="AD51" s="89">
        <f>AVERAGE(AD30:AD50)</f>
        <v>87.504761904761921</v>
      </c>
      <c r="AE51" s="89">
        <f>AVERAGE(AE30:AE50)</f>
        <v>41.752380952380953</v>
      </c>
      <c r="AF51" s="89">
        <v>56.52</v>
      </c>
      <c r="AG51" s="36" t="s">
        <v>1198</v>
      </c>
      <c r="AH51" s="47">
        <f>SUM(AH30:AH50)</f>
        <v>148</v>
      </c>
      <c r="AI51" s="36">
        <v>22.5</v>
      </c>
      <c r="AJ51" s="89">
        <f>AVERAGE(AJ30:AJ50)</f>
        <v>87.26666666666668</v>
      </c>
      <c r="AK51" s="89">
        <f t="shared" ref="AK51" si="0">AVERAGE(AK30:AK50)</f>
        <v>41.571428571428569</v>
      </c>
      <c r="AL51" s="89">
        <v>56.32</v>
      </c>
      <c r="AM51" s="36" t="s">
        <v>1200</v>
      </c>
      <c r="AN51" s="47">
        <f>SUM(AN30:AN50)</f>
        <v>154</v>
      </c>
      <c r="AO51" s="48">
        <v>24.8</v>
      </c>
      <c r="AP51" s="89">
        <f>AVERAGE(AP30:AP50)</f>
        <v>87.104761904761901</v>
      </c>
      <c r="AQ51" s="89">
        <f>AVERAGE(AQ30:AQ50)</f>
        <v>43.261904761904759</v>
      </c>
      <c r="AR51" s="90">
        <v>57.8</v>
      </c>
    </row>
  </sheetData>
  <mergeCells count="18">
    <mergeCell ref="AG1:AL1"/>
    <mergeCell ref="AM1:AR1"/>
    <mergeCell ref="A1:A2"/>
    <mergeCell ref="B1:B2"/>
    <mergeCell ref="C1:H1"/>
    <mergeCell ref="I1:N1"/>
    <mergeCell ref="O1:T1"/>
    <mergeCell ref="U1:Z1"/>
    <mergeCell ref="AA1:AF1"/>
    <mergeCell ref="U28:Z28"/>
    <mergeCell ref="AA28:AF28"/>
    <mergeCell ref="AG28:AL28"/>
    <mergeCell ref="AM28:AR28"/>
    <mergeCell ref="A28:A29"/>
    <mergeCell ref="B28:B29"/>
    <mergeCell ref="C28:H28"/>
    <mergeCell ref="I28:N28"/>
    <mergeCell ref="O28:T28"/>
  </mergeCells>
  <phoneticPr fontId="11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R55"/>
  <sheetViews>
    <sheetView zoomScale="75" zoomScaleNormal="112" workbookViewId="0">
      <pane xSplit="2" ySplit="1" topLeftCell="C17" activePane="bottomRight" state="frozen"/>
      <selection pane="topRight" activeCell="C1" sqref="C1"/>
      <selection pane="bottomLeft" activeCell="A2" sqref="A2"/>
      <selection pane="bottomRight" activeCell="AF55" sqref="AF55"/>
    </sheetView>
  </sheetViews>
  <sheetFormatPr baseColWidth="10" defaultColWidth="9" defaultRowHeight="16"/>
  <cols>
    <col min="1" max="1" width="24.6640625" style="55" customWidth="1"/>
    <col min="2" max="3" width="9" style="55"/>
    <col min="4" max="4" width="9.1640625" style="55" customWidth="1"/>
    <col min="5" max="6" width="9" style="55"/>
    <col min="7" max="8" width="12.6640625" style="55"/>
    <col min="9" max="12" width="9" style="55"/>
    <col min="13" max="14" width="12.6640625" style="55"/>
    <col min="15" max="18" width="9" style="55"/>
    <col min="19" max="19" width="11.6640625" style="55"/>
    <col min="20" max="20" width="12.6640625" style="55"/>
    <col min="21" max="24" width="9" style="55"/>
    <col min="25" max="26" width="12.6640625" style="55"/>
    <col min="27" max="29" width="9" style="55"/>
    <col min="30" max="30" width="10.33203125" style="55" bestFit="1" customWidth="1"/>
    <col min="31" max="32" width="12.6640625" style="55"/>
    <col min="33" max="36" width="9" style="55"/>
    <col min="37" max="38" width="12.6640625" style="55"/>
    <col min="39" max="42" width="9" style="55"/>
    <col min="43" max="44" width="12.6640625" style="55"/>
    <col min="45" max="16384" width="9" style="55"/>
  </cols>
  <sheetData>
    <row r="1" spans="1:44">
      <c r="A1" s="75" t="s">
        <v>1217</v>
      </c>
      <c r="B1" s="66" t="s">
        <v>0</v>
      </c>
      <c r="C1" s="66" t="s">
        <v>1</v>
      </c>
      <c r="D1" s="66"/>
      <c r="E1" s="66"/>
      <c r="F1" s="66"/>
      <c r="G1" s="66"/>
      <c r="H1" s="66"/>
      <c r="I1" s="66" t="s">
        <v>2</v>
      </c>
      <c r="J1" s="66"/>
      <c r="K1" s="66"/>
      <c r="L1" s="66"/>
      <c r="M1" s="66"/>
      <c r="N1" s="66"/>
      <c r="O1" s="66" t="s">
        <v>3</v>
      </c>
      <c r="P1" s="66"/>
      <c r="Q1" s="66"/>
      <c r="R1" s="66"/>
      <c r="S1" s="66"/>
      <c r="T1" s="66"/>
      <c r="U1" s="66" t="s">
        <v>4</v>
      </c>
      <c r="V1" s="66"/>
      <c r="W1" s="66"/>
      <c r="X1" s="66"/>
      <c r="Y1" s="66"/>
      <c r="Z1" s="66"/>
      <c r="AA1" s="66" t="s">
        <v>5</v>
      </c>
      <c r="AB1" s="66"/>
      <c r="AC1" s="66"/>
      <c r="AD1" s="66"/>
      <c r="AE1" s="66"/>
      <c r="AF1" s="66"/>
      <c r="AG1" s="66" t="s">
        <v>1201</v>
      </c>
      <c r="AH1" s="66"/>
      <c r="AI1" s="66"/>
      <c r="AJ1" s="66"/>
      <c r="AK1" s="66"/>
      <c r="AL1" s="66"/>
      <c r="AM1" s="66" t="s">
        <v>1203</v>
      </c>
      <c r="AN1" s="66"/>
      <c r="AO1" s="66"/>
      <c r="AP1" s="66"/>
      <c r="AQ1" s="66"/>
      <c r="AR1" s="66"/>
    </row>
    <row r="2" spans="1:44">
      <c r="A2" s="75"/>
      <c r="B2" s="66"/>
      <c r="C2" s="51" t="s">
        <v>6</v>
      </c>
      <c r="D2" s="51" t="s">
        <v>7</v>
      </c>
      <c r="E2" s="51" t="s">
        <v>8</v>
      </c>
      <c r="F2" s="51" t="s">
        <v>9</v>
      </c>
      <c r="G2" s="51" t="s">
        <v>10</v>
      </c>
      <c r="H2" s="51" t="s">
        <v>11</v>
      </c>
      <c r="I2" s="51" t="s">
        <v>6</v>
      </c>
      <c r="J2" s="51" t="s">
        <v>7</v>
      </c>
      <c r="K2" s="51" t="s">
        <v>8</v>
      </c>
      <c r="L2" s="51" t="s">
        <v>9</v>
      </c>
      <c r="M2" s="51" t="s">
        <v>10</v>
      </c>
      <c r="N2" s="51" t="s">
        <v>11</v>
      </c>
      <c r="O2" s="51" t="s">
        <v>6</v>
      </c>
      <c r="P2" s="51" t="s">
        <v>7</v>
      </c>
      <c r="Q2" s="51" t="s">
        <v>8</v>
      </c>
      <c r="R2" s="51" t="s">
        <v>9</v>
      </c>
      <c r="S2" s="51" t="s">
        <v>10</v>
      </c>
      <c r="T2" s="51" t="s">
        <v>11</v>
      </c>
      <c r="U2" s="51" t="s">
        <v>6</v>
      </c>
      <c r="V2" s="51" t="s">
        <v>7</v>
      </c>
      <c r="W2" s="51" t="s">
        <v>8</v>
      </c>
      <c r="X2" s="51" t="s">
        <v>9</v>
      </c>
      <c r="Y2" s="51" t="s">
        <v>10</v>
      </c>
      <c r="Z2" s="51" t="s">
        <v>11</v>
      </c>
      <c r="AA2" s="51" t="s">
        <v>6</v>
      </c>
      <c r="AB2" s="51" t="s">
        <v>7</v>
      </c>
      <c r="AC2" s="51" t="s">
        <v>8</v>
      </c>
      <c r="AD2" s="51" t="s">
        <v>9</v>
      </c>
      <c r="AE2" s="51" t="s">
        <v>10</v>
      </c>
      <c r="AF2" s="51" t="s">
        <v>11</v>
      </c>
      <c r="AG2" s="51" t="s">
        <v>6</v>
      </c>
      <c r="AH2" s="51" t="s">
        <v>7</v>
      </c>
      <c r="AI2" s="51" t="s">
        <v>8</v>
      </c>
      <c r="AJ2" s="51" t="s">
        <v>9</v>
      </c>
      <c r="AK2" s="51" t="s">
        <v>10</v>
      </c>
      <c r="AL2" s="51" t="s">
        <v>11</v>
      </c>
      <c r="AM2" s="51" t="s">
        <v>6</v>
      </c>
      <c r="AN2" s="51" t="s">
        <v>7</v>
      </c>
      <c r="AO2" s="51" t="s">
        <v>8</v>
      </c>
      <c r="AP2" s="51" t="s">
        <v>9</v>
      </c>
      <c r="AQ2" s="51" t="s">
        <v>10</v>
      </c>
      <c r="AR2" s="51" t="s">
        <v>11</v>
      </c>
    </row>
    <row r="3" spans="1:44">
      <c r="A3" s="55" t="s">
        <v>12</v>
      </c>
      <c r="B3" s="54">
        <v>16</v>
      </c>
      <c r="C3" s="51" t="s">
        <v>165</v>
      </c>
      <c r="D3" s="54">
        <v>7</v>
      </c>
      <c r="E3" s="51" t="s">
        <v>18</v>
      </c>
      <c r="F3" s="54">
        <v>100</v>
      </c>
      <c r="G3" s="54">
        <v>31.8</v>
      </c>
      <c r="H3" s="54">
        <v>48.3</v>
      </c>
      <c r="I3" s="51" t="s">
        <v>165</v>
      </c>
      <c r="J3" s="54">
        <v>7</v>
      </c>
      <c r="K3" s="51" t="s">
        <v>18</v>
      </c>
      <c r="L3" s="54">
        <v>100</v>
      </c>
      <c r="M3" s="54">
        <v>31.8</v>
      </c>
      <c r="N3" s="54">
        <v>48.3</v>
      </c>
      <c r="O3" s="51" t="s">
        <v>165</v>
      </c>
      <c r="P3" s="54">
        <v>7</v>
      </c>
      <c r="Q3" s="51" t="s">
        <v>18</v>
      </c>
      <c r="R3" s="54">
        <v>100</v>
      </c>
      <c r="S3" s="54">
        <v>31.8</v>
      </c>
      <c r="T3" s="54">
        <v>48.3</v>
      </c>
      <c r="U3" s="51" t="s">
        <v>165</v>
      </c>
      <c r="V3" s="54">
        <v>7</v>
      </c>
      <c r="W3" s="51" t="s">
        <v>18</v>
      </c>
      <c r="X3" s="54">
        <v>100</v>
      </c>
      <c r="Y3" s="54">
        <v>31.8</v>
      </c>
      <c r="Z3" s="54">
        <v>48.3</v>
      </c>
      <c r="AA3" s="51" t="s">
        <v>165</v>
      </c>
      <c r="AB3" s="54">
        <v>7</v>
      </c>
      <c r="AC3" s="51" t="s">
        <v>18</v>
      </c>
      <c r="AD3" s="54">
        <v>100</v>
      </c>
      <c r="AE3" s="54">
        <v>31.8</v>
      </c>
      <c r="AF3" s="54">
        <v>48.3</v>
      </c>
      <c r="AG3" s="51" t="s">
        <v>165</v>
      </c>
      <c r="AH3" s="54">
        <v>7</v>
      </c>
      <c r="AI3" s="51" t="s">
        <v>18</v>
      </c>
      <c r="AJ3" s="54">
        <v>100</v>
      </c>
      <c r="AK3" s="54">
        <v>31.8</v>
      </c>
      <c r="AL3" s="54">
        <v>48.3</v>
      </c>
      <c r="AM3" s="51" t="s">
        <v>165</v>
      </c>
      <c r="AN3" s="54">
        <v>7</v>
      </c>
      <c r="AO3" s="51" t="s">
        <v>18</v>
      </c>
      <c r="AP3" s="54">
        <v>100</v>
      </c>
      <c r="AQ3" s="54">
        <v>31.8</v>
      </c>
      <c r="AR3" s="54">
        <v>48.3</v>
      </c>
    </row>
    <row r="4" spans="1:44">
      <c r="A4" s="55" t="s">
        <v>17</v>
      </c>
      <c r="B4" s="54">
        <v>9</v>
      </c>
      <c r="C4" s="51" t="s">
        <v>158</v>
      </c>
      <c r="D4" s="54">
        <v>4</v>
      </c>
      <c r="E4" s="51" t="s">
        <v>18</v>
      </c>
      <c r="F4" s="54">
        <v>100</v>
      </c>
      <c r="G4" s="54">
        <v>13.3</v>
      </c>
      <c r="H4" s="54">
        <v>23.5</v>
      </c>
      <c r="I4" s="51" t="s">
        <v>158</v>
      </c>
      <c r="J4" s="54">
        <v>4</v>
      </c>
      <c r="K4" s="51" t="s">
        <v>18</v>
      </c>
      <c r="L4" s="54">
        <v>100</v>
      </c>
      <c r="M4" s="54">
        <v>13.3</v>
      </c>
      <c r="N4" s="54">
        <v>23.5</v>
      </c>
      <c r="O4" s="51" t="s">
        <v>158</v>
      </c>
      <c r="P4" s="54">
        <v>4</v>
      </c>
      <c r="Q4" s="51" t="s">
        <v>18</v>
      </c>
      <c r="R4" s="54">
        <v>100</v>
      </c>
      <c r="S4" s="54">
        <v>13.3</v>
      </c>
      <c r="T4" s="54">
        <v>23.5</v>
      </c>
      <c r="U4" s="51" t="s">
        <v>158</v>
      </c>
      <c r="V4" s="54">
        <v>4</v>
      </c>
      <c r="W4" s="51" t="s">
        <v>18</v>
      </c>
      <c r="X4" s="54">
        <v>100</v>
      </c>
      <c r="Y4" s="54">
        <v>13.3</v>
      </c>
      <c r="Z4" s="54">
        <v>23.5</v>
      </c>
      <c r="AA4" s="51" t="s">
        <v>158</v>
      </c>
      <c r="AB4" s="54">
        <v>4</v>
      </c>
      <c r="AC4" s="51" t="s">
        <v>18</v>
      </c>
      <c r="AD4" s="54">
        <v>100</v>
      </c>
      <c r="AE4" s="54">
        <v>13.3</v>
      </c>
      <c r="AF4" s="54">
        <v>23.5</v>
      </c>
      <c r="AG4" s="51" t="s">
        <v>158</v>
      </c>
      <c r="AH4" s="54">
        <v>4</v>
      </c>
      <c r="AI4" s="51" t="s">
        <v>18</v>
      </c>
      <c r="AJ4" s="54">
        <v>100</v>
      </c>
      <c r="AK4" s="54">
        <v>13.3</v>
      </c>
      <c r="AL4" s="54">
        <v>23.5</v>
      </c>
      <c r="AM4" s="51" t="s">
        <v>158</v>
      </c>
      <c r="AN4" s="54">
        <v>4</v>
      </c>
      <c r="AO4" s="51" t="s">
        <v>18</v>
      </c>
      <c r="AP4" s="54">
        <v>100</v>
      </c>
      <c r="AQ4" s="54">
        <v>13.3</v>
      </c>
      <c r="AR4" s="54">
        <v>23.5</v>
      </c>
    </row>
    <row r="5" spans="1:44">
      <c r="A5" s="55" t="s">
        <v>23</v>
      </c>
      <c r="B5" s="54">
        <v>15</v>
      </c>
      <c r="C5" s="51" t="s">
        <v>54</v>
      </c>
      <c r="D5" s="54">
        <v>8</v>
      </c>
      <c r="E5" s="51" t="s">
        <v>18</v>
      </c>
      <c r="F5" s="54">
        <v>100</v>
      </c>
      <c r="G5" s="54">
        <v>28.6</v>
      </c>
      <c r="H5" s="54">
        <v>44.4</v>
      </c>
      <c r="I5" s="51" t="s">
        <v>118</v>
      </c>
      <c r="J5" s="54">
        <v>7</v>
      </c>
      <c r="K5" s="51" t="s">
        <v>119</v>
      </c>
      <c r="L5" s="54">
        <v>100</v>
      </c>
      <c r="M5" s="54">
        <v>25</v>
      </c>
      <c r="N5" s="54">
        <v>40</v>
      </c>
      <c r="O5" s="51" t="s">
        <v>120</v>
      </c>
      <c r="P5" s="54">
        <v>5</v>
      </c>
      <c r="Q5" s="51" t="s">
        <v>121</v>
      </c>
      <c r="R5" s="54">
        <v>100</v>
      </c>
      <c r="S5" s="54">
        <v>17.899999999999999</v>
      </c>
      <c r="T5" s="54">
        <v>30.3</v>
      </c>
      <c r="U5" s="51" t="s">
        <v>120</v>
      </c>
      <c r="V5" s="54">
        <v>5</v>
      </c>
      <c r="W5" s="51" t="s">
        <v>121</v>
      </c>
      <c r="X5" s="54">
        <v>100</v>
      </c>
      <c r="Y5" s="54">
        <v>17.899999999999999</v>
      </c>
      <c r="Z5" s="54">
        <v>30.3</v>
      </c>
      <c r="AA5" s="51" t="s">
        <v>118</v>
      </c>
      <c r="AB5" s="54">
        <v>7</v>
      </c>
      <c r="AC5" s="51" t="s">
        <v>119</v>
      </c>
      <c r="AD5" s="54">
        <v>100</v>
      </c>
      <c r="AE5" s="54">
        <v>25</v>
      </c>
      <c r="AF5" s="54">
        <v>40</v>
      </c>
      <c r="AG5" s="51" t="s">
        <v>120</v>
      </c>
      <c r="AH5" s="54">
        <v>5</v>
      </c>
      <c r="AI5" s="51" t="s">
        <v>121</v>
      </c>
      <c r="AJ5" s="54">
        <v>100</v>
      </c>
      <c r="AK5" s="54">
        <v>17.899999999999999</v>
      </c>
      <c r="AL5" s="54">
        <v>30.3</v>
      </c>
      <c r="AM5" s="51" t="s">
        <v>120</v>
      </c>
      <c r="AN5" s="54">
        <v>5</v>
      </c>
      <c r="AO5" s="51" t="s">
        <v>121</v>
      </c>
      <c r="AP5" s="54">
        <v>100</v>
      </c>
      <c r="AQ5" s="54">
        <v>17.899999999999999</v>
      </c>
      <c r="AR5" s="54">
        <v>30.3</v>
      </c>
    </row>
    <row r="6" spans="1:44">
      <c r="A6" s="55" t="s">
        <v>32</v>
      </c>
      <c r="B6" s="54">
        <v>15</v>
      </c>
      <c r="C6" s="51" t="s">
        <v>122</v>
      </c>
      <c r="D6" s="54">
        <v>6</v>
      </c>
      <c r="E6" s="51" t="s">
        <v>18</v>
      </c>
      <c r="F6" s="54">
        <v>100</v>
      </c>
      <c r="G6" s="54">
        <v>30</v>
      </c>
      <c r="H6" s="54">
        <v>46.2</v>
      </c>
      <c r="I6" s="51" t="s">
        <v>122</v>
      </c>
      <c r="J6" s="54">
        <v>6</v>
      </c>
      <c r="K6" s="51" t="s">
        <v>18</v>
      </c>
      <c r="L6" s="54">
        <v>100</v>
      </c>
      <c r="M6" s="54">
        <v>30</v>
      </c>
      <c r="N6" s="54">
        <v>46.2</v>
      </c>
      <c r="O6" s="51" t="s">
        <v>122</v>
      </c>
      <c r="P6" s="54">
        <v>6</v>
      </c>
      <c r="Q6" s="51" t="s">
        <v>18</v>
      </c>
      <c r="R6" s="54">
        <v>100</v>
      </c>
      <c r="S6" s="54">
        <v>30</v>
      </c>
      <c r="T6" s="54">
        <v>46.2</v>
      </c>
      <c r="U6" s="51" t="s">
        <v>122</v>
      </c>
      <c r="V6" s="54">
        <v>6</v>
      </c>
      <c r="W6" s="51" t="s">
        <v>18</v>
      </c>
      <c r="X6" s="54">
        <v>100</v>
      </c>
      <c r="Y6" s="54">
        <v>30</v>
      </c>
      <c r="Z6" s="54">
        <v>46.2</v>
      </c>
      <c r="AA6" s="51" t="s">
        <v>122</v>
      </c>
      <c r="AB6" s="54">
        <v>6</v>
      </c>
      <c r="AC6" s="51" t="s">
        <v>18</v>
      </c>
      <c r="AD6" s="54">
        <v>100</v>
      </c>
      <c r="AE6" s="54">
        <v>30</v>
      </c>
      <c r="AF6" s="54">
        <v>46.2</v>
      </c>
      <c r="AG6" s="51" t="s">
        <v>122</v>
      </c>
      <c r="AH6" s="54">
        <v>6</v>
      </c>
      <c r="AI6" s="51" t="s">
        <v>18</v>
      </c>
      <c r="AJ6" s="54">
        <v>100</v>
      </c>
      <c r="AK6" s="54">
        <v>30</v>
      </c>
      <c r="AL6" s="54">
        <v>46.2</v>
      </c>
      <c r="AM6" s="51" t="s">
        <v>122</v>
      </c>
      <c r="AN6" s="54">
        <v>6</v>
      </c>
      <c r="AO6" s="51" t="s">
        <v>18</v>
      </c>
      <c r="AP6" s="54">
        <v>100</v>
      </c>
      <c r="AQ6" s="54">
        <v>30</v>
      </c>
      <c r="AR6" s="54">
        <v>46.2</v>
      </c>
    </row>
    <row r="7" spans="1:44">
      <c r="A7" s="55" t="s">
        <v>38</v>
      </c>
      <c r="B7" s="54">
        <v>15</v>
      </c>
      <c r="C7" s="51" t="s">
        <v>214</v>
      </c>
      <c r="D7" s="54">
        <v>3</v>
      </c>
      <c r="E7" s="51" t="s">
        <v>18</v>
      </c>
      <c r="F7" s="54">
        <v>100</v>
      </c>
      <c r="G7" s="54">
        <v>75</v>
      </c>
      <c r="H7" s="54">
        <v>85.7</v>
      </c>
      <c r="I7" s="51" t="s">
        <v>214</v>
      </c>
      <c r="J7" s="54">
        <v>3</v>
      </c>
      <c r="K7" s="51" t="s">
        <v>18</v>
      </c>
      <c r="L7" s="54">
        <v>100</v>
      </c>
      <c r="M7" s="54">
        <v>75</v>
      </c>
      <c r="N7" s="54">
        <v>85.7</v>
      </c>
      <c r="O7" s="51" t="s">
        <v>214</v>
      </c>
      <c r="P7" s="54">
        <v>3</v>
      </c>
      <c r="Q7" s="51" t="s">
        <v>18</v>
      </c>
      <c r="R7" s="54">
        <v>100</v>
      </c>
      <c r="S7" s="54">
        <v>75</v>
      </c>
      <c r="T7" s="54">
        <v>85.7</v>
      </c>
      <c r="U7" s="51" t="s">
        <v>214</v>
      </c>
      <c r="V7" s="54">
        <v>3</v>
      </c>
      <c r="W7" s="51" t="s">
        <v>18</v>
      </c>
      <c r="X7" s="54">
        <v>100</v>
      </c>
      <c r="Y7" s="54">
        <v>75</v>
      </c>
      <c r="Z7" s="54">
        <v>85.7</v>
      </c>
      <c r="AA7" s="51" t="s">
        <v>214</v>
      </c>
      <c r="AB7" s="54">
        <v>3</v>
      </c>
      <c r="AC7" s="51" t="s">
        <v>18</v>
      </c>
      <c r="AD7" s="54">
        <v>100</v>
      </c>
      <c r="AE7" s="54">
        <v>75</v>
      </c>
      <c r="AF7" s="54">
        <v>85.7</v>
      </c>
      <c r="AG7" s="51" t="s">
        <v>214</v>
      </c>
      <c r="AH7" s="54">
        <v>3</v>
      </c>
      <c r="AI7" s="51" t="s">
        <v>18</v>
      </c>
      <c r="AJ7" s="54">
        <v>100</v>
      </c>
      <c r="AK7" s="54">
        <v>75</v>
      </c>
      <c r="AL7" s="54">
        <v>85.7</v>
      </c>
      <c r="AM7" s="51" t="s">
        <v>214</v>
      </c>
      <c r="AN7" s="54">
        <v>3</v>
      </c>
      <c r="AO7" s="51" t="s">
        <v>18</v>
      </c>
      <c r="AP7" s="54">
        <v>100</v>
      </c>
      <c r="AQ7" s="54">
        <v>75</v>
      </c>
      <c r="AR7" s="54">
        <v>85.7</v>
      </c>
    </row>
    <row r="8" spans="1:44">
      <c r="A8" s="55" t="s">
        <v>40</v>
      </c>
      <c r="B8" s="54">
        <v>17</v>
      </c>
      <c r="C8" s="51" t="s">
        <v>108</v>
      </c>
      <c r="D8" s="54">
        <v>7</v>
      </c>
      <c r="E8" s="51" t="s">
        <v>18</v>
      </c>
      <c r="F8" s="54">
        <v>100</v>
      </c>
      <c r="G8" s="54">
        <v>43.8</v>
      </c>
      <c r="H8" s="54">
        <v>60.9</v>
      </c>
      <c r="I8" s="51" t="s">
        <v>108</v>
      </c>
      <c r="J8" s="54">
        <v>7</v>
      </c>
      <c r="K8" s="51" t="s">
        <v>18</v>
      </c>
      <c r="L8" s="54">
        <v>100</v>
      </c>
      <c r="M8" s="54">
        <v>43.8</v>
      </c>
      <c r="N8" s="54">
        <v>60.9</v>
      </c>
      <c r="O8" s="51" t="s">
        <v>108</v>
      </c>
      <c r="P8" s="54">
        <v>7</v>
      </c>
      <c r="Q8" s="51" t="s">
        <v>18</v>
      </c>
      <c r="R8" s="54">
        <v>100</v>
      </c>
      <c r="S8" s="54">
        <v>43.8</v>
      </c>
      <c r="T8" s="54">
        <v>60.9</v>
      </c>
      <c r="U8" s="51" t="s">
        <v>108</v>
      </c>
      <c r="V8" s="54">
        <v>7</v>
      </c>
      <c r="W8" s="51" t="s">
        <v>18</v>
      </c>
      <c r="X8" s="54">
        <v>100</v>
      </c>
      <c r="Y8" s="54">
        <v>43.8</v>
      </c>
      <c r="Z8" s="54">
        <v>60.9</v>
      </c>
      <c r="AA8" s="51" t="s">
        <v>108</v>
      </c>
      <c r="AB8" s="54">
        <v>7</v>
      </c>
      <c r="AC8" s="51" t="s">
        <v>18</v>
      </c>
      <c r="AD8" s="54">
        <v>100</v>
      </c>
      <c r="AE8" s="54">
        <v>43.8</v>
      </c>
      <c r="AF8" s="54">
        <v>60.9</v>
      </c>
      <c r="AG8" s="51" t="s">
        <v>108</v>
      </c>
      <c r="AH8" s="54">
        <v>7</v>
      </c>
      <c r="AI8" s="51" t="s">
        <v>18</v>
      </c>
      <c r="AJ8" s="54">
        <v>100</v>
      </c>
      <c r="AK8" s="54">
        <v>43.8</v>
      </c>
      <c r="AL8" s="54">
        <v>60.9</v>
      </c>
      <c r="AM8" s="51" t="s">
        <v>108</v>
      </c>
      <c r="AN8" s="54">
        <v>7</v>
      </c>
      <c r="AO8" s="51" t="s">
        <v>18</v>
      </c>
      <c r="AP8" s="54">
        <v>100</v>
      </c>
      <c r="AQ8" s="54">
        <v>43.8</v>
      </c>
      <c r="AR8" s="54">
        <v>60.9</v>
      </c>
    </row>
    <row r="9" spans="1:44">
      <c r="A9" s="55" t="s">
        <v>49</v>
      </c>
      <c r="B9" s="54">
        <v>24</v>
      </c>
      <c r="C9" s="51" t="s">
        <v>215</v>
      </c>
      <c r="D9" s="54">
        <v>8</v>
      </c>
      <c r="E9" s="51" t="s">
        <v>18</v>
      </c>
      <c r="F9" s="54">
        <v>100</v>
      </c>
      <c r="G9" s="54">
        <v>38.1</v>
      </c>
      <c r="H9" s="54">
        <v>55.2</v>
      </c>
      <c r="I9" s="51" t="s">
        <v>215</v>
      </c>
      <c r="J9" s="54">
        <v>8</v>
      </c>
      <c r="K9" s="51" t="s">
        <v>18</v>
      </c>
      <c r="L9" s="54">
        <v>100</v>
      </c>
      <c r="M9" s="54">
        <v>38.1</v>
      </c>
      <c r="N9" s="54">
        <v>55.2</v>
      </c>
      <c r="O9" s="51" t="s">
        <v>215</v>
      </c>
      <c r="P9" s="54">
        <v>8</v>
      </c>
      <c r="Q9" s="51" t="s">
        <v>18</v>
      </c>
      <c r="R9" s="54">
        <v>100</v>
      </c>
      <c r="S9" s="54">
        <v>38.1</v>
      </c>
      <c r="T9" s="54">
        <v>55.2</v>
      </c>
      <c r="U9" s="51" t="s">
        <v>215</v>
      </c>
      <c r="V9" s="54">
        <v>8</v>
      </c>
      <c r="W9" s="51" t="s">
        <v>18</v>
      </c>
      <c r="X9" s="54">
        <v>100</v>
      </c>
      <c r="Y9" s="54">
        <v>38.1</v>
      </c>
      <c r="Z9" s="54">
        <v>55.2</v>
      </c>
      <c r="AA9" s="51" t="s">
        <v>215</v>
      </c>
      <c r="AB9" s="54">
        <v>8</v>
      </c>
      <c r="AC9" s="51" t="s">
        <v>18</v>
      </c>
      <c r="AD9" s="54">
        <v>100</v>
      </c>
      <c r="AE9" s="54">
        <v>38.1</v>
      </c>
      <c r="AF9" s="54">
        <v>55.2</v>
      </c>
      <c r="AG9" s="51" t="s">
        <v>215</v>
      </c>
      <c r="AH9" s="54">
        <v>8</v>
      </c>
      <c r="AI9" s="51" t="s">
        <v>18</v>
      </c>
      <c r="AJ9" s="54">
        <v>100</v>
      </c>
      <c r="AK9" s="54">
        <v>38.1</v>
      </c>
      <c r="AL9" s="54">
        <v>55.2</v>
      </c>
      <c r="AM9" s="51" t="s">
        <v>215</v>
      </c>
      <c r="AN9" s="54">
        <v>8</v>
      </c>
      <c r="AO9" s="51" t="s">
        <v>18</v>
      </c>
      <c r="AP9" s="54">
        <v>100</v>
      </c>
      <c r="AQ9" s="54">
        <v>38.1</v>
      </c>
      <c r="AR9" s="54">
        <v>55.2</v>
      </c>
    </row>
    <row r="10" spans="1:44">
      <c r="A10" s="55" t="s">
        <v>55</v>
      </c>
      <c r="B10" s="54">
        <v>25</v>
      </c>
      <c r="C10" s="51" t="s">
        <v>172</v>
      </c>
      <c r="D10" s="54">
        <v>6</v>
      </c>
      <c r="E10" s="51" t="s">
        <v>18</v>
      </c>
      <c r="F10" s="54">
        <v>100</v>
      </c>
      <c r="G10" s="54">
        <v>27.3</v>
      </c>
      <c r="H10" s="54">
        <v>42.9</v>
      </c>
      <c r="I10" s="51" t="s">
        <v>216</v>
      </c>
      <c r="J10" s="54">
        <v>6</v>
      </c>
      <c r="K10" s="51" t="s">
        <v>217</v>
      </c>
      <c r="L10" s="54">
        <v>100</v>
      </c>
      <c r="M10" s="54">
        <v>27.3</v>
      </c>
      <c r="N10" s="54">
        <v>42.9</v>
      </c>
      <c r="O10" s="51" t="s">
        <v>216</v>
      </c>
      <c r="P10" s="54">
        <v>6</v>
      </c>
      <c r="Q10" s="51" t="s">
        <v>217</v>
      </c>
      <c r="R10" s="54">
        <v>100</v>
      </c>
      <c r="S10" s="54">
        <v>27.3</v>
      </c>
      <c r="T10" s="54">
        <v>42.9</v>
      </c>
      <c r="U10" s="51" t="s">
        <v>216</v>
      </c>
      <c r="V10" s="54">
        <v>6</v>
      </c>
      <c r="W10" s="51" t="s">
        <v>217</v>
      </c>
      <c r="X10" s="54">
        <v>100</v>
      </c>
      <c r="Y10" s="54">
        <v>27.3</v>
      </c>
      <c r="Z10" s="54">
        <v>42.9</v>
      </c>
      <c r="AA10" s="51" t="s">
        <v>216</v>
      </c>
      <c r="AB10" s="54">
        <v>6</v>
      </c>
      <c r="AC10" s="51" t="s">
        <v>217</v>
      </c>
      <c r="AD10" s="54">
        <v>100</v>
      </c>
      <c r="AE10" s="54">
        <v>27.3</v>
      </c>
      <c r="AF10" s="54">
        <v>42.9</v>
      </c>
      <c r="AG10" s="51" t="s">
        <v>216</v>
      </c>
      <c r="AH10" s="54">
        <v>6</v>
      </c>
      <c r="AI10" s="51" t="s">
        <v>217</v>
      </c>
      <c r="AJ10" s="54">
        <v>100</v>
      </c>
      <c r="AK10" s="54">
        <v>27.3</v>
      </c>
      <c r="AL10" s="54">
        <v>42.9</v>
      </c>
      <c r="AM10" s="51" t="s">
        <v>216</v>
      </c>
      <c r="AN10" s="54">
        <v>6</v>
      </c>
      <c r="AO10" s="51" t="s">
        <v>217</v>
      </c>
      <c r="AP10" s="54">
        <v>100</v>
      </c>
      <c r="AQ10" s="54">
        <v>27.3</v>
      </c>
      <c r="AR10" s="54">
        <v>42.9</v>
      </c>
    </row>
    <row r="11" spans="1:44">
      <c r="A11" s="55" t="s">
        <v>61</v>
      </c>
      <c r="B11" s="54">
        <v>27</v>
      </c>
      <c r="C11" s="51" t="s">
        <v>93</v>
      </c>
      <c r="D11" s="54">
        <v>12</v>
      </c>
      <c r="E11" s="51" t="s">
        <v>18</v>
      </c>
      <c r="F11" s="54">
        <v>100</v>
      </c>
      <c r="G11" s="54">
        <v>38.700000000000003</v>
      </c>
      <c r="H11" s="54">
        <v>55.8</v>
      </c>
      <c r="I11" s="51" t="s">
        <v>93</v>
      </c>
      <c r="J11" s="54">
        <v>12</v>
      </c>
      <c r="K11" s="51" t="s">
        <v>18</v>
      </c>
      <c r="L11" s="54">
        <v>100</v>
      </c>
      <c r="M11" s="54">
        <v>38.700000000000003</v>
      </c>
      <c r="N11" s="54">
        <v>55.8</v>
      </c>
      <c r="O11" s="51" t="s">
        <v>218</v>
      </c>
      <c r="P11" s="54">
        <v>12</v>
      </c>
      <c r="Q11" s="51" t="s">
        <v>73</v>
      </c>
      <c r="R11" s="54">
        <v>100</v>
      </c>
      <c r="S11" s="54">
        <v>38.700000000000003</v>
      </c>
      <c r="T11" s="54">
        <v>55.8</v>
      </c>
      <c r="U11" s="51" t="s">
        <v>218</v>
      </c>
      <c r="V11" s="54">
        <v>12</v>
      </c>
      <c r="W11" s="51" t="s">
        <v>73</v>
      </c>
      <c r="X11" s="54">
        <v>100</v>
      </c>
      <c r="Y11" s="54">
        <v>38.700000000000003</v>
      </c>
      <c r="Z11" s="54">
        <v>55.8</v>
      </c>
      <c r="AA11" s="51" t="s">
        <v>93</v>
      </c>
      <c r="AB11" s="54">
        <v>12</v>
      </c>
      <c r="AC11" s="51" t="s">
        <v>18</v>
      </c>
      <c r="AD11" s="54">
        <v>100</v>
      </c>
      <c r="AE11" s="54">
        <v>38.700000000000003</v>
      </c>
      <c r="AF11" s="54">
        <v>55.8</v>
      </c>
      <c r="AG11" s="51" t="s">
        <v>218</v>
      </c>
      <c r="AH11" s="54">
        <v>12</v>
      </c>
      <c r="AI11" s="51" t="s">
        <v>73</v>
      </c>
      <c r="AJ11" s="54">
        <v>100</v>
      </c>
      <c r="AK11" s="54">
        <v>38.700000000000003</v>
      </c>
      <c r="AL11" s="54">
        <v>55.8</v>
      </c>
      <c r="AM11" s="51" t="s">
        <v>218</v>
      </c>
      <c r="AN11" s="54">
        <v>12</v>
      </c>
      <c r="AO11" s="51" t="s">
        <v>73</v>
      </c>
      <c r="AP11" s="54">
        <v>100</v>
      </c>
      <c r="AQ11" s="54">
        <v>38.700000000000003</v>
      </c>
      <c r="AR11" s="54">
        <v>55.8</v>
      </c>
    </row>
    <row r="12" spans="1:44">
      <c r="A12" s="55" t="s">
        <v>70</v>
      </c>
      <c r="B12" s="54">
        <v>29</v>
      </c>
      <c r="C12" s="51" t="s">
        <v>219</v>
      </c>
      <c r="D12" s="54">
        <v>5</v>
      </c>
      <c r="E12" s="51" t="s">
        <v>18</v>
      </c>
      <c r="F12" s="54">
        <v>100</v>
      </c>
      <c r="G12" s="54">
        <v>29.4</v>
      </c>
      <c r="H12" s="54">
        <v>45.5</v>
      </c>
      <c r="I12" s="51" t="s">
        <v>219</v>
      </c>
      <c r="J12" s="54">
        <v>5</v>
      </c>
      <c r="K12" s="51" t="s">
        <v>18</v>
      </c>
      <c r="L12" s="54">
        <v>100</v>
      </c>
      <c r="M12" s="54">
        <v>29.4</v>
      </c>
      <c r="N12" s="54">
        <v>45.5</v>
      </c>
      <c r="O12" s="51" t="s">
        <v>219</v>
      </c>
      <c r="P12" s="54">
        <v>5</v>
      </c>
      <c r="Q12" s="51" t="s">
        <v>18</v>
      </c>
      <c r="R12" s="54">
        <v>100</v>
      </c>
      <c r="S12" s="54">
        <v>29.4</v>
      </c>
      <c r="T12" s="54">
        <v>45.5</v>
      </c>
      <c r="U12" s="51" t="s">
        <v>219</v>
      </c>
      <c r="V12" s="54">
        <v>5</v>
      </c>
      <c r="W12" s="51" t="s">
        <v>18</v>
      </c>
      <c r="X12" s="54">
        <v>100</v>
      </c>
      <c r="Y12" s="54">
        <v>29.4</v>
      </c>
      <c r="Z12" s="54">
        <v>45.5</v>
      </c>
      <c r="AA12" s="51" t="s">
        <v>219</v>
      </c>
      <c r="AB12" s="54">
        <v>5</v>
      </c>
      <c r="AC12" s="51" t="s">
        <v>18</v>
      </c>
      <c r="AD12" s="54">
        <v>100</v>
      </c>
      <c r="AE12" s="54">
        <v>29.4</v>
      </c>
      <c r="AF12" s="54">
        <v>45.5</v>
      </c>
      <c r="AG12" s="51" t="s">
        <v>219</v>
      </c>
      <c r="AH12" s="54">
        <v>5</v>
      </c>
      <c r="AI12" s="51" t="s">
        <v>18</v>
      </c>
      <c r="AJ12" s="54">
        <v>100</v>
      </c>
      <c r="AK12" s="54">
        <v>29.4</v>
      </c>
      <c r="AL12" s="54">
        <v>45.5</v>
      </c>
      <c r="AM12" s="51" t="s">
        <v>219</v>
      </c>
      <c r="AN12" s="54">
        <v>5</v>
      </c>
      <c r="AO12" s="51" t="s">
        <v>18</v>
      </c>
      <c r="AP12" s="54">
        <v>100</v>
      </c>
      <c r="AQ12" s="54">
        <v>29.4</v>
      </c>
      <c r="AR12" s="54">
        <v>45.5</v>
      </c>
    </row>
    <row r="13" spans="1:44">
      <c r="A13" s="55" t="s">
        <v>72</v>
      </c>
      <c r="B13" s="54">
        <v>30</v>
      </c>
      <c r="C13" s="51" t="s">
        <v>220</v>
      </c>
      <c r="D13" s="54">
        <v>10</v>
      </c>
      <c r="E13" s="51" t="s">
        <v>18</v>
      </c>
      <c r="F13" s="54">
        <v>100</v>
      </c>
      <c r="G13" s="54">
        <v>45.5</v>
      </c>
      <c r="H13" s="54">
        <v>62.5</v>
      </c>
      <c r="I13" s="51" t="s">
        <v>220</v>
      </c>
      <c r="J13" s="54">
        <v>10</v>
      </c>
      <c r="K13" s="51" t="s">
        <v>18</v>
      </c>
      <c r="L13" s="54">
        <v>100</v>
      </c>
      <c r="M13" s="54">
        <v>45.5</v>
      </c>
      <c r="N13" s="54">
        <v>62.5</v>
      </c>
      <c r="O13" s="51" t="s">
        <v>220</v>
      </c>
      <c r="P13" s="54">
        <v>10</v>
      </c>
      <c r="Q13" s="51" t="s">
        <v>18</v>
      </c>
      <c r="R13" s="54">
        <v>100</v>
      </c>
      <c r="S13" s="54">
        <v>45.5</v>
      </c>
      <c r="T13" s="54">
        <v>62.5</v>
      </c>
      <c r="U13" s="51" t="s">
        <v>220</v>
      </c>
      <c r="V13" s="54">
        <v>10</v>
      </c>
      <c r="W13" s="51" t="s">
        <v>18</v>
      </c>
      <c r="X13" s="54">
        <v>100</v>
      </c>
      <c r="Y13" s="54">
        <v>45.5</v>
      </c>
      <c r="Z13" s="54">
        <v>62.5</v>
      </c>
      <c r="AA13" s="51" t="s">
        <v>220</v>
      </c>
      <c r="AB13" s="54">
        <v>10</v>
      </c>
      <c r="AC13" s="51" t="s">
        <v>18</v>
      </c>
      <c r="AD13" s="54">
        <v>100</v>
      </c>
      <c r="AE13" s="54">
        <v>45.5</v>
      </c>
      <c r="AF13" s="54">
        <v>62.5</v>
      </c>
      <c r="AG13" s="51" t="s">
        <v>220</v>
      </c>
      <c r="AH13" s="54">
        <v>10</v>
      </c>
      <c r="AI13" s="51" t="s">
        <v>18</v>
      </c>
      <c r="AJ13" s="54">
        <v>100</v>
      </c>
      <c r="AK13" s="54">
        <v>45.5</v>
      </c>
      <c r="AL13" s="54">
        <v>62.5</v>
      </c>
      <c r="AM13" s="51" t="s">
        <v>220</v>
      </c>
      <c r="AN13" s="54">
        <v>10</v>
      </c>
      <c r="AO13" s="51" t="s">
        <v>18</v>
      </c>
      <c r="AP13" s="54">
        <v>100</v>
      </c>
      <c r="AQ13" s="54">
        <v>45.5</v>
      </c>
      <c r="AR13" s="54">
        <v>62.5</v>
      </c>
    </row>
    <row r="14" spans="1:44">
      <c r="A14" s="55" t="s">
        <v>75</v>
      </c>
      <c r="B14" s="54">
        <v>21</v>
      </c>
      <c r="C14" s="51" t="s">
        <v>184</v>
      </c>
      <c r="D14" s="54">
        <v>10</v>
      </c>
      <c r="E14" s="51" t="s">
        <v>18</v>
      </c>
      <c r="F14" s="54">
        <v>100</v>
      </c>
      <c r="G14" s="54">
        <v>33.299999999999997</v>
      </c>
      <c r="H14" s="54">
        <v>50</v>
      </c>
      <c r="I14" s="51" t="s">
        <v>184</v>
      </c>
      <c r="J14" s="54">
        <v>10</v>
      </c>
      <c r="K14" s="51" t="s">
        <v>18</v>
      </c>
      <c r="L14" s="54">
        <v>100</v>
      </c>
      <c r="M14" s="54">
        <v>33.299999999999997</v>
      </c>
      <c r="N14" s="54">
        <v>50</v>
      </c>
      <c r="O14" s="51" t="s">
        <v>184</v>
      </c>
      <c r="P14" s="54">
        <v>10</v>
      </c>
      <c r="Q14" s="51" t="s">
        <v>18</v>
      </c>
      <c r="R14" s="54">
        <v>100</v>
      </c>
      <c r="S14" s="54">
        <v>33.299999999999997</v>
      </c>
      <c r="T14" s="54">
        <v>50</v>
      </c>
      <c r="U14" s="51" t="s">
        <v>184</v>
      </c>
      <c r="V14" s="54">
        <v>10</v>
      </c>
      <c r="W14" s="51" t="s">
        <v>18</v>
      </c>
      <c r="X14" s="54">
        <v>100</v>
      </c>
      <c r="Y14" s="54">
        <v>33.299999999999997</v>
      </c>
      <c r="Z14" s="54">
        <v>50</v>
      </c>
      <c r="AA14" s="51" t="s">
        <v>184</v>
      </c>
      <c r="AB14" s="54">
        <v>10</v>
      </c>
      <c r="AC14" s="51" t="s">
        <v>18</v>
      </c>
      <c r="AD14" s="54">
        <v>100</v>
      </c>
      <c r="AE14" s="54">
        <v>33.299999999999997</v>
      </c>
      <c r="AF14" s="54">
        <v>50</v>
      </c>
      <c r="AG14" s="51" t="s">
        <v>184</v>
      </c>
      <c r="AH14" s="54">
        <v>10</v>
      </c>
      <c r="AI14" s="51" t="s">
        <v>18</v>
      </c>
      <c r="AJ14" s="54">
        <v>100</v>
      </c>
      <c r="AK14" s="54">
        <v>33.299999999999997</v>
      </c>
      <c r="AL14" s="54">
        <v>50</v>
      </c>
      <c r="AM14" s="51" t="s">
        <v>184</v>
      </c>
      <c r="AN14" s="54">
        <v>10</v>
      </c>
      <c r="AO14" s="51" t="s">
        <v>18</v>
      </c>
      <c r="AP14" s="54">
        <v>100</v>
      </c>
      <c r="AQ14" s="54">
        <v>33.299999999999997</v>
      </c>
      <c r="AR14" s="54">
        <v>50</v>
      </c>
    </row>
    <row r="15" spans="1:44">
      <c r="A15" s="55" t="s">
        <v>78</v>
      </c>
      <c r="B15" s="54">
        <v>23</v>
      </c>
      <c r="C15" s="51" t="s">
        <v>875</v>
      </c>
      <c r="D15" s="54">
        <v>15</v>
      </c>
      <c r="E15" s="51" t="s">
        <v>18</v>
      </c>
      <c r="F15" s="54">
        <v>100</v>
      </c>
      <c r="G15" s="54">
        <v>75</v>
      </c>
      <c r="H15" s="54">
        <v>85.7</v>
      </c>
      <c r="I15" s="51" t="s">
        <v>221</v>
      </c>
      <c r="J15" s="54">
        <v>14</v>
      </c>
      <c r="K15" s="51" t="s">
        <v>222</v>
      </c>
      <c r="L15" s="54">
        <v>100</v>
      </c>
      <c r="M15" s="54">
        <v>70</v>
      </c>
      <c r="N15" s="54">
        <v>82.4</v>
      </c>
      <c r="O15" s="51" t="s">
        <v>131</v>
      </c>
      <c r="P15" s="54">
        <v>14</v>
      </c>
      <c r="Q15" s="51" t="s">
        <v>132</v>
      </c>
      <c r="R15" s="54">
        <v>100</v>
      </c>
      <c r="S15" s="54">
        <v>70</v>
      </c>
      <c r="T15" s="54">
        <v>82.4</v>
      </c>
      <c r="U15" s="51" t="s">
        <v>131</v>
      </c>
      <c r="V15" s="54">
        <v>14</v>
      </c>
      <c r="W15" s="51" t="s">
        <v>132</v>
      </c>
      <c r="X15" s="54">
        <v>100</v>
      </c>
      <c r="Y15" s="54">
        <v>70</v>
      </c>
      <c r="Z15" s="54">
        <v>82.4</v>
      </c>
      <c r="AA15" s="51" t="s">
        <v>221</v>
      </c>
      <c r="AB15" s="54">
        <v>14</v>
      </c>
      <c r="AC15" s="51" t="s">
        <v>222</v>
      </c>
      <c r="AD15" s="54">
        <v>100</v>
      </c>
      <c r="AE15" s="54">
        <v>70</v>
      </c>
      <c r="AF15" s="54">
        <v>82.4</v>
      </c>
      <c r="AG15" s="51" t="s">
        <v>131</v>
      </c>
      <c r="AH15" s="54">
        <v>14</v>
      </c>
      <c r="AI15" s="51" t="s">
        <v>132</v>
      </c>
      <c r="AJ15" s="54">
        <v>100</v>
      </c>
      <c r="AK15" s="54">
        <v>70</v>
      </c>
      <c r="AL15" s="54">
        <v>82.4</v>
      </c>
      <c r="AM15" s="51" t="s">
        <v>131</v>
      </c>
      <c r="AN15" s="54">
        <v>14</v>
      </c>
      <c r="AO15" s="51" t="s">
        <v>132</v>
      </c>
      <c r="AP15" s="54">
        <v>100</v>
      </c>
      <c r="AQ15" s="54">
        <v>70</v>
      </c>
      <c r="AR15" s="54">
        <v>82.4</v>
      </c>
    </row>
    <row r="16" spans="1:44">
      <c r="A16" s="55" t="s">
        <v>85</v>
      </c>
      <c r="B16" s="54">
        <v>32</v>
      </c>
      <c r="C16" s="51" t="s">
        <v>223</v>
      </c>
      <c r="D16" s="54">
        <v>7</v>
      </c>
      <c r="E16" s="51" t="s">
        <v>18</v>
      </c>
      <c r="F16" s="54">
        <v>100</v>
      </c>
      <c r="G16" s="54">
        <v>77.8</v>
      </c>
      <c r="H16" s="54">
        <v>87.5</v>
      </c>
      <c r="I16" s="51" t="s">
        <v>223</v>
      </c>
      <c r="J16" s="54">
        <v>7</v>
      </c>
      <c r="K16" s="51" t="s">
        <v>18</v>
      </c>
      <c r="L16" s="54">
        <v>100</v>
      </c>
      <c r="M16" s="54">
        <v>77.8</v>
      </c>
      <c r="N16" s="54">
        <v>87.5</v>
      </c>
      <c r="O16" s="51" t="s">
        <v>224</v>
      </c>
      <c r="P16" s="54">
        <v>7</v>
      </c>
      <c r="Q16" s="51" t="s">
        <v>133</v>
      </c>
      <c r="R16" s="54">
        <v>100</v>
      </c>
      <c r="S16" s="54">
        <v>77.8</v>
      </c>
      <c r="T16" s="54">
        <v>87.5</v>
      </c>
      <c r="U16" s="51" t="s">
        <v>223</v>
      </c>
      <c r="V16" s="54">
        <v>7</v>
      </c>
      <c r="W16" s="51" t="s">
        <v>18</v>
      </c>
      <c r="X16" s="54">
        <v>100</v>
      </c>
      <c r="Y16" s="54">
        <v>77.8</v>
      </c>
      <c r="Z16" s="54">
        <v>87.5</v>
      </c>
      <c r="AA16" s="51" t="s">
        <v>223</v>
      </c>
      <c r="AB16" s="54">
        <v>7</v>
      </c>
      <c r="AC16" s="51" t="s">
        <v>18</v>
      </c>
      <c r="AD16" s="54">
        <v>100</v>
      </c>
      <c r="AE16" s="54">
        <v>77.8</v>
      </c>
      <c r="AF16" s="54">
        <v>87.5</v>
      </c>
      <c r="AG16" s="51" t="s">
        <v>223</v>
      </c>
      <c r="AH16" s="54">
        <v>7</v>
      </c>
      <c r="AI16" s="51" t="s">
        <v>18</v>
      </c>
      <c r="AJ16" s="54">
        <v>100</v>
      </c>
      <c r="AK16" s="54">
        <v>77.8</v>
      </c>
      <c r="AL16" s="54">
        <v>87.5</v>
      </c>
      <c r="AM16" s="51" t="s">
        <v>224</v>
      </c>
      <c r="AN16" s="54">
        <v>7</v>
      </c>
      <c r="AO16" s="51" t="s">
        <v>133</v>
      </c>
      <c r="AP16" s="54">
        <v>100</v>
      </c>
      <c r="AQ16" s="54">
        <v>77.8</v>
      </c>
      <c r="AR16" s="54">
        <v>87.5</v>
      </c>
    </row>
    <row r="17" spans="1:44">
      <c r="A17" s="55" t="s">
        <v>87</v>
      </c>
      <c r="B17" s="54">
        <v>14</v>
      </c>
      <c r="C17" s="51" t="s">
        <v>134</v>
      </c>
      <c r="D17" s="54">
        <v>4</v>
      </c>
      <c r="E17" s="51" t="s">
        <v>18</v>
      </c>
      <c r="F17" s="54">
        <v>100</v>
      </c>
      <c r="G17" s="54">
        <v>50</v>
      </c>
      <c r="H17" s="54">
        <v>66.7</v>
      </c>
      <c r="I17" s="51" t="s">
        <v>135</v>
      </c>
      <c r="J17" s="54">
        <v>4</v>
      </c>
      <c r="K17" s="51" t="s">
        <v>136</v>
      </c>
      <c r="L17" s="54">
        <v>100</v>
      </c>
      <c r="M17" s="54">
        <v>50</v>
      </c>
      <c r="N17" s="54">
        <v>66.7</v>
      </c>
      <c r="O17" s="51" t="s">
        <v>135</v>
      </c>
      <c r="P17" s="54">
        <v>4</v>
      </c>
      <c r="Q17" s="51" t="s">
        <v>136</v>
      </c>
      <c r="R17" s="54">
        <v>100</v>
      </c>
      <c r="S17" s="54">
        <v>50</v>
      </c>
      <c r="T17" s="54">
        <v>66.7</v>
      </c>
      <c r="U17" s="51" t="s">
        <v>135</v>
      </c>
      <c r="V17" s="54">
        <v>4</v>
      </c>
      <c r="W17" s="51" t="s">
        <v>136</v>
      </c>
      <c r="X17" s="54">
        <v>100</v>
      </c>
      <c r="Y17" s="54">
        <v>50</v>
      </c>
      <c r="Z17" s="54">
        <v>66.7</v>
      </c>
      <c r="AA17" s="51" t="s">
        <v>135</v>
      </c>
      <c r="AB17" s="54">
        <v>4</v>
      </c>
      <c r="AC17" s="51" t="s">
        <v>136</v>
      </c>
      <c r="AD17" s="54">
        <v>100</v>
      </c>
      <c r="AE17" s="54">
        <v>50</v>
      </c>
      <c r="AF17" s="54">
        <v>66.7</v>
      </c>
      <c r="AG17" s="51" t="s">
        <v>135</v>
      </c>
      <c r="AH17" s="54">
        <v>4</v>
      </c>
      <c r="AI17" s="51" t="s">
        <v>136</v>
      </c>
      <c r="AJ17" s="54">
        <v>100</v>
      </c>
      <c r="AK17" s="54">
        <v>50</v>
      </c>
      <c r="AL17" s="54">
        <v>66.7</v>
      </c>
      <c r="AM17" s="51" t="s">
        <v>135</v>
      </c>
      <c r="AN17" s="54">
        <v>4</v>
      </c>
      <c r="AO17" s="51" t="s">
        <v>136</v>
      </c>
      <c r="AP17" s="54">
        <v>100</v>
      </c>
      <c r="AQ17" s="54">
        <v>50</v>
      </c>
      <c r="AR17" s="54">
        <v>66.7</v>
      </c>
    </row>
    <row r="18" spans="1:44">
      <c r="A18" s="55" t="s">
        <v>90</v>
      </c>
      <c r="B18" s="54">
        <v>36</v>
      </c>
      <c r="C18" s="51" t="s">
        <v>225</v>
      </c>
      <c r="D18" s="54">
        <v>12</v>
      </c>
      <c r="E18" s="51" t="s">
        <v>18</v>
      </c>
      <c r="F18" s="54">
        <v>100</v>
      </c>
      <c r="G18" s="54">
        <v>34.299999999999997</v>
      </c>
      <c r="H18" s="54">
        <v>51.1</v>
      </c>
      <c r="I18" s="51" t="s">
        <v>226</v>
      </c>
      <c r="J18" s="54">
        <v>10</v>
      </c>
      <c r="K18" s="51" t="s">
        <v>139</v>
      </c>
      <c r="L18" s="54">
        <v>100</v>
      </c>
      <c r="M18" s="54">
        <v>28.6</v>
      </c>
      <c r="N18" s="54">
        <v>44.4</v>
      </c>
      <c r="O18" s="51" t="s">
        <v>226</v>
      </c>
      <c r="P18" s="54">
        <v>10</v>
      </c>
      <c r="Q18" s="51" t="s">
        <v>139</v>
      </c>
      <c r="R18" s="54">
        <v>100</v>
      </c>
      <c r="S18" s="54">
        <v>28.6</v>
      </c>
      <c r="T18" s="54">
        <v>44.4</v>
      </c>
      <c r="U18" s="51" t="s">
        <v>227</v>
      </c>
      <c r="V18" s="54">
        <v>9</v>
      </c>
      <c r="W18" s="51" t="s">
        <v>141</v>
      </c>
      <c r="X18" s="54">
        <v>100</v>
      </c>
      <c r="Y18" s="54">
        <v>25.7</v>
      </c>
      <c r="Z18" s="54">
        <v>40.9</v>
      </c>
      <c r="AA18" s="51" t="s">
        <v>226</v>
      </c>
      <c r="AB18" s="54">
        <v>10</v>
      </c>
      <c r="AC18" s="51" t="s">
        <v>139</v>
      </c>
      <c r="AD18" s="54">
        <v>100</v>
      </c>
      <c r="AE18" s="54">
        <v>28.6</v>
      </c>
      <c r="AF18" s="54">
        <v>44.4</v>
      </c>
      <c r="AG18" s="51" t="s">
        <v>227</v>
      </c>
      <c r="AH18" s="54">
        <v>9</v>
      </c>
      <c r="AI18" s="51" t="s">
        <v>141</v>
      </c>
      <c r="AJ18" s="54">
        <v>100</v>
      </c>
      <c r="AK18" s="54">
        <v>25.7</v>
      </c>
      <c r="AL18" s="54">
        <v>40.9</v>
      </c>
      <c r="AM18" s="51" t="s">
        <v>227</v>
      </c>
      <c r="AN18" s="54">
        <v>9</v>
      </c>
      <c r="AO18" s="51" t="s">
        <v>141</v>
      </c>
      <c r="AP18" s="54">
        <v>100</v>
      </c>
      <c r="AQ18" s="54">
        <v>25.7</v>
      </c>
      <c r="AR18" s="54">
        <v>40.9</v>
      </c>
    </row>
    <row r="19" spans="1:44">
      <c r="A19" s="55" t="s">
        <v>96</v>
      </c>
      <c r="B19" s="54">
        <v>39</v>
      </c>
      <c r="C19" s="51" t="s">
        <v>228</v>
      </c>
      <c r="D19" s="54">
        <v>11</v>
      </c>
      <c r="E19" s="51" t="s">
        <v>18</v>
      </c>
      <c r="F19" s="54">
        <v>100</v>
      </c>
      <c r="G19" s="54">
        <v>57.9</v>
      </c>
      <c r="H19" s="54">
        <v>73.3</v>
      </c>
      <c r="I19" s="51" t="s">
        <v>229</v>
      </c>
      <c r="J19" s="54">
        <v>10</v>
      </c>
      <c r="K19" s="51" t="s">
        <v>142</v>
      </c>
      <c r="L19" s="54">
        <v>100</v>
      </c>
      <c r="M19" s="54">
        <v>52.6</v>
      </c>
      <c r="N19" s="54">
        <v>69</v>
      </c>
      <c r="O19" s="51" t="s">
        <v>229</v>
      </c>
      <c r="P19" s="54">
        <v>10</v>
      </c>
      <c r="Q19" s="51" t="s">
        <v>142</v>
      </c>
      <c r="R19" s="54">
        <v>100</v>
      </c>
      <c r="S19" s="54">
        <v>52.6</v>
      </c>
      <c r="T19" s="54">
        <v>69</v>
      </c>
      <c r="U19" s="51" t="s">
        <v>229</v>
      </c>
      <c r="V19" s="54">
        <v>10</v>
      </c>
      <c r="W19" s="51" t="s">
        <v>142</v>
      </c>
      <c r="X19" s="54">
        <v>100</v>
      </c>
      <c r="Y19" s="54">
        <v>52.6</v>
      </c>
      <c r="Z19" s="54">
        <v>69</v>
      </c>
      <c r="AA19" s="51" t="s">
        <v>229</v>
      </c>
      <c r="AB19" s="54">
        <v>10</v>
      </c>
      <c r="AC19" s="51" t="s">
        <v>142</v>
      </c>
      <c r="AD19" s="54">
        <v>100</v>
      </c>
      <c r="AE19" s="54">
        <v>52.6</v>
      </c>
      <c r="AF19" s="54">
        <v>69</v>
      </c>
      <c r="AG19" s="51" t="s">
        <v>229</v>
      </c>
      <c r="AH19" s="54">
        <v>10</v>
      </c>
      <c r="AI19" s="51" t="s">
        <v>142</v>
      </c>
      <c r="AJ19" s="54">
        <v>100</v>
      </c>
      <c r="AK19" s="54">
        <v>52.6</v>
      </c>
      <c r="AL19" s="54">
        <v>69</v>
      </c>
      <c r="AM19" s="51" t="s">
        <v>229</v>
      </c>
      <c r="AN19" s="54">
        <v>10</v>
      </c>
      <c r="AO19" s="51" t="s">
        <v>142</v>
      </c>
      <c r="AP19" s="54">
        <v>100</v>
      </c>
      <c r="AQ19" s="54">
        <v>52.6</v>
      </c>
      <c r="AR19" s="54">
        <v>69</v>
      </c>
    </row>
    <row r="20" spans="1:44">
      <c r="A20" s="55" t="s">
        <v>98</v>
      </c>
      <c r="B20" s="54">
        <v>24</v>
      </c>
      <c r="C20" s="51" t="s">
        <v>125</v>
      </c>
      <c r="D20" s="54">
        <v>9</v>
      </c>
      <c r="E20" s="51" t="s">
        <v>18</v>
      </c>
      <c r="F20" s="54">
        <v>100</v>
      </c>
      <c r="G20" s="54">
        <v>47.4</v>
      </c>
      <c r="H20" s="54">
        <v>64.3</v>
      </c>
      <c r="I20" s="51" t="s">
        <v>125</v>
      </c>
      <c r="J20" s="54">
        <v>9</v>
      </c>
      <c r="K20" s="51" t="s">
        <v>18</v>
      </c>
      <c r="L20" s="54">
        <v>100</v>
      </c>
      <c r="M20" s="54">
        <v>47.4</v>
      </c>
      <c r="N20" s="54">
        <v>64.3</v>
      </c>
      <c r="O20" s="51" t="s">
        <v>125</v>
      </c>
      <c r="P20" s="54">
        <v>9</v>
      </c>
      <c r="Q20" s="51" t="s">
        <v>18</v>
      </c>
      <c r="R20" s="54">
        <v>100</v>
      </c>
      <c r="S20" s="54">
        <v>47.4</v>
      </c>
      <c r="T20" s="54">
        <v>64.3</v>
      </c>
      <c r="U20" s="51" t="s">
        <v>125</v>
      </c>
      <c r="V20" s="54">
        <v>9</v>
      </c>
      <c r="W20" s="51" t="s">
        <v>18</v>
      </c>
      <c r="X20" s="54">
        <v>100</v>
      </c>
      <c r="Y20" s="54">
        <v>47.4</v>
      </c>
      <c r="Z20" s="54">
        <v>64.3</v>
      </c>
      <c r="AA20" s="51" t="s">
        <v>125</v>
      </c>
      <c r="AB20" s="54">
        <v>9</v>
      </c>
      <c r="AC20" s="51" t="s">
        <v>18</v>
      </c>
      <c r="AD20" s="54">
        <v>100</v>
      </c>
      <c r="AE20" s="54">
        <v>47.4</v>
      </c>
      <c r="AF20" s="54">
        <v>64.3</v>
      </c>
      <c r="AG20" s="51" t="s">
        <v>125</v>
      </c>
      <c r="AH20" s="54">
        <v>9</v>
      </c>
      <c r="AI20" s="51" t="s">
        <v>18</v>
      </c>
      <c r="AJ20" s="54">
        <v>100</v>
      </c>
      <c r="AK20" s="54">
        <v>47.4</v>
      </c>
      <c r="AL20" s="54">
        <v>64.3</v>
      </c>
      <c r="AM20" s="51" t="s">
        <v>125</v>
      </c>
      <c r="AN20" s="54">
        <v>9</v>
      </c>
      <c r="AO20" s="51" t="s">
        <v>18</v>
      </c>
      <c r="AP20" s="54">
        <v>100</v>
      </c>
      <c r="AQ20" s="54">
        <v>47.4</v>
      </c>
      <c r="AR20" s="54">
        <v>64.3</v>
      </c>
    </row>
    <row r="21" spans="1:44">
      <c r="A21" s="55" t="s">
        <v>106</v>
      </c>
      <c r="B21" s="54">
        <v>45</v>
      </c>
      <c r="C21" s="51" t="s">
        <v>230</v>
      </c>
      <c r="D21" s="54">
        <v>8</v>
      </c>
      <c r="E21" s="51" t="s">
        <v>18</v>
      </c>
      <c r="F21" s="54">
        <v>100</v>
      </c>
      <c r="G21" s="54">
        <v>80</v>
      </c>
      <c r="H21" s="54">
        <v>88.9</v>
      </c>
      <c r="I21" s="51" t="s">
        <v>230</v>
      </c>
      <c r="J21" s="54">
        <v>8</v>
      </c>
      <c r="K21" s="51" t="s">
        <v>18</v>
      </c>
      <c r="L21" s="54">
        <v>100</v>
      </c>
      <c r="M21" s="54">
        <v>80</v>
      </c>
      <c r="N21" s="54">
        <v>88.9</v>
      </c>
      <c r="O21" s="51" t="s">
        <v>230</v>
      </c>
      <c r="P21" s="54">
        <v>8</v>
      </c>
      <c r="Q21" s="51" t="s">
        <v>18</v>
      </c>
      <c r="R21" s="54">
        <v>100</v>
      </c>
      <c r="S21" s="54">
        <v>80</v>
      </c>
      <c r="T21" s="54">
        <v>88.9</v>
      </c>
      <c r="U21" s="51" t="s">
        <v>230</v>
      </c>
      <c r="V21" s="54">
        <v>8</v>
      </c>
      <c r="W21" s="51" t="s">
        <v>18</v>
      </c>
      <c r="X21" s="54">
        <v>100</v>
      </c>
      <c r="Y21" s="54">
        <v>80</v>
      </c>
      <c r="Z21" s="54">
        <v>88.9</v>
      </c>
      <c r="AA21" s="51" t="s">
        <v>230</v>
      </c>
      <c r="AB21" s="54">
        <v>8</v>
      </c>
      <c r="AC21" s="51" t="s">
        <v>18</v>
      </c>
      <c r="AD21" s="54">
        <v>100</v>
      </c>
      <c r="AE21" s="54">
        <v>80</v>
      </c>
      <c r="AF21" s="54">
        <v>88.9</v>
      </c>
      <c r="AG21" s="51" t="s">
        <v>230</v>
      </c>
      <c r="AH21" s="54">
        <v>8</v>
      </c>
      <c r="AI21" s="51" t="s">
        <v>18</v>
      </c>
      <c r="AJ21" s="54">
        <v>100</v>
      </c>
      <c r="AK21" s="54">
        <v>80</v>
      </c>
      <c r="AL21" s="54">
        <v>88.9</v>
      </c>
      <c r="AM21" s="51" t="s">
        <v>230</v>
      </c>
      <c r="AN21" s="54">
        <v>8</v>
      </c>
      <c r="AO21" s="51" t="s">
        <v>18</v>
      </c>
      <c r="AP21" s="54">
        <v>100</v>
      </c>
      <c r="AQ21" s="54">
        <v>80</v>
      </c>
      <c r="AR21" s="54">
        <v>88.9</v>
      </c>
    </row>
    <row r="22" spans="1:44">
      <c r="A22" s="55" t="s">
        <v>745</v>
      </c>
      <c r="B22" s="54">
        <v>28</v>
      </c>
      <c r="C22" s="51" t="s">
        <v>170</v>
      </c>
      <c r="D22" s="54">
        <v>7</v>
      </c>
      <c r="E22" s="51" t="s">
        <v>18</v>
      </c>
      <c r="F22" s="54">
        <v>100</v>
      </c>
      <c r="G22" s="54">
        <v>63.6</v>
      </c>
      <c r="H22" s="54">
        <v>77.8</v>
      </c>
      <c r="I22" s="51" t="s">
        <v>170</v>
      </c>
      <c r="J22" s="54">
        <v>7</v>
      </c>
      <c r="K22" s="51" t="s">
        <v>18</v>
      </c>
      <c r="L22" s="54">
        <v>100</v>
      </c>
      <c r="M22" s="54">
        <v>63.6</v>
      </c>
      <c r="N22" s="54">
        <v>77.8</v>
      </c>
      <c r="O22" s="51" t="s">
        <v>159</v>
      </c>
      <c r="P22" s="54">
        <v>7</v>
      </c>
      <c r="Q22" s="51" t="s">
        <v>146</v>
      </c>
      <c r="R22" s="54">
        <v>100</v>
      </c>
      <c r="S22" s="54">
        <v>63.6</v>
      </c>
      <c r="T22" s="54">
        <v>77.8</v>
      </c>
      <c r="U22" s="51" t="s">
        <v>159</v>
      </c>
      <c r="V22" s="54">
        <v>7</v>
      </c>
      <c r="W22" s="51" t="s">
        <v>146</v>
      </c>
      <c r="X22" s="54">
        <v>100</v>
      </c>
      <c r="Y22" s="54">
        <v>63.6</v>
      </c>
      <c r="Z22" s="54">
        <v>77.8</v>
      </c>
      <c r="AA22" s="51" t="s">
        <v>170</v>
      </c>
      <c r="AB22" s="54">
        <v>7</v>
      </c>
      <c r="AC22" s="51" t="s">
        <v>18</v>
      </c>
      <c r="AD22" s="54">
        <v>100</v>
      </c>
      <c r="AE22" s="54">
        <v>63.6</v>
      </c>
      <c r="AF22" s="54">
        <v>77.8</v>
      </c>
      <c r="AG22" s="51" t="s">
        <v>159</v>
      </c>
      <c r="AH22" s="54">
        <v>7</v>
      </c>
      <c r="AI22" s="51" t="s">
        <v>146</v>
      </c>
      <c r="AJ22" s="54">
        <v>100</v>
      </c>
      <c r="AK22" s="54">
        <v>63.6</v>
      </c>
      <c r="AL22" s="54">
        <v>77.8</v>
      </c>
      <c r="AM22" s="51" t="s">
        <v>159</v>
      </c>
      <c r="AN22" s="54">
        <v>7</v>
      </c>
      <c r="AO22" s="51" t="s">
        <v>146</v>
      </c>
      <c r="AP22" s="54">
        <v>100</v>
      </c>
      <c r="AQ22" s="54">
        <v>63.6</v>
      </c>
      <c r="AR22" s="54">
        <v>77.8</v>
      </c>
    </row>
    <row r="23" spans="1:44">
      <c r="A23" s="55" t="s">
        <v>112</v>
      </c>
      <c r="B23" s="54">
        <v>35</v>
      </c>
      <c r="C23" s="51" t="s">
        <v>195</v>
      </c>
      <c r="D23" s="54">
        <v>13</v>
      </c>
      <c r="E23" s="51" t="s">
        <v>18</v>
      </c>
      <c r="F23" s="54">
        <v>100</v>
      </c>
      <c r="G23" s="54">
        <v>86.7</v>
      </c>
      <c r="H23" s="54">
        <v>92.9</v>
      </c>
      <c r="I23" s="51" t="s">
        <v>195</v>
      </c>
      <c r="J23" s="54">
        <v>13</v>
      </c>
      <c r="K23" s="51" t="s">
        <v>18</v>
      </c>
      <c r="L23" s="54">
        <v>100</v>
      </c>
      <c r="M23" s="54">
        <v>86.7</v>
      </c>
      <c r="N23" s="54">
        <v>92.9</v>
      </c>
      <c r="O23" s="51" t="s">
        <v>195</v>
      </c>
      <c r="P23" s="54">
        <v>13</v>
      </c>
      <c r="Q23" s="51" t="s">
        <v>18</v>
      </c>
      <c r="R23" s="54">
        <v>100</v>
      </c>
      <c r="S23" s="54">
        <v>86.7</v>
      </c>
      <c r="T23" s="54">
        <v>92.9</v>
      </c>
      <c r="U23" s="51" t="s">
        <v>195</v>
      </c>
      <c r="V23" s="54">
        <v>13</v>
      </c>
      <c r="W23" s="51" t="s">
        <v>18</v>
      </c>
      <c r="X23" s="54">
        <v>100</v>
      </c>
      <c r="Y23" s="54">
        <v>86.7</v>
      </c>
      <c r="Z23" s="54">
        <v>92.9</v>
      </c>
      <c r="AA23" s="51" t="s">
        <v>195</v>
      </c>
      <c r="AB23" s="54">
        <v>13</v>
      </c>
      <c r="AC23" s="51" t="s">
        <v>18</v>
      </c>
      <c r="AD23" s="54">
        <v>100</v>
      </c>
      <c r="AE23" s="54">
        <v>86.7</v>
      </c>
      <c r="AF23" s="54">
        <v>92.9</v>
      </c>
      <c r="AG23" s="51" t="s">
        <v>195</v>
      </c>
      <c r="AH23" s="54">
        <v>13</v>
      </c>
      <c r="AI23" s="51" t="s">
        <v>18</v>
      </c>
      <c r="AJ23" s="54">
        <v>100</v>
      </c>
      <c r="AK23" s="54">
        <v>86.7</v>
      </c>
      <c r="AL23" s="54">
        <v>92.9</v>
      </c>
      <c r="AM23" s="51" t="s">
        <v>195</v>
      </c>
      <c r="AN23" s="54">
        <v>13</v>
      </c>
      <c r="AO23" s="51" t="s">
        <v>18</v>
      </c>
      <c r="AP23" s="54">
        <v>100</v>
      </c>
      <c r="AQ23" s="54">
        <v>86.7</v>
      </c>
      <c r="AR23" s="54">
        <v>92.9</v>
      </c>
    </row>
    <row r="24" spans="1:44" s="72" customFormat="1">
      <c r="B24" s="54">
        <f>SUM(B3:B23)</f>
        <v>519</v>
      </c>
      <c r="C24" s="36" t="s">
        <v>1222</v>
      </c>
      <c r="D24" s="72">
        <f>SUM(D3:D23)</f>
        <v>172</v>
      </c>
      <c r="E24" s="36">
        <v>0</v>
      </c>
      <c r="F24" s="88">
        <f>AVERAGE(F3:F23)</f>
        <v>100</v>
      </c>
      <c r="G24" s="88">
        <f>AVERAGE(G3:G23)</f>
        <v>47.976190476190474</v>
      </c>
      <c r="H24" s="90">
        <v>64.72</v>
      </c>
      <c r="I24" s="36" t="s">
        <v>231</v>
      </c>
      <c r="J24" s="72">
        <f>SUM(J3:J23)</f>
        <v>167</v>
      </c>
      <c r="K24" s="36">
        <v>1.7</v>
      </c>
      <c r="L24" s="88">
        <f>AVERAGE(L3:L23)</f>
        <v>100</v>
      </c>
      <c r="M24" s="88">
        <f>AVERAGE(M3:M23)</f>
        <v>47.042857142857144</v>
      </c>
      <c r="N24" s="88">
        <v>63.98</v>
      </c>
      <c r="O24" s="36" t="s">
        <v>232</v>
      </c>
      <c r="P24" s="72">
        <f>SUM(P3:P23)</f>
        <v>165</v>
      </c>
      <c r="Q24" s="36">
        <v>3.1</v>
      </c>
      <c r="R24" s="88">
        <f>AVERAGE(R3:R23)</f>
        <v>100</v>
      </c>
      <c r="S24" s="88">
        <f>AVERAGE(S3:S23)</f>
        <v>46.704761904761909</v>
      </c>
      <c r="T24" s="88">
        <v>63.67</v>
      </c>
      <c r="U24" s="36" t="s">
        <v>233</v>
      </c>
      <c r="V24" s="72">
        <f>SUM(V3:V23)</f>
        <v>164</v>
      </c>
      <c r="W24" s="36">
        <v>3.3</v>
      </c>
      <c r="X24" s="88">
        <f>AVERAGE(X3:X23)</f>
        <v>100</v>
      </c>
      <c r="Y24" s="88">
        <f>AVERAGE(Y3:Y23)</f>
        <v>46.56666666666667</v>
      </c>
      <c r="Z24" s="88">
        <v>63.55</v>
      </c>
      <c r="AA24" s="36" t="s">
        <v>231</v>
      </c>
      <c r="AB24" s="72">
        <f>SUM(AB3:AB23)</f>
        <v>167</v>
      </c>
      <c r="AC24" s="36">
        <v>1.7</v>
      </c>
      <c r="AD24" s="88">
        <f>AVERAGE(AD3:AD23)</f>
        <v>100</v>
      </c>
      <c r="AE24" s="88">
        <f>AVERAGE(AE3:AE23)</f>
        <v>47.042857142857144</v>
      </c>
      <c r="AF24" s="88">
        <v>63.98</v>
      </c>
      <c r="AG24" s="36" t="s">
        <v>233</v>
      </c>
      <c r="AH24" s="72">
        <f>SUM(AH3:AH23)</f>
        <v>164</v>
      </c>
      <c r="AI24" s="36">
        <v>3.3</v>
      </c>
      <c r="AJ24" s="88">
        <f>AVERAGE(AJ3:AJ23)</f>
        <v>100</v>
      </c>
      <c r="AK24" s="88">
        <f>AVERAGE(AK3:AK23)</f>
        <v>46.56666666666667</v>
      </c>
      <c r="AL24" s="88">
        <v>63.54</v>
      </c>
      <c r="AM24" s="36" t="s">
        <v>234</v>
      </c>
      <c r="AN24" s="72">
        <f>SUM(AN3:AN23)</f>
        <v>164</v>
      </c>
      <c r="AO24" s="48">
        <v>3.5</v>
      </c>
      <c r="AP24" s="88">
        <f>AVERAGE(AP3:AP23)</f>
        <v>100</v>
      </c>
      <c r="AQ24" s="88">
        <f>AVERAGE(AQ3:AQ23)</f>
        <v>46.56666666666667</v>
      </c>
      <c r="AR24" s="88">
        <v>63.54</v>
      </c>
    </row>
    <row r="28" spans="1:44">
      <c r="A28" s="75" t="s">
        <v>1219</v>
      </c>
      <c r="B28" s="66" t="s">
        <v>0</v>
      </c>
      <c r="C28" s="66" t="s">
        <v>1</v>
      </c>
      <c r="D28" s="66"/>
      <c r="E28" s="66"/>
      <c r="F28" s="66"/>
      <c r="G28" s="66"/>
      <c r="H28" s="66"/>
      <c r="I28" s="66" t="s">
        <v>2</v>
      </c>
      <c r="J28" s="66"/>
      <c r="K28" s="66"/>
      <c r="L28" s="66"/>
      <c r="M28" s="66"/>
      <c r="N28" s="66"/>
      <c r="O28" s="66" t="s">
        <v>3</v>
      </c>
      <c r="P28" s="66"/>
      <c r="Q28" s="66"/>
      <c r="R28" s="66"/>
      <c r="S28" s="66"/>
      <c r="T28" s="66"/>
      <c r="U28" s="66" t="s">
        <v>4</v>
      </c>
      <c r="V28" s="66"/>
      <c r="W28" s="66"/>
      <c r="X28" s="66"/>
      <c r="Y28" s="66"/>
      <c r="Z28" s="66"/>
      <c r="AA28" s="66" t="s">
        <v>5</v>
      </c>
      <c r="AB28" s="66"/>
      <c r="AC28" s="66"/>
      <c r="AD28" s="66"/>
      <c r="AE28" s="66"/>
      <c r="AF28" s="66"/>
      <c r="AG28" s="66" t="s">
        <v>1201</v>
      </c>
      <c r="AH28" s="66"/>
      <c r="AI28" s="66"/>
      <c r="AJ28" s="66"/>
      <c r="AK28" s="66"/>
      <c r="AL28" s="66"/>
      <c r="AM28" s="66" t="s">
        <v>1203</v>
      </c>
      <c r="AN28" s="66"/>
      <c r="AO28" s="66"/>
      <c r="AP28" s="66"/>
      <c r="AQ28" s="66"/>
      <c r="AR28" s="66"/>
    </row>
    <row r="29" spans="1:44">
      <c r="A29" s="75"/>
      <c r="B29" s="66"/>
      <c r="C29" s="51" t="s">
        <v>6</v>
      </c>
      <c r="D29" s="51" t="s">
        <v>7</v>
      </c>
      <c r="E29" s="51" t="s">
        <v>8</v>
      </c>
      <c r="F29" s="51" t="s">
        <v>9</v>
      </c>
      <c r="G29" s="51" t="s">
        <v>10</v>
      </c>
      <c r="H29" s="51" t="s">
        <v>11</v>
      </c>
      <c r="I29" s="51" t="s">
        <v>6</v>
      </c>
      <c r="J29" s="51" t="s">
        <v>7</v>
      </c>
      <c r="K29" s="51" t="s">
        <v>8</v>
      </c>
      <c r="L29" s="51" t="s">
        <v>9</v>
      </c>
      <c r="M29" s="51" t="s">
        <v>10</v>
      </c>
      <c r="N29" s="51" t="s">
        <v>11</v>
      </c>
      <c r="O29" s="51" t="s">
        <v>6</v>
      </c>
      <c r="P29" s="51" t="s">
        <v>7</v>
      </c>
      <c r="Q29" s="51" t="s">
        <v>8</v>
      </c>
      <c r="R29" s="51" t="s">
        <v>9</v>
      </c>
      <c r="S29" s="51" t="s">
        <v>10</v>
      </c>
      <c r="T29" s="51" t="s">
        <v>11</v>
      </c>
      <c r="U29" s="51" t="s">
        <v>6</v>
      </c>
      <c r="V29" s="51" t="s">
        <v>7</v>
      </c>
      <c r="W29" s="51" t="s">
        <v>8</v>
      </c>
      <c r="X29" s="51" t="s">
        <v>9</v>
      </c>
      <c r="Y29" s="51" t="s">
        <v>10</v>
      </c>
      <c r="Z29" s="51" t="s">
        <v>11</v>
      </c>
      <c r="AA29" s="51" t="s">
        <v>6</v>
      </c>
      <c r="AB29" s="51" t="s">
        <v>7</v>
      </c>
      <c r="AC29" s="51" t="s">
        <v>8</v>
      </c>
      <c r="AD29" s="51" t="s">
        <v>9</v>
      </c>
      <c r="AE29" s="51" t="s">
        <v>10</v>
      </c>
      <c r="AF29" s="51" t="s">
        <v>11</v>
      </c>
      <c r="AG29" s="51" t="s">
        <v>6</v>
      </c>
      <c r="AH29" s="51" t="s">
        <v>7</v>
      </c>
      <c r="AI29" s="51" t="s">
        <v>8</v>
      </c>
      <c r="AJ29" s="51" t="s">
        <v>9</v>
      </c>
      <c r="AK29" s="51" t="s">
        <v>10</v>
      </c>
      <c r="AL29" s="51" t="s">
        <v>11</v>
      </c>
      <c r="AM29" s="51" t="s">
        <v>6</v>
      </c>
      <c r="AN29" s="51" t="s">
        <v>7</v>
      </c>
      <c r="AO29" s="51" t="s">
        <v>8</v>
      </c>
      <c r="AP29" s="51" t="s">
        <v>9</v>
      </c>
      <c r="AQ29" s="51" t="s">
        <v>10</v>
      </c>
      <c r="AR29" s="51" t="s">
        <v>11</v>
      </c>
    </row>
    <row r="30" spans="1:44">
      <c r="A30" s="55" t="s">
        <v>12</v>
      </c>
      <c r="B30" s="54">
        <v>16</v>
      </c>
      <c r="C30" s="51" t="s">
        <v>821</v>
      </c>
      <c r="D30" s="54">
        <v>7</v>
      </c>
      <c r="E30" s="51" t="s">
        <v>856</v>
      </c>
      <c r="F30" s="54">
        <v>87.5</v>
      </c>
      <c r="G30" s="54">
        <v>31.8</v>
      </c>
      <c r="H30" s="54">
        <v>46.7</v>
      </c>
      <c r="I30" s="51" t="s">
        <v>821</v>
      </c>
      <c r="J30" s="54">
        <v>7</v>
      </c>
      <c r="K30" s="51" t="s">
        <v>856</v>
      </c>
      <c r="L30" s="54">
        <v>87.5</v>
      </c>
      <c r="M30" s="54">
        <v>31.8</v>
      </c>
      <c r="N30" s="54">
        <v>46.7</v>
      </c>
      <c r="O30" s="51" t="s">
        <v>821</v>
      </c>
      <c r="P30" s="54">
        <v>7</v>
      </c>
      <c r="Q30" s="51" t="s">
        <v>856</v>
      </c>
      <c r="R30" s="54">
        <v>87.5</v>
      </c>
      <c r="S30" s="54">
        <v>31.8</v>
      </c>
      <c r="T30" s="54">
        <v>46.7</v>
      </c>
      <c r="U30" s="51" t="s">
        <v>821</v>
      </c>
      <c r="V30" s="54">
        <v>7</v>
      </c>
      <c r="W30" s="51" t="s">
        <v>856</v>
      </c>
      <c r="X30" s="54">
        <v>87.5</v>
      </c>
      <c r="Y30" s="54">
        <v>31.8</v>
      </c>
      <c r="Z30" s="54">
        <v>46.7</v>
      </c>
      <c r="AA30" s="51" t="s">
        <v>821</v>
      </c>
      <c r="AB30" s="54">
        <v>7</v>
      </c>
      <c r="AC30" s="51" t="s">
        <v>856</v>
      </c>
      <c r="AD30" s="54">
        <v>87.5</v>
      </c>
      <c r="AE30" s="54">
        <v>31.8</v>
      </c>
      <c r="AF30" s="54">
        <v>46.7</v>
      </c>
      <c r="AG30" s="51" t="s">
        <v>821</v>
      </c>
      <c r="AH30" s="54">
        <v>7</v>
      </c>
      <c r="AI30" s="51" t="s">
        <v>856</v>
      </c>
      <c r="AJ30" s="54">
        <v>87.5</v>
      </c>
      <c r="AK30" s="54">
        <v>31.8</v>
      </c>
      <c r="AL30" s="54">
        <v>46.7</v>
      </c>
      <c r="AM30" s="51" t="s">
        <v>821</v>
      </c>
      <c r="AN30" s="54">
        <v>7</v>
      </c>
      <c r="AO30" s="51" t="s">
        <v>856</v>
      </c>
      <c r="AP30" s="54">
        <v>87.5</v>
      </c>
      <c r="AQ30" s="54">
        <v>31.8</v>
      </c>
      <c r="AR30" s="54">
        <v>46.7</v>
      </c>
    </row>
    <row r="31" spans="1:44">
      <c r="A31" s="55" t="s">
        <v>17</v>
      </c>
      <c r="B31" s="54">
        <v>9</v>
      </c>
      <c r="C31" s="51" t="s">
        <v>1050</v>
      </c>
      <c r="D31" s="54">
        <v>4</v>
      </c>
      <c r="E31" s="51" t="s">
        <v>856</v>
      </c>
      <c r="F31" s="54">
        <v>80</v>
      </c>
      <c r="G31" s="54">
        <v>13.3</v>
      </c>
      <c r="H31" s="54">
        <v>22.9</v>
      </c>
      <c r="I31" s="51" t="s">
        <v>1050</v>
      </c>
      <c r="J31" s="54">
        <v>4</v>
      </c>
      <c r="K31" s="51" t="s">
        <v>856</v>
      </c>
      <c r="L31" s="54">
        <v>80</v>
      </c>
      <c r="M31" s="54">
        <v>13.3</v>
      </c>
      <c r="N31" s="54">
        <v>22.9</v>
      </c>
      <c r="O31" s="51" t="s">
        <v>1050</v>
      </c>
      <c r="P31" s="54">
        <v>4</v>
      </c>
      <c r="Q31" s="51" t="s">
        <v>856</v>
      </c>
      <c r="R31" s="54">
        <v>80</v>
      </c>
      <c r="S31" s="54">
        <v>13.3</v>
      </c>
      <c r="T31" s="54">
        <v>22.9</v>
      </c>
      <c r="U31" s="51" t="s">
        <v>1050</v>
      </c>
      <c r="V31" s="54">
        <v>4</v>
      </c>
      <c r="W31" s="51" t="s">
        <v>856</v>
      </c>
      <c r="X31" s="54">
        <v>80</v>
      </c>
      <c r="Y31" s="54">
        <v>13.3</v>
      </c>
      <c r="Z31" s="54">
        <v>22.9</v>
      </c>
      <c r="AA31" s="51" t="s">
        <v>1050</v>
      </c>
      <c r="AB31" s="54">
        <v>4</v>
      </c>
      <c r="AC31" s="51" t="s">
        <v>856</v>
      </c>
      <c r="AD31" s="54">
        <v>80</v>
      </c>
      <c r="AE31" s="54">
        <v>13.3</v>
      </c>
      <c r="AF31" s="54">
        <v>22.9</v>
      </c>
      <c r="AG31" s="51" t="s">
        <v>1050</v>
      </c>
      <c r="AH31" s="54">
        <v>4</v>
      </c>
      <c r="AI31" s="51" t="s">
        <v>856</v>
      </c>
      <c r="AJ31" s="54">
        <v>80</v>
      </c>
      <c r="AK31" s="54">
        <v>13.3</v>
      </c>
      <c r="AL31" s="54">
        <v>22.9</v>
      </c>
      <c r="AM31" s="51" t="s">
        <v>1050</v>
      </c>
      <c r="AN31" s="54">
        <v>4</v>
      </c>
      <c r="AO31" s="51" t="s">
        <v>856</v>
      </c>
      <c r="AP31" s="54">
        <v>80</v>
      </c>
      <c r="AQ31" s="54">
        <v>13.3</v>
      </c>
      <c r="AR31" s="54">
        <v>22.9</v>
      </c>
    </row>
    <row r="32" spans="1:44">
      <c r="A32" s="55" t="s">
        <v>23</v>
      </c>
      <c r="B32" s="54">
        <v>15</v>
      </c>
      <c r="C32" s="51" t="s">
        <v>857</v>
      </c>
      <c r="D32" s="54">
        <v>7</v>
      </c>
      <c r="E32" s="51" t="s">
        <v>856</v>
      </c>
      <c r="F32" s="54">
        <v>87.5</v>
      </c>
      <c r="G32" s="54">
        <v>25</v>
      </c>
      <c r="H32" s="54">
        <v>38.9</v>
      </c>
      <c r="I32" s="51" t="s">
        <v>1051</v>
      </c>
      <c r="J32" s="54">
        <v>5</v>
      </c>
      <c r="K32" s="51" t="s">
        <v>1052</v>
      </c>
      <c r="L32" s="54">
        <v>71.400000000000006</v>
      </c>
      <c r="M32" s="54">
        <v>17.899999999999999</v>
      </c>
      <c r="N32" s="54">
        <v>28.6</v>
      </c>
      <c r="O32" s="51" t="s">
        <v>886</v>
      </c>
      <c r="P32" s="54">
        <v>4</v>
      </c>
      <c r="Q32" s="51" t="s">
        <v>817</v>
      </c>
      <c r="R32" s="54">
        <v>80</v>
      </c>
      <c r="S32" s="54">
        <v>14.3</v>
      </c>
      <c r="T32" s="54">
        <v>24.2</v>
      </c>
      <c r="U32" s="51" t="s">
        <v>1053</v>
      </c>
      <c r="V32" s="54">
        <v>4</v>
      </c>
      <c r="W32" s="51" t="s">
        <v>1054</v>
      </c>
      <c r="X32" s="54">
        <v>80</v>
      </c>
      <c r="Y32" s="54">
        <v>14.3</v>
      </c>
      <c r="Z32" s="54">
        <v>24.2</v>
      </c>
      <c r="AA32" s="51" t="s">
        <v>1051</v>
      </c>
      <c r="AB32" s="54">
        <v>6</v>
      </c>
      <c r="AC32" s="51" t="s">
        <v>1052</v>
      </c>
      <c r="AD32" s="54">
        <v>85.7</v>
      </c>
      <c r="AE32" s="54">
        <v>21.4</v>
      </c>
      <c r="AF32" s="54">
        <v>34.299999999999997</v>
      </c>
      <c r="AG32" s="51" t="s">
        <v>1055</v>
      </c>
      <c r="AH32" s="54">
        <v>5</v>
      </c>
      <c r="AI32" s="51" t="s">
        <v>1054</v>
      </c>
      <c r="AJ32" s="54">
        <v>71.400000000000006</v>
      </c>
      <c r="AK32" s="54">
        <v>17.899999999999999</v>
      </c>
      <c r="AL32" s="54">
        <v>28.6</v>
      </c>
      <c r="AM32" s="51" t="s">
        <v>1056</v>
      </c>
      <c r="AN32" s="54">
        <v>5</v>
      </c>
      <c r="AO32" s="51" t="s">
        <v>1054</v>
      </c>
      <c r="AP32" s="54">
        <v>83.3</v>
      </c>
      <c r="AQ32" s="54">
        <v>17.899999999999999</v>
      </c>
      <c r="AR32" s="54">
        <v>29.4</v>
      </c>
    </row>
    <row r="33" spans="1:44">
      <c r="A33" s="55" t="s">
        <v>32</v>
      </c>
      <c r="B33" s="54">
        <v>15</v>
      </c>
      <c r="C33" s="51" t="s">
        <v>1057</v>
      </c>
      <c r="D33" s="54">
        <v>6</v>
      </c>
      <c r="E33" s="51" t="s">
        <v>856</v>
      </c>
      <c r="F33" s="54">
        <v>85.7</v>
      </c>
      <c r="G33" s="54">
        <v>30</v>
      </c>
      <c r="H33" s="54">
        <v>44.4</v>
      </c>
      <c r="I33" s="51" t="s">
        <v>1057</v>
      </c>
      <c r="J33" s="54">
        <v>6</v>
      </c>
      <c r="K33" s="51" t="s">
        <v>856</v>
      </c>
      <c r="L33" s="54">
        <v>85.7</v>
      </c>
      <c r="M33" s="54">
        <v>30</v>
      </c>
      <c r="N33" s="54">
        <v>44.4</v>
      </c>
      <c r="O33" s="51" t="s">
        <v>1057</v>
      </c>
      <c r="P33" s="54">
        <v>6</v>
      </c>
      <c r="Q33" s="51" t="s">
        <v>856</v>
      </c>
      <c r="R33" s="54">
        <v>85.7</v>
      </c>
      <c r="S33" s="54">
        <v>30</v>
      </c>
      <c r="T33" s="54">
        <v>44.4</v>
      </c>
      <c r="U33" s="51" t="s">
        <v>1057</v>
      </c>
      <c r="V33" s="54">
        <v>6</v>
      </c>
      <c r="W33" s="51" t="s">
        <v>856</v>
      </c>
      <c r="X33" s="54">
        <v>85.7</v>
      </c>
      <c r="Y33" s="54">
        <v>30</v>
      </c>
      <c r="Z33" s="54">
        <v>44.4</v>
      </c>
      <c r="AA33" s="51" t="s">
        <v>1057</v>
      </c>
      <c r="AB33" s="54">
        <v>6</v>
      </c>
      <c r="AC33" s="51" t="s">
        <v>856</v>
      </c>
      <c r="AD33" s="54">
        <v>85.7</v>
      </c>
      <c r="AE33" s="54">
        <v>30</v>
      </c>
      <c r="AF33" s="54">
        <v>44.4</v>
      </c>
      <c r="AG33" s="51" t="s">
        <v>1057</v>
      </c>
      <c r="AH33" s="54">
        <v>6</v>
      </c>
      <c r="AI33" s="51" t="s">
        <v>856</v>
      </c>
      <c r="AJ33" s="54">
        <v>85.7</v>
      </c>
      <c r="AK33" s="54">
        <v>30</v>
      </c>
      <c r="AL33" s="54">
        <v>44.4</v>
      </c>
      <c r="AM33" s="51" t="s">
        <v>1057</v>
      </c>
      <c r="AN33" s="54">
        <v>6</v>
      </c>
      <c r="AO33" s="51" t="s">
        <v>856</v>
      </c>
      <c r="AP33" s="54">
        <v>85.7</v>
      </c>
      <c r="AQ33" s="54">
        <v>30</v>
      </c>
      <c r="AR33" s="54">
        <v>44.4</v>
      </c>
    </row>
    <row r="34" spans="1:44">
      <c r="A34" s="55" t="s">
        <v>38</v>
      </c>
      <c r="B34" s="54">
        <v>15</v>
      </c>
      <c r="C34" s="51" t="s">
        <v>1059</v>
      </c>
      <c r="D34" s="54">
        <v>2</v>
      </c>
      <c r="E34" s="51" t="s">
        <v>856</v>
      </c>
      <c r="F34" s="54">
        <v>66.7</v>
      </c>
      <c r="G34" s="54">
        <v>50</v>
      </c>
      <c r="H34" s="54">
        <v>57.1</v>
      </c>
      <c r="I34" s="51" t="s">
        <v>1058</v>
      </c>
      <c r="J34" s="54">
        <v>3</v>
      </c>
      <c r="K34" s="51" t="s">
        <v>856</v>
      </c>
      <c r="L34" s="54">
        <v>75</v>
      </c>
      <c r="M34" s="54">
        <v>75</v>
      </c>
      <c r="N34" s="54">
        <v>75</v>
      </c>
      <c r="O34" s="51" t="s">
        <v>1058</v>
      </c>
      <c r="P34" s="54">
        <v>3</v>
      </c>
      <c r="Q34" s="51" t="s">
        <v>856</v>
      </c>
      <c r="R34" s="54">
        <v>75</v>
      </c>
      <c r="S34" s="54">
        <v>75</v>
      </c>
      <c r="T34" s="54">
        <v>75</v>
      </c>
      <c r="U34" s="51" t="s">
        <v>1058</v>
      </c>
      <c r="V34" s="54">
        <v>3</v>
      </c>
      <c r="W34" s="51" t="s">
        <v>856</v>
      </c>
      <c r="X34" s="54">
        <v>75</v>
      </c>
      <c r="Y34" s="54">
        <v>75</v>
      </c>
      <c r="Z34" s="54">
        <v>75</v>
      </c>
      <c r="AA34" s="51" t="s">
        <v>1058</v>
      </c>
      <c r="AB34" s="54">
        <v>3</v>
      </c>
      <c r="AC34" s="51" t="s">
        <v>856</v>
      </c>
      <c r="AD34" s="54">
        <v>75</v>
      </c>
      <c r="AE34" s="54">
        <v>75</v>
      </c>
      <c r="AF34" s="54">
        <v>75</v>
      </c>
      <c r="AG34" s="51" t="s">
        <v>1058</v>
      </c>
      <c r="AH34" s="54">
        <v>3</v>
      </c>
      <c r="AI34" s="51" t="s">
        <v>856</v>
      </c>
      <c r="AJ34" s="54">
        <v>75</v>
      </c>
      <c r="AK34" s="54">
        <v>75</v>
      </c>
      <c r="AL34" s="54">
        <v>75</v>
      </c>
      <c r="AM34" s="51" t="s">
        <v>1058</v>
      </c>
      <c r="AN34" s="54">
        <v>3</v>
      </c>
      <c r="AO34" s="51" t="s">
        <v>856</v>
      </c>
      <c r="AP34" s="54">
        <v>75</v>
      </c>
      <c r="AQ34" s="54">
        <v>75</v>
      </c>
      <c r="AR34" s="54">
        <v>75</v>
      </c>
    </row>
    <row r="35" spans="1:44">
      <c r="A35" s="55" t="s">
        <v>40</v>
      </c>
      <c r="B35" s="54">
        <v>17</v>
      </c>
      <c r="C35" s="51" t="s">
        <v>823</v>
      </c>
      <c r="D35" s="54">
        <v>7</v>
      </c>
      <c r="E35" s="51" t="s">
        <v>856</v>
      </c>
      <c r="F35" s="54">
        <v>87.5</v>
      </c>
      <c r="G35" s="54">
        <v>43.8</v>
      </c>
      <c r="H35" s="54">
        <v>58.3</v>
      </c>
      <c r="I35" s="51" t="s">
        <v>823</v>
      </c>
      <c r="J35" s="54">
        <v>7</v>
      </c>
      <c r="K35" s="51" t="s">
        <v>856</v>
      </c>
      <c r="L35" s="54">
        <v>87.5</v>
      </c>
      <c r="M35" s="54">
        <v>43.8</v>
      </c>
      <c r="N35" s="54">
        <v>58.3</v>
      </c>
      <c r="O35" s="51" t="s">
        <v>823</v>
      </c>
      <c r="P35" s="54">
        <v>7</v>
      </c>
      <c r="Q35" s="51" t="s">
        <v>856</v>
      </c>
      <c r="R35" s="54">
        <v>87.5</v>
      </c>
      <c r="S35" s="54">
        <v>43.8</v>
      </c>
      <c r="T35" s="54">
        <v>58.3</v>
      </c>
      <c r="U35" s="51" t="s">
        <v>823</v>
      </c>
      <c r="V35" s="54">
        <v>7</v>
      </c>
      <c r="W35" s="51" t="s">
        <v>856</v>
      </c>
      <c r="X35" s="54">
        <v>87.5</v>
      </c>
      <c r="Y35" s="54">
        <v>43.8</v>
      </c>
      <c r="Z35" s="54">
        <v>58.3</v>
      </c>
      <c r="AA35" s="51" t="s">
        <v>823</v>
      </c>
      <c r="AB35" s="54">
        <v>7</v>
      </c>
      <c r="AC35" s="51" t="s">
        <v>856</v>
      </c>
      <c r="AD35" s="54">
        <v>87.5</v>
      </c>
      <c r="AE35" s="54">
        <v>43.8</v>
      </c>
      <c r="AF35" s="54">
        <v>58.3</v>
      </c>
      <c r="AG35" s="51" t="s">
        <v>823</v>
      </c>
      <c r="AH35" s="54">
        <v>7</v>
      </c>
      <c r="AI35" s="51" t="s">
        <v>856</v>
      </c>
      <c r="AJ35" s="54">
        <v>87.5</v>
      </c>
      <c r="AK35" s="54">
        <v>43.8</v>
      </c>
      <c r="AL35" s="54">
        <v>58.3</v>
      </c>
      <c r="AM35" s="51" t="s">
        <v>823</v>
      </c>
      <c r="AN35" s="54">
        <v>7</v>
      </c>
      <c r="AO35" s="51" t="s">
        <v>856</v>
      </c>
      <c r="AP35" s="54">
        <v>87.5</v>
      </c>
      <c r="AQ35" s="54">
        <v>43.8</v>
      </c>
      <c r="AR35" s="54">
        <v>58.3</v>
      </c>
    </row>
    <row r="36" spans="1:44">
      <c r="A36" s="55" t="s">
        <v>49</v>
      </c>
      <c r="B36" s="54">
        <v>24</v>
      </c>
      <c r="C36" s="51" t="s">
        <v>888</v>
      </c>
      <c r="D36" s="54">
        <v>7</v>
      </c>
      <c r="E36" s="51" t="s">
        <v>856</v>
      </c>
      <c r="F36" s="54">
        <v>87.5</v>
      </c>
      <c r="G36" s="54">
        <v>33.299999999999997</v>
      </c>
      <c r="H36" s="54">
        <v>48.3</v>
      </c>
      <c r="I36" s="51" t="s">
        <v>888</v>
      </c>
      <c r="J36" s="54">
        <v>7</v>
      </c>
      <c r="K36" s="51" t="s">
        <v>856</v>
      </c>
      <c r="L36" s="54">
        <v>87.5</v>
      </c>
      <c r="M36" s="54">
        <v>33.299999999999997</v>
      </c>
      <c r="N36" s="54">
        <v>48.3</v>
      </c>
      <c r="O36" s="51" t="s">
        <v>888</v>
      </c>
      <c r="P36" s="54">
        <v>7</v>
      </c>
      <c r="Q36" s="51" t="s">
        <v>856</v>
      </c>
      <c r="R36" s="54">
        <v>87.5</v>
      </c>
      <c r="S36" s="54">
        <v>33.299999999999997</v>
      </c>
      <c r="T36" s="54">
        <v>48.3</v>
      </c>
      <c r="U36" s="51" t="s">
        <v>888</v>
      </c>
      <c r="V36" s="54">
        <v>7</v>
      </c>
      <c r="W36" s="51" t="s">
        <v>856</v>
      </c>
      <c r="X36" s="54">
        <v>87.5</v>
      </c>
      <c r="Y36" s="54">
        <v>33.299999999999997</v>
      </c>
      <c r="Z36" s="54">
        <v>48.3</v>
      </c>
      <c r="AA36" s="51" t="s">
        <v>888</v>
      </c>
      <c r="AB36" s="54">
        <v>7</v>
      </c>
      <c r="AC36" s="51" t="s">
        <v>856</v>
      </c>
      <c r="AD36" s="54">
        <v>87.5</v>
      </c>
      <c r="AE36" s="54">
        <v>33.299999999999997</v>
      </c>
      <c r="AF36" s="54">
        <v>48.3</v>
      </c>
      <c r="AG36" s="51" t="s">
        <v>888</v>
      </c>
      <c r="AH36" s="54">
        <v>7</v>
      </c>
      <c r="AI36" s="51" t="s">
        <v>856</v>
      </c>
      <c r="AJ36" s="54">
        <v>87.5</v>
      </c>
      <c r="AK36" s="54">
        <v>33.299999999999997</v>
      </c>
      <c r="AL36" s="54">
        <v>48.3</v>
      </c>
      <c r="AM36" s="51" t="s">
        <v>888</v>
      </c>
      <c r="AN36" s="54">
        <v>7</v>
      </c>
      <c r="AO36" s="51" t="s">
        <v>856</v>
      </c>
      <c r="AP36" s="54">
        <v>87.5</v>
      </c>
      <c r="AQ36" s="54">
        <v>33.299999999999997</v>
      </c>
      <c r="AR36" s="54">
        <v>48.3</v>
      </c>
    </row>
    <row r="37" spans="1:44">
      <c r="A37" s="55" t="s">
        <v>55</v>
      </c>
      <c r="B37" s="54">
        <v>25</v>
      </c>
      <c r="C37" s="51" t="s">
        <v>1067</v>
      </c>
      <c r="D37" s="54">
        <v>5</v>
      </c>
      <c r="E37" s="51" t="s">
        <v>856</v>
      </c>
      <c r="F37" s="54">
        <v>83.3</v>
      </c>
      <c r="G37" s="54">
        <v>22.7</v>
      </c>
      <c r="H37" s="54">
        <v>35.700000000000003</v>
      </c>
      <c r="I37" s="51" t="s">
        <v>871</v>
      </c>
      <c r="J37" s="54">
        <v>6</v>
      </c>
      <c r="K37" s="51" t="s">
        <v>889</v>
      </c>
      <c r="L37" s="54">
        <v>85.7</v>
      </c>
      <c r="M37" s="54">
        <v>27.3</v>
      </c>
      <c r="N37" s="54">
        <v>41.4</v>
      </c>
      <c r="O37" s="51" t="s">
        <v>1068</v>
      </c>
      <c r="P37" s="54">
        <v>5</v>
      </c>
      <c r="Q37" s="51" t="s">
        <v>889</v>
      </c>
      <c r="R37" s="54">
        <v>83.3</v>
      </c>
      <c r="S37" s="54">
        <v>22.7</v>
      </c>
      <c r="T37" s="54">
        <v>35.700000000000003</v>
      </c>
      <c r="U37" s="51" t="s">
        <v>1068</v>
      </c>
      <c r="V37" s="54">
        <v>5</v>
      </c>
      <c r="W37" s="51" t="s">
        <v>889</v>
      </c>
      <c r="X37" s="54">
        <v>83.3</v>
      </c>
      <c r="Y37" s="54">
        <v>22.7</v>
      </c>
      <c r="Z37" s="54">
        <v>35.700000000000003</v>
      </c>
      <c r="AA37" s="51" t="s">
        <v>1069</v>
      </c>
      <c r="AB37" s="54">
        <v>6</v>
      </c>
      <c r="AC37" s="51" t="s">
        <v>1070</v>
      </c>
      <c r="AD37" s="54">
        <v>85.7</v>
      </c>
      <c r="AE37" s="54">
        <v>27.3</v>
      </c>
      <c r="AF37" s="54">
        <v>41.4</v>
      </c>
      <c r="AG37" s="51" t="s">
        <v>1068</v>
      </c>
      <c r="AH37" s="54">
        <v>5</v>
      </c>
      <c r="AI37" s="51" t="s">
        <v>889</v>
      </c>
      <c r="AJ37" s="54">
        <v>83.3</v>
      </c>
      <c r="AK37" s="54">
        <v>22.7</v>
      </c>
      <c r="AL37" s="54">
        <v>35.700000000000003</v>
      </c>
      <c r="AM37" s="51" t="s">
        <v>1069</v>
      </c>
      <c r="AN37" s="54">
        <v>6</v>
      </c>
      <c r="AO37" s="51" t="s">
        <v>1070</v>
      </c>
      <c r="AP37" s="54">
        <v>85.7</v>
      </c>
      <c r="AQ37" s="54">
        <v>27.3</v>
      </c>
      <c r="AR37" s="54">
        <v>41.4</v>
      </c>
    </row>
    <row r="38" spans="1:44">
      <c r="A38" s="55" t="s">
        <v>61</v>
      </c>
      <c r="B38" s="54">
        <v>27</v>
      </c>
      <c r="C38" s="51" t="s">
        <v>1071</v>
      </c>
      <c r="D38" s="54">
        <v>11</v>
      </c>
      <c r="E38" s="51" t="s">
        <v>856</v>
      </c>
      <c r="F38" s="54">
        <v>91.7</v>
      </c>
      <c r="G38" s="54">
        <v>35.5</v>
      </c>
      <c r="H38" s="54">
        <v>51.2</v>
      </c>
      <c r="I38" s="51" t="s">
        <v>855</v>
      </c>
      <c r="J38" s="54">
        <v>10</v>
      </c>
      <c r="K38" s="51" t="s">
        <v>856</v>
      </c>
      <c r="L38" s="51" t="s">
        <v>1072</v>
      </c>
      <c r="M38" s="54">
        <v>32.299999999999997</v>
      </c>
      <c r="N38" s="54">
        <v>47.6</v>
      </c>
      <c r="O38" s="51" t="s">
        <v>1074</v>
      </c>
      <c r="P38" s="54">
        <v>11</v>
      </c>
      <c r="Q38" s="51" t="s">
        <v>1073</v>
      </c>
      <c r="R38" s="54">
        <v>91.7</v>
      </c>
      <c r="S38" s="54">
        <v>35.5</v>
      </c>
      <c r="T38" s="54">
        <v>51.2</v>
      </c>
      <c r="U38" s="51" t="s">
        <v>1075</v>
      </c>
      <c r="V38" s="54">
        <v>10</v>
      </c>
      <c r="W38" s="51" t="s">
        <v>1073</v>
      </c>
      <c r="X38" s="54">
        <v>90.9</v>
      </c>
      <c r="Y38" s="54">
        <v>32.299999999999997</v>
      </c>
      <c r="Z38" s="54">
        <v>47.6</v>
      </c>
      <c r="AA38" s="51" t="s">
        <v>855</v>
      </c>
      <c r="AB38" s="54">
        <v>10</v>
      </c>
      <c r="AC38" s="51" t="s">
        <v>856</v>
      </c>
      <c r="AD38" s="51" t="s">
        <v>1072</v>
      </c>
      <c r="AE38" s="54">
        <v>32.299999999999997</v>
      </c>
      <c r="AF38" s="54">
        <v>47.6</v>
      </c>
      <c r="AG38" s="51" t="s">
        <v>1074</v>
      </c>
      <c r="AH38" s="54">
        <v>11</v>
      </c>
      <c r="AI38" s="51" t="s">
        <v>1073</v>
      </c>
      <c r="AJ38" s="54">
        <v>91.7</v>
      </c>
      <c r="AK38" s="54">
        <v>35.5</v>
      </c>
      <c r="AL38" s="54">
        <v>51.2</v>
      </c>
      <c r="AM38" s="51" t="s">
        <v>874</v>
      </c>
      <c r="AN38" s="54">
        <v>12</v>
      </c>
      <c r="AO38" s="51" t="s">
        <v>1073</v>
      </c>
      <c r="AP38" s="54">
        <v>92.3</v>
      </c>
      <c r="AQ38" s="54">
        <v>38.700000000000003</v>
      </c>
      <c r="AR38" s="54">
        <v>54.5</v>
      </c>
    </row>
    <row r="39" spans="1:44">
      <c r="A39" s="55" t="s">
        <v>70</v>
      </c>
      <c r="B39" s="54">
        <v>29</v>
      </c>
      <c r="C39" s="51" t="s">
        <v>734</v>
      </c>
      <c r="D39" s="54">
        <v>4</v>
      </c>
      <c r="E39" s="51" t="s">
        <v>856</v>
      </c>
      <c r="F39" s="54">
        <v>80</v>
      </c>
      <c r="G39" s="54">
        <v>23.5</v>
      </c>
      <c r="H39" s="54">
        <v>36.4</v>
      </c>
      <c r="I39" s="51" t="s">
        <v>734</v>
      </c>
      <c r="J39" s="54">
        <v>4</v>
      </c>
      <c r="K39" s="51" t="s">
        <v>856</v>
      </c>
      <c r="L39" s="54">
        <v>80</v>
      </c>
      <c r="M39" s="54">
        <v>23.5</v>
      </c>
      <c r="N39" s="54">
        <v>36.4</v>
      </c>
      <c r="O39" s="51" t="s">
        <v>734</v>
      </c>
      <c r="P39" s="54">
        <v>4</v>
      </c>
      <c r="Q39" s="51" t="s">
        <v>856</v>
      </c>
      <c r="R39" s="54">
        <v>80</v>
      </c>
      <c r="S39" s="54">
        <v>23.5</v>
      </c>
      <c r="T39" s="54">
        <v>36.4</v>
      </c>
      <c r="U39" s="51" t="s">
        <v>734</v>
      </c>
      <c r="V39" s="54">
        <v>4</v>
      </c>
      <c r="W39" s="51" t="s">
        <v>856</v>
      </c>
      <c r="X39" s="54">
        <v>80</v>
      </c>
      <c r="Y39" s="54">
        <v>23.5</v>
      </c>
      <c r="Z39" s="54">
        <v>36.4</v>
      </c>
      <c r="AA39" s="51" t="s">
        <v>734</v>
      </c>
      <c r="AB39" s="54">
        <v>4</v>
      </c>
      <c r="AC39" s="51" t="s">
        <v>856</v>
      </c>
      <c r="AD39" s="54">
        <v>80</v>
      </c>
      <c r="AE39" s="54">
        <v>23.5</v>
      </c>
      <c r="AF39" s="54">
        <v>36.4</v>
      </c>
      <c r="AG39" s="51" t="s">
        <v>1060</v>
      </c>
      <c r="AH39" s="54">
        <v>5</v>
      </c>
      <c r="AI39" s="51" t="s">
        <v>856</v>
      </c>
      <c r="AJ39" s="54">
        <v>83.3</v>
      </c>
      <c r="AK39" s="54">
        <v>29.4</v>
      </c>
      <c r="AL39" s="54">
        <v>43.5</v>
      </c>
      <c r="AM39" s="51" t="s">
        <v>734</v>
      </c>
      <c r="AN39" s="54">
        <v>4</v>
      </c>
      <c r="AO39" s="51" t="s">
        <v>856</v>
      </c>
      <c r="AP39" s="54">
        <v>80</v>
      </c>
      <c r="AQ39" s="54">
        <v>23.5</v>
      </c>
      <c r="AR39" s="54">
        <v>36.4</v>
      </c>
    </row>
    <row r="40" spans="1:44">
      <c r="A40" s="55" t="s">
        <v>72</v>
      </c>
      <c r="B40" s="54">
        <v>30</v>
      </c>
      <c r="C40" s="51" t="s">
        <v>849</v>
      </c>
      <c r="D40" s="54">
        <v>10</v>
      </c>
      <c r="E40" s="51" t="s">
        <v>856</v>
      </c>
      <c r="F40" s="54">
        <v>90.9</v>
      </c>
      <c r="G40" s="54">
        <v>45.5</v>
      </c>
      <c r="H40" s="54">
        <v>60.6</v>
      </c>
      <c r="I40" s="51" t="s">
        <v>849</v>
      </c>
      <c r="J40" s="54">
        <v>10</v>
      </c>
      <c r="K40" s="51" t="s">
        <v>856</v>
      </c>
      <c r="L40" s="54">
        <v>90.9</v>
      </c>
      <c r="M40" s="54">
        <v>45.5</v>
      </c>
      <c r="N40" s="54">
        <v>60.6</v>
      </c>
      <c r="O40" s="51" t="s">
        <v>849</v>
      </c>
      <c r="P40" s="54">
        <v>10</v>
      </c>
      <c r="Q40" s="51" t="s">
        <v>856</v>
      </c>
      <c r="R40" s="54">
        <v>90.9</v>
      </c>
      <c r="S40" s="54">
        <v>45.5</v>
      </c>
      <c r="T40" s="54">
        <v>60.6</v>
      </c>
      <c r="U40" s="51" t="s">
        <v>849</v>
      </c>
      <c r="V40" s="54">
        <v>10</v>
      </c>
      <c r="W40" s="51" t="s">
        <v>856</v>
      </c>
      <c r="X40" s="54">
        <v>90.9</v>
      </c>
      <c r="Y40" s="54">
        <v>45.5</v>
      </c>
      <c r="Z40" s="54">
        <v>60.6</v>
      </c>
      <c r="AA40" s="51" t="s">
        <v>849</v>
      </c>
      <c r="AB40" s="54">
        <v>10</v>
      </c>
      <c r="AC40" s="51" t="s">
        <v>856</v>
      </c>
      <c r="AD40" s="54">
        <v>90.9</v>
      </c>
      <c r="AE40" s="54">
        <v>45.5</v>
      </c>
      <c r="AF40" s="54">
        <v>60.6</v>
      </c>
      <c r="AG40" s="51" t="s">
        <v>849</v>
      </c>
      <c r="AH40" s="54">
        <v>10</v>
      </c>
      <c r="AI40" s="51" t="s">
        <v>856</v>
      </c>
      <c r="AJ40" s="54">
        <v>90.9</v>
      </c>
      <c r="AK40" s="54">
        <v>45.5</v>
      </c>
      <c r="AL40" s="54">
        <v>60.6</v>
      </c>
      <c r="AM40" s="51" t="s">
        <v>849</v>
      </c>
      <c r="AN40" s="54">
        <v>10</v>
      </c>
      <c r="AO40" s="51" t="s">
        <v>856</v>
      </c>
      <c r="AP40" s="54">
        <v>90.9</v>
      </c>
      <c r="AQ40" s="54">
        <v>45.5</v>
      </c>
      <c r="AR40" s="54">
        <v>60.6</v>
      </c>
    </row>
    <row r="41" spans="1:44">
      <c r="A41" s="55" t="s">
        <v>75</v>
      </c>
      <c r="B41" s="54">
        <v>21</v>
      </c>
      <c r="C41" s="51" t="s">
        <v>842</v>
      </c>
      <c r="D41" s="54">
        <v>10</v>
      </c>
      <c r="E41" s="51" t="s">
        <v>856</v>
      </c>
      <c r="F41" s="54">
        <v>83.3</v>
      </c>
      <c r="G41" s="54">
        <v>33.299999999999997</v>
      </c>
      <c r="H41" s="54">
        <v>47.6</v>
      </c>
      <c r="I41" s="51" t="s">
        <v>1061</v>
      </c>
      <c r="J41" s="54">
        <v>10</v>
      </c>
      <c r="K41" s="51" t="s">
        <v>856</v>
      </c>
      <c r="L41" s="54">
        <v>90.9</v>
      </c>
      <c r="M41" s="54">
        <v>33.299999999999997</v>
      </c>
      <c r="N41" s="54">
        <v>48.8</v>
      </c>
      <c r="O41" s="51" t="s">
        <v>1061</v>
      </c>
      <c r="P41" s="54">
        <v>10</v>
      </c>
      <c r="Q41" s="51" t="s">
        <v>856</v>
      </c>
      <c r="R41" s="54">
        <v>90.9</v>
      </c>
      <c r="S41" s="54">
        <v>33.299999999999997</v>
      </c>
      <c r="T41" s="54">
        <v>48.8</v>
      </c>
      <c r="U41" s="51" t="s">
        <v>1061</v>
      </c>
      <c r="V41" s="54">
        <v>10</v>
      </c>
      <c r="W41" s="51" t="s">
        <v>856</v>
      </c>
      <c r="X41" s="54">
        <v>90.9</v>
      </c>
      <c r="Y41" s="54">
        <v>33.299999999999997</v>
      </c>
      <c r="Z41" s="54">
        <v>48.8</v>
      </c>
      <c r="AA41" s="51" t="s">
        <v>1061</v>
      </c>
      <c r="AB41" s="54">
        <v>10</v>
      </c>
      <c r="AC41" s="51" t="s">
        <v>856</v>
      </c>
      <c r="AD41" s="54">
        <v>90.9</v>
      </c>
      <c r="AE41" s="54">
        <v>33.299999999999997</v>
      </c>
      <c r="AF41" s="54">
        <v>48.8</v>
      </c>
      <c r="AG41" s="51" t="s">
        <v>1061</v>
      </c>
      <c r="AH41" s="54">
        <v>10</v>
      </c>
      <c r="AI41" s="51" t="s">
        <v>856</v>
      </c>
      <c r="AJ41" s="54">
        <v>90.9</v>
      </c>
      <c r="AK41" s="54">
        <v>33.299999999999997</v>
      </c>
      <c r="AL41" s="54">
        <v>48.8</v>
      </c>
      <c r="AM41" s="51" t="s">
        <v>1061</v>
      </c>
      <c r="AN41" s="54">
        <v>10</v>
      </c>
      <c r="AO41" s="51" t="s">
        <v>856</v>
      </c>
      <c r="AP41" s="54">
        <v>90.9</v>
      </c>
      <c r="AQ41" s="54">
        <v>33.299999999999997</v>
      </c>
      <c r="AR41" s="54">
        <v>48.8</v>
      </c>
    </row>
    <row r="42" spans="1:44">
      <c r="A42" s="55" t="s">
        <v>78</v>
      </c>
      <c r="B42" s="54">
        <v>23</v>
      </c>
      <c r="C42" s="51" t="s">
        <v>1077</v>
      </c>
      <c r="D42" s="54">
        <v>12</v>
      </c>
      <c r="E42" s="51" t="s">
        <v>856</v>
      </c>
      <c r="F42" s="54">
        <v>92.3</v>
      </c>
      <c r="G42" s="54">
        <v>60</v>
      </c>
      <c r="H42" s="54">
        <v>72.7</v>
      </c>
      <c r="I42" s="51" t="s">
        <v>1079</v>
      </c>
      <c r="J42" s="54">
        <v>12</v>
      </c>
      <c r="K42" s="51" t="s">
        <v>1080</v>
      </c>
      <c r="L42" s="54">
        <v>92.3</v>
      </c>
      <c r="M42" s="54">
        <v>60</v>
      </c>
      <c r="N42" s="54">
        <v>72.7</v>
      </c>
      <c r="O42" s="51" t="s">
        <v>1081</v>
      </c>
      <c r="P42" s="54">
        <v>14</v>
      </c>
      <c r="Q42" s="51" t="s">
        <v>1082</v>
      </c>
      <c r="R42" s="54">
        <v>93.3</v>
      </c>
      <c r="S42" s="54">
        <v>70</v>
      </c>
      <c r="T42" s="54">
        <v>80</v>
      </c>
      <c r="U42" s="51" t="s">
        <v>876</v>
      </c>
      <c r="V42" s="54">
        <v>12</v>
      </c>
      <c r="W42" s="51" t="s">
        <v>1078</v>
      </c>
      <c r="X42" s="54">
        <v>92.3</v>
      </c>
      <c r="Y42" s="54">
        <v>60</v>
      </c>
      <c r="Z42" s="54">
        <v>72.7</v>
      </c>
      <c r="AA42" s="51" t="s">
        <v>842</v>
      </c>
      <c r="AB42" s="54">
        <v>11</v>
      </c>
      <c r="AC42" s="72">
        <v>8.6999999999999993</v>
      </c>
      <c r="AD42" s="51" t="s">
        <v>1083</v>
      </c>
      <c r="AE42" s="54">
        <v>55</v>
      </c>
      <c r="AF42" s="54">
        <v>68.7</v>
      </c>
      <c r="AG42" s="51" t="s">
        <v>1084</v>
      </c>
      <c r="AH42" s="54">
        <v>13</v>
      </c>
      <c r="AI42" s="51" t="s">
        <v>1082</v>
      </c>
      <c r="AJ42" s="54">
        <v>92.9</v>
      </c>
      <c r="AK42" s="54">
        <v>65</v>
      </c>
      <c r="AL42" s="54">
        <v>76.5</v>
      </c>
      <c r="AM42" s="51" t="s">
        <v>1084</v>
      </c>
      <c r="AN42" s="54">
        <v>13</v>
      </c>
      <c r="AO42" s="51" t="s">
        <v>1082</v>
      </c>
      <c r="AP42" s="54">
        <v>92.9</v>
      </c>
      <c r="AQ42" s="54">
        <v>65</v>
      </c>
      <c r="AR42" s="54">
        <v>76.5</v>
      </c>
    </row>
    <row r="43" spans="1:44">
      <c r="A43" s="55" t="s">
        <v>85</v>
      </c>
      <c r="B43" s="54">
        <v>32</v>
      </c>
      <c r="C43" s="51" t="s">
        <v>1085</v>
      </c>
      <c r="D43" s="54">
        <v>6</v>
      </c>
      <c r="E43" s="51" t="s">
        <v>856</v>
      </c>
      <c r="F43" s="54">
        <v>75</v>
      </c>
      <c r="G43" s="54">
        <v>66.7</v>
      </c>
      <c r="H43" s="54">
        <v>70.599999999999994</v>
      </c>
      <c r="I43" s="51" t="s">
        <v>1085</v>
      </c>
      <c r="J43" s="54">
        <v>6</v>
      </c>
      <c r="K43" s="51" t="s">
        <v>856</v>
      </c>
      <c r="L43" s="54">
        <v>75</v>
      </c>
      <c r="M43" s="54">
        <v>66.7</v>
      </c>
      <c r="N43" s="54">
        <v>70.599999999999994</v>
      </c>
      <c r="O43" s="51" t="s">
        <v>1086</v>
      </c>
      <c r="P43" s="54">
        <v>7</v>
      </c>
      <c r="Q43" s="51" t="s">
        <v>1087</v>
      </c>
      <c r="R43" s="54">
        <v>87.5</v>
      </c>
      <c r="S43" s="54">
        <v>77.8</v>
      </c>
      <c r="T43" s="54">
        <v>82.4</v>
      </c>
      <c r="U43" s="51" t="s">
        <v>1085</v>
      </c>
      <c r="V43" s="54">
        <v>6</v>
      </c>
      <c r="W43" s="51" t="s">
        <v>856</v>
      </c>
      <c r="X43" s="54">
        <v>75</v>
      </c>
      <c r="Y43" s="54">
        <v>66.7</v>
      </c>
      <c r="Z43" s="54">
        <v>70.599999999999994</v>
      </c>
      <c r="AA43" s="51" t="s">
        <v>879</v>
      </c>
      <c r="AB43" s="54">
        <v>6</v>
      </c>
      <c r="AC43" s="51" t="s">
        <v>856</v>
      </c>
      <c r="AD43" s="54">
        <v>85.7</v>
      </c>
      <c r="AE43" s="54">
        <v>66.7</v>
      </c>
      <c r="AF43" s="54">
        <v>75</v>
      </c>
      <c r="AG43" s="51" t="s">
        <v>1085</v>
      </c>
      <c r="AH43" s="54">
        <v>6</v>
      </c>
      <c r="AI43" s="51" t="s">
        <v>856</v>
      </c>
      <c r="AJ43" s="54">
        <v>75</v>
      </c>
      <c r="AK43" s="54">
        <v>66.7</v>
      </c>
      <c r="AL43" s="54">
        <v>70.599999999999994</v>
      </c>
      <c r="AM43" s="51" t="s">
        <v>1086</v>
      </c>
      <c r="AN43" s="54">
        <v>7</v>
      </c>
      <c r="AO43" s="51" t="s">
        <v>1087</v>
      </c>
      <c r="AP43" s="54">
        <v>87.5</v>
      </c>
      <c r="AQ43" s="54">
        <v>77.8</v>
      </c>
      <c r="AR43" s="54">
        <v>82.4</v>
      </c>
    </row>
    <row r="44" spans="1:44">
      <c r="A44" s="55" t="s">
        <v>87</v>
      </c>
      <c r="B44" s="54">
        <v>14</v>
      </c>
      <c r="C44" s="51" t="s">
        <v>1088</v>
      </c>
      <c r="D44" s="54">
        <v>4</v>
      </c>
      <c r="E44" s="51" t="s">
        <v>856</v>
      </c>
      <c r="F44" s="54">
        <v>80</v>
      </c>
      <c r="G44" s="54">
        <v>50</v>
      </c>
      <c r="H44" s="54">
        <v>61.5</v>
      </c>
      <c r="I44" s="51" t="s">
        <v>886</v>
      </c>
      <c r="J44" s="54">
        <v>4</v>
      </c>
      <c r="K44" s="51" t="s">
        <v>914</v>
      </c>
      <c r="L44" s="54">
        <v>80</v>
      </c>
      <c r="M44" s="54">
        <v>50</v>
      </c>
      <c r="N44" s="54">
        <v>61.5</v>
      </c>
      <c r="O44" s="51" t="s">
        <v>886</v>
      </c>
      <c r="P44" s="54">
        <v>4</v>
      </c>
      <c r="Q44" s="51" t="s">
        <v>914</v>
      </c>
      <c r="R44" s="54">
        <v>80</v>
      </c>
      <c r="S44" s="54">
        <v>50</v>
      </c>
      <c r="T44" s="54">
        <v>61.5</v>
      </c>
      <c r="U44" s="51" t="s">
        <v>886</v>
      </c>
      <c r="V44" s="54">
        <v>4</v>
      </c>
      <c r="W44" s="51" t="s">
        <v>914</v>
      </c>
      <c r="X44" s="54">
        <v>80</v>
      </c>
      <c r="Y44" s="54">
        <v>50</v>
      </c>
      <c r="Z44" s="54">
        <v>61.5</v>
      </c>
      <c r="AA44" s="51" t="s">
        <v>886</v>
      </c>
      <c r="AB44" s="54">
        <v>4</v>
      </c>
      <c r="AC44" s="51" t="s">
        <v>914</v>
      </c>
      <c r="AD44" s="54">
        <v>80</v>
      </c>
      <c r="AE44" s="54">
        <v>50</v>
      </c>
      <c r="AF44" s="54">
        <v>61.5</v>
      </c>
      <c r="AG44" s="51" t="s">
        <v>886</v>
      </c>
      <c r="AH44" s="54">
        <v>4</v>
      </c>
      <c r="AI44" s="51" t="s">
        <v>914</v>
      </c>
      <c r="AJ44" s="54">
        <v>80</v>
      </c>
      <c r="AK44" s="54">
        <v>50</v>
      </c>
      <c r="AL44" s="54">
        <v>61.5</v>
      </c>
      <c r="AM44" s="51" t="s">
        <v>886</v>
      </c>
      <c r="AN44" s="54">
        <v>4</v>
      </c>
      <c r="AO44" s="51" t="s">
        <v>914</v>
      </c>
      <c r="AP44" s="54">
        <v>80</v>
      </c>
      <c r="AQ44" s="54">
        <v>50</v>
      </c>
      <c r="AR44" s="54">
        <v>61.5</v>
      </c>
    </row>
    <row r="45" spans="1:44">
      <c r="A45" s="55" t="s">
        <v>90</v>
      </c>
      <c r="B45" s="54">
        <v>36</v>
      </c>
      <c r="C45" s="51" t="s">
        <v>825</v>
      </c>
      <c r="D45" s="54">
        <v>11</v>
      </c>
      <c r="E45" s="51" t="s">
        <v>856</v>
      </c>
      <c r="F45" s="54">
        <v>84.6</v>
      </c>
      <c r="G45" s="54">
        <v>31.4</v>
      </c>
      <c r="H45" s="54">
        <v>45.8</v>
      </c>
      <c r="I45" s="51" t="s">
        <v>1102</v>
      </c>
      <c r="J45" s="54">
        <v>10</v>
      </c>
      <c r="K45" s="51" t="s">
        <v>1089</v>
      </c>
      <c r="L45" s="54">
        <v>90.9</v>
      </c>
      <c r="M45" s="54">
        <v>28.6</v>
      </c>
      <c r="N45" s="54">
        <v>43.5</v>
      </c>
      <c r="O45" s="51" t="s">
        <v>1090</v>
      </c>
      <c r="P45" s="54">
        <v>9</v>
      </c>
      <c r="Q45" s="51" t="s">
        <v>801</v>
      </c>
      <c r="R45" s="54">
        <v>75</v>
      </c>
      <c r="S45" s="54">
        <v>25.7</v>
      </c>
      <c r="T45" s="54">
        <v>38.299999999999997</v>
      </c>
      <c r="U45" s="51" t="s">
        <v>1091</v>
      </c>
      <c r="V45" s="54">
        <v>8</v>
      </c>
      <c r="W45" s="51" t="s">
        <v>901</v>
      </c>
      <c r="X45" s="54">
        <v>88.9</v>
      </c>
      <c r="Y45" s="54">
        <v>22.9</v>
      </c>
      <c r="Z45" s="54">
        <v>36.4</v>
      </c>
      <c r="AA45" s="51" t="s">
        <v>1092</v>
      </c>
      <c r="AB45" s="54">
        <v>4</v>
      </c>
      <c r="AC45" s="51" t="s">
        <v>901</v>
      </c>
      <c r="AD45" s="54">
        <v>80</v>
      </c>
      <c r="AE45" s="54">
        <v>22.9</v>
      </c>
      <c r="AF45" s="54">
        <v>35.6</v>
      </c>
      <c r="AG45" s="51" t="s">
        <v>1091</v>
      </c>
      <c r="AH45" s="54">
        <v>8</v>
      </c>
      <c r="AI45" s="51" t="s">
        <v>901</v>
      </c>
      <c r="AJ45" s="54">
        <v>88.9</v>
      </c>
      <c r="AK45" s="54">
        <v>22.9</v>
      </c>
      <c r="AL45" s="54">
        <v>36.4</v>
      </c>
      <c r="AM45" s="51" t="s">
        <v>1092</v>
      </c>
      <c r="AN45" s="54">
        <v>9</v>
      </c>
      <c r="AO45" s="51" t="s">
        <v>901</v>
      </c>
      <c r="AP45" s="54">
        <v>90</v>
      </c>
      <c r="AQ45" s="54">
        <v>25.7</v>
      </c>
      <c r="AR45" s="54">
        <v>40</v>
      </c>
    </row>
    <row r="46" spans="1:44">
      <c r="A46" s="55" t="s">
        <v>96</v>
      </c>
      <c r="B46" s="54">
        <v>39</v>
      </c>
      <c r="C46" s="51" t="s">
        <v>880</v>
      </c>
      <c r="D46" s="54">
        <v>10</v>
      </c>
      <c r="E46" s="51" t="s">
        <v>856</v>
      </c>
      <c r="F46" s="54">
        <v>90.9</v>
      </c>
      <c r="G46" s="54">
        <v>52.6</v>
      </c>
      <c r="H46" s="54">
        <v>66.7</v>
      </c>
      <c r="I46" s="51" t="s">
        <v>1093</v>
      </c>
      <c r="J46" s="54">
        <v>9</v>
      </c>
      <c r="K46" s="51" t="s">
        <v>1094</v>
      </c>
      <c r="L46" s="54">
        <v>75</v>
      </c>
      <c r="M46" s="54">
        <v>47.4</v>
      </c>
      <c r="N46" s="54">
        <v>58.1</v>
      </c>
      <c r="O46" s="51" t="s">
        <v>1095</v>
      </c>
      <c r="P46" s="54">
        <v>8</v>
      </c>
      <c r="Q46" s="51" t="s">
        <v>1094</v>
      </c>
      <c r="R46" s="54">
        <v>88.9</v>
      </c>
      <c r="S46" s="54">
        <v>42.1</v>
      </c>
      <c r="T46" s="54">
        <v>57.1</v>
      </c>
      <c r="U46" s="51" t="s">
        <v>1096</v>
      </c>
      <c r="V46" s="54">
        <v>9</v>
      </c>
      <c r="W46" s="51" t="s">
        <v>1094</v>
      </c>
      <c r="X46" s="51" t="s">
        <v>1097</v>
      </c>
      <c r="Y46" s="54">
        <v>47.4</v>
      </c>
      <c r="Z46" s="54">
        <v>60</v>
      </c>
      <c r="AA46" s="51" t="s">
        <v>881</v>
      </c>
      <c r="AB46" s="54">
        <v>9</v>
      </c>
      <c r="AC46" s="51" t="s">
        <v>1094</v>
      </c>
      <c r="AD46" s="54">
        <v>90</v>
      </c>
      <c r="AE46" s="54">
        <v>47.4</v>
      </c>
      <c r="AF46" s="54">
        <v>62.1</v>
      </c>
      <c r="AG46" s="51" t="s">
        <v>1096</v>
      </c>
      <c r="AH46" s="54">
        <v>10</v>
      </c>
      <c r="AI46" s="51" t="s">
        <v>1094</v>
      </c>
      <c r="AJ46" s="54">
        <v>90.9</v>
      </c>
      <c r="AK46" s="54">
        <v>52.6</v>
      </c>
      <c r="AL46" s="54">
        <v>66.7</v>
      </c>
      <c r="AM46" s="51" t="s">
        <v>1096</v>
      </c>
      <c r="AN46" s="54">
        <v>10</v>
      </c>
      <c r="AO46" s="51" t="s">
        <v>1094</v>
      </c>
      <c r="AP46" s="54">
        <v>90.9</v>
      </c>
      <c r="AQ46" s="54">
        <v>52.6</v>
      </c>
      <c r="AR46" s="54">
        <v>66.7</v>
      </c>
    </row>
    <row r="47" spans="1:44">
      <c r="A47" s="55" t="s">
        <v>98</v>
      </c>
      <c r="B47" s="54">
        <v>24</v>
      </c>
      <c r="C47" s="51" t="s">
        <v>1062</v>
      </c>
      <c r="D47" s="54">
        <v>8</v>
      </c>
      <c r="E47" s="51" t="s">
        <v>856</v>
      </c>
      <c r="F47" s="54">
        <v>88.9</v>
      </c>
      <c r="G47" s="54">
        <v>42.1</v>
      </c>
      <c r="H47" s="54">
        <v>57.1</v>
      </c>
      <c r="I47" s="51" t="s">
        <v>1062</v>
      </c>
      <c r="J47" s="54">
        <v>8</v>
      </c>
      <c r="K47" s="51" t="s">
        <v>856</v>
      </c>
      <c r="L47" s="54">
        <v>88.9</v>
      </c>
      <c r="M47" s="54">
        <v>42.1</v>
      </c>
      <c r="N47" s="54">
        <v>57.1</v>
      </c>
      <c r="O47" s="51" t="s">
        <v>1062</v>
      </c>
      <c r="P47" s="54">
        <v>8</v>
      </c>
      <c r="Q47" s="51" t="s">
        <v>856</v>
      </c>
      <c r="R47" s="54">
        <v>88.9</v>
      </c>
      <c r="S47" s="54">
        <v>42.1</v>
      </c>
      <c r="T47" s="54">
        <v>57.1</v>
      </c>
      <c r="U47" s="51" t="s">
        <v>1062</v>
      </c>
      <c r="V47" s="54">
        <v>8</v>
      </c>
      <c r="W47" s="51" t="s">
        <v>856</v>
      </c>
      <c r="X47" s="54">
        <v>88.9</v>
      </c>
      <c r="Y47" s="54">
        <v>42.1</v>
      </c>
      <c r="Z47" s="54">
        <v>57.1</v>
      </c>
      <c r="AA47" s="51" t="s">
        <v>1062</v>
      </c>
      <c r="AB47" s="54">
        <v>8</v>
      </c>
      <c r="AC47" s="51" t="s">
        <v>856</v>
      </c>
      <c r="AD47" s="54">
        <v>88.9</v>
      </c>
      <c r="AE47" s="54">
        <v>42.1</v>
      </c>
      <c r="AF47" s="54">
        <v>57.1</v>
      </c>
      <c r="AG47" s="51" t="s">
        <v>1062</v>
      </c>
      <c r="AH47" s="54">
        <v>8</v>
      </c>
      <c r="AI47" s="51" t="s">
        <v>856</v>
      </c>
      <c r="AJ47" s="54">
        <v>88.9</v>
      </c>
      <c r="AK47" s="54">
        <v>42.1</v>
      </c>
      <c r="AL47" s="54">
        <v>57.1</v>
      </c>
      <c r="AM47" s="51" t="s">
        <v>1062</v>
      </c>
      <c r="AN47" s="54">
        <v>8</v>
      </c>
      <c r="AO47" s="51" t="s">
        <v>856</v>
      </c>
      <c r="AP47" s="54">
        <v>88.9</v>
      </c>
      <c r="AQ47" s="54">
        <v>42.1</v>
      </c>
      <c r="AR47" s="54">
        <v>57.1</v>
      </c>
    </row>
    <row r="48" spans="1:44">
      <c r="A48" s="55" t="s">
        <v>106</v>
      </c>
      <c r="B48" s="54">
        <v>45</v>
      </c>
      <c r="C48" s="51" t="s">
        <v>1064</v>
      </c>
      <c r="D48" s="54">
        <v>7</v>
      </c>
      <c r="E48" s="51" t="s">
        <v>856</v>
      </c>
      <c r="F48" s="54">
        <v>70</v>
      </c>
      <c r="G48" s="54">
        <v>70</v>
      </c>
      <c r="H48" s="54">
        <v>70</v>
      </c>
      <c r="I48" s="51" t="s">
        <v>1065</v>
      </c>
      <c r="J48" s="54">
        <v>8</v>
      </c>
      <c r="K48" s="51" t="s">
        <v>856</v>
      </c>
      <c r="L48" s="54">
        <v>72.7</v>
      </c>
      <c r="M48" s="54">
        <v>80</v>
      </c>
      <c r="N48" s="54">
        <v>76.2</v>
      </c>
      <c r="O48" s="51" t="s">
        <v>1065</v>
      </c>
      <c r="P48" s="54">
        <v>8</v>
      </c>
      <c r="Q48" s="51" t="s">
        <v>856</v>
      </c>
      <c r="R48" s="54">
        <v>72.7</v>
      </c>
      <c r="S48" s="54">
        <v>80</v>
      </c>
      <c r="T48" s="54">
        <v>76.2</v>
      </c>
      <c r="U48" s="51" t="s">
        <v>1065</v>
      </c>
      <c r="V48" s="54">
        <v>8</v>
      </c>
      <c r="W48" s="51" t="s">
        <v>856</v>
      </c>
      <c r="X48" s="54">
        <v>72.7</v>
      </c>
      <c r="Y48" s="54">
        <v>80</v>
      </c>
      <c r="Z48" s="54">
        <v>76.2</v>
      </c>
      <c r="AA48" s="51" t="s">
        <v>1065</v>
      </c>
      <c r="AB48" s="54">
        <v>8</v>
      </c>
      <c r="AC48" s="51" t="s">
        <v>856</v>
      </c>
      <c r="AD48" s="54">
        <v>72.7</v>
      </c>
      <c r="AE48" s="54">
        <v>80</v>
      </c>
      <c r="AF48" s="54">
        <v>76.2</v>
      </c>
      <c r="AG48" s="51" t="s">
        <v>1065</v>
      </c>
      <c r="AH48" s="54">
        <v>8</v>
      </c>
      <c r="AI48" s="51" t="s">
        <v>856</v>
      </c>
      <c r="AJ48" s="54">
        <v>72.7</v>
      </c>
      <c r="AK48" s="54">
        <v>80</v>
      </c>
      <c r="AL48" s="54">
        <v>76.2</v>
      </c>
      <c r="AM48" s="51" t="s">
        <v>1065</v>
      </c>
      <c r="AN48" s="54">
        <v>8</v>
      </c>
      <c r="AO48" s="51" t="s">
        <v>856</v>
      </c>
      <c r="AP48" s="54">
        <v>72.7</v>
      </c>
      <c r="AQ48" s="54">
        <v>80</v>
      </c>
      <c r="AR48" s="54">
        <v>76.2</v>
      </c>
    </row>
    <row r="49" spans="1:44">
      <c r="A49" s="55" t="s">
        <v>745</v>
      </c>
      <c r="B49" s="54">
        <v>28</v>
      </c>
      <c r="C49" s="51" t="s">
        <v>1098</v>
      </c>
      <c r="D49" s="54">
        <v>6</v>
      </c>
      <c r="E49" s="51" t="s">
        <v>856</v>
      </c>
      <c r="F49" s="54">
        <v>85.7</v>
      </c>
      <c r="G49" s="54">
        <v>54.5</v>
      </c>
      <c r="H49" s="54">
        <v>66.7</v>
      </c>
      <c r="I49" s="51" t="s">
        <v>1098</v>
      </c>
      <c r="J49" s="54">
        <v>6</v>
      </c>
      <c r="K49" s="51" t="s">
        <v>856</v>
      </c>
      <c r="L49" s="54">
        <v>85.7</v>
      </c>
      <c r="M49" s="54">
        <v>54.5</v>
      </c>
      <c r="N49" s="54">
        <v>66.7</v>
      </c>
      <c r="O49" s="51" t="s">
        <v>1099</v>
      </c>
      <c r="P49" s="54">
        <v>7</v>
      </c>
      <c r="Q49" s="51" t="s">
        <v>743</v>
      </c>
      <c r="R49" s="54">
        <v>77.8</v>
      </c>
      <c r="S49" s="54">
        <v>63.6</v>
      </c>
      <c r="T49" s="54">
        <v>70</v>
      </c>
      <c r="U49" s="51" t="s">
        <v>1099</v>
      </c>
      <c r="V49" s="54">
        <v>7</v>
      </c>
      <c r="W49" s="51" t="s">
        <v>743</v>
      </c>
      <c r="X49" s="54">
        <v>77.8</v>
      </c>
      <c r="Y49" s="54">
        <v>63.6</v>
      </c>
      <c r="Z49" s="54">
        <v>70</v>
      </c>
      <c r="AA49" s="51" t="s">
        <v>1098</v>
      </c>
      <c r="AB49" s="54">
        <v>6</v>
      </c>
      <c r="AC49" s="51" t="s">
        <v>856</v>
      </c>
      <c r="AD49" s="54">
        <v>85.7</v>
      </c>
      <c r="AE49" s="54">
        <v>54.5</v>
      </c>
      <c r="AF49" s="54">
        <v>66.7</v>
      </c>
      <c r="AG49" s="51" t="s">
        <v>1099</v>
      </c>
      <c r="AH49" s="54">
        <v>7</v>
      </c>
      <c r="AI49" s="51" t="s">
        <v>743</v>
      </c>
      <c r="AJ49" s="54">
        <v>77.8</v>
      </c>
      <c r="AK49" s="54">
        <v>63.6</v>
      </c>
      <c r="AL49" s="54">
        <v>70</v>
      </c>
      <c r="AM49" s="51" t="s">
        <v>1099</v>
      </c>
      <c r="AN49" s="54">
        <v>7</v>
      </c>
      <c r="AO49" s="51" t="s">
        <v>743</v>
      </c>
      <c r="AP49" s="54">
        <v>77.8</v>
      </c>
      <c r="AQ49" s="54">
        <v>63.6</v>
      </c>
      <c r="AR49" s="54">
        <v>70</v>
      </c>
    </row>
    <row r="50" spans="1:44">
      <c r="A50" s="55" t="s">
        <v>112</v>
      </c>
      <c r="B50" s="54">
        <v>35</v>
      </c>
      <c r="C50" s="51" t="s">
        <v>1066</v>
      </c>
      <c r="D50" s="54">
        <v>12</v>
      </c>
      <c r="E50" s="51" t="s">
        <v>856</v>
      </c>
      <c r="F50" s="54">
        <v>85.7</v>
      </c>
      <c r="G50" s="54">
        <v>80</v>
      </c>
      <c r="H50" s="54">
        <v>82.8</v>
      </c>
      <c r="I50" s="51" t="s">
        <v>1066</v>
      </c>
      <c r="J50" s="54">
        <v>12</v>
      </c>
      <c r="K50" s="51" t="s">
        <v>856</v>
      </c>
      <c r="L50" s="54">
        <v>85.7</v>
      </c>
      <c r="M50" s="54">
        <v>80</v>
      </c>
      <c r="N50" s="54">
        <v>82.8</v>
      </c>
      <c r="O50" s="51" t="s">
        <v>1066</v>
      </c>
      <c r="P50" s="54">
        <v>12</v>
      </c>
      <c r="Q50" s="51" t="s">
        <v>856</v>
      </c>
      <c r="R50" s="54">
        <v>85.7</v>
      </c>
      <c r="S50" s="54">
        <v>80</v>
      </c>
      <c r="T50" s="54">
        <v>82.8</v>
      </c>
      <c r="U50" s="51" t="s">
        <v>1066</v>
      </c>
      <c r="V50" s="54">
        <v>12</v>
      </c>
      <c r="W50" s="51" t="s">
        <v>856</v>
      </c>
      <c r="X50" s="54">
        <v>85.7</v>
      </c>
      <c r="Y50" s="54">
        <v>80</v>
      </c>
      <c r="Z50" s="54">
        <v>82.8</v>
      </c>
      <c r="AA50" s="51" t="s">
        <v>1066</v>
      </c>
      <c r="AB50" s="54">
        <v>12</v>
      </c>
      <c r="AC50" s="51" t="s">
        <v>856</v>
      </c>
      <c r="AD50" s="54">
        <v>85.7</v>
      </c>
      <c r="AE50" s="54">
        <v>80</v>
      </c>
      <c r="AF50" s="54">
        <v>82.8</v>
      </c>
      <c r="AG50" s="51" t="s">
        <v>1066</v>
      </c>
      <c r="AH50" s="54">
        <v>12</v>
      </c>
      <c r="AI50" s="51" t="s">
        <v>856</v>
      </c>
      <c r="AJ50" s="54">
        <v>85.7</v>
      </c>
      <c r="AK50" s="54">
        <v>80</v>
      </c>
      <c r="AL50" s="54">
        <v>82.8</v>
      </c>
      <c r="AM50" s="51" t="s">
        <v>1066</v>
      </c>
      <c r="AN50" s="54">
        <v>12</v>
      </c>
      <c r="AO50" s="51" t="s">
        <v>856</v>
      </c>
      <c r="AP50" s="54">
        <v>85.7</v>
      </c>
      <c r="AQ50" s="54">
        <v>80</v>
      </c>
      <c r="AR50" s="54">
        <v>82.8</v>
      </c>
    </row>
    <row r="51" spans="1:44" s="72" customFormat="1">
      <c r="B51" s="54">
        <f>SUM(B30:B50)</f>
        <v>519</v>
      </c>
      <c r="C51" s="36" t="s">
        <v>1100</v>
      </c>
      <c r="D51" s="72">
        <f>SUM(D30:D50)</f>
        <v>156</v>
      </c>
      <c r="E51" s="36">
        <v>0</v>
      </c>
      <c r="F51" s="88">
        <f>AVERAGE(F30:F50)</f>
        <v>84.033333333333331</v>
      </c>
      <c r="G51" s="88">
        <f t="shared" ref="G51" si="0">AVERAGE(G30:G50)</f>
        <v>42.61904761904762</v>
      </c>
      <c r="H51" s="88">
        <v>56.56</v>
      </c>
      <c r="I51" s="36" t="s">
        <v>1103</v>
      </c>
      <c r="J51" s="72">
        <f>SUM(J30:J50)</f>
        <v>154</v>
      </c>
      <c r="K51" s="72">
        <v>1.7</v>
      </c>
      <c r="L51" s="88">
        <f>AVERAGE(L30:L50)</f>
        <v>83.41500000000002</v>
      </c>
      <c r="M51" s="88">
        <f t="shared" ref="M51" si="1">AVERAGE(M30:M50)</f>
        <v>43.63333333333334</v>
      </c>
      <c r="N51" s="88">
        <v>57.29</v>
      </c>
      <c r="O51" s="36" t="s">
        <v>1101</v>
      </c>
      <c r="P51" s="72">
        <f>SUM(P30:P50)</f>
        <v>155</v>
      </c>
      <c r="Q51" s="36">
        <v>3.1</v>
      </c>
      <c r="R51" s="88">
        <f>AVERAGE(R30:R50)</f>
        <v>84.276190476190479</v>
      </c>
      <c r="S51" s="88">
        <f t="shared" ref="S51" si="2">AVERAGE(S30:S50)</f>
        <v>44.442857142857143</v>
      </c>
      <c r="T51" s="88">
        <v>58.19</v>
      </c>
      <c r="U51" s="36" t="s">
        <v>893</v>
      </c>
      <c r="V51" s="72">
        <f>SUM(V30:V50)</f>
        <v>151</v>
      </c>
      <c r="W51" s="36">
        <v>3.1</v>
      </c>
      <c r="X51" s="88">
        <f>AVERAGE(X30:X50)</f>
        <v>84.025000000000006</v>
      </c>
      <c r="Y51" s="88">
        <f t="shared" ref="Y51" si="3">AVERAGE(Y30:Y50)</f>
        <v>43.404761904761905</v>
      </c>
      <c r="Z51" s="88">
        <v>57.24</v>
      </c>
      <c r="AA51" s="36" t="s">
        <v>1104</v>
      </c>
      <c r="AB51" s="72">
        <f>SUM(AB30:AB50)</f>
        <v>148</v>
      </c>
      <c r="AC51" s="36">
        <v>2.5</v>
      </c>
      <c r="AD51" s="91">
        <f>AVERAGE(AD30:AD50)</f>
        <v>84.478947368421061</v>
      </c>
      <c r="AE51" s="91">
        <f t="shared" ref="AE51:AF51" si="4">AVERAGE(AE30:AE50)</f>
        <v>43.290476190476191</v>
      </c>
      <c r="AF51" s="91">
        <v>57.26</v>
      </c>
      <c r="AG51" s="36" t="s">
        <v>1105</v>
      </c>
      <c r="AH51" s="72">
        <f>SUM(AH30:AH50)</f>
        <v>156</v>
      </c>
      <c r="AI51" s="36">
        <v>3.3</v>
      </c>
      <c r="AJ51" s="88">
        <f>AVERAGE(AJ30:AJ50)</f>
        <v>84.166666666666671</v>
      </c>
      <c r="AK51" s="88">
        <f t="shared" ref="AK51" si="5">AVERAGE(AK30:AK50)</f>
        <v>44.495238095238101</v>
      </c>
      <c r="AL51" s="88">
        <v>58.22</v>
      </c>
      <c r="AM51" s="36" t="s">
        <v>1106</v>
      </c>
      <c r="AN51" s="72">
        <f>SUM(AN30:AN50)</f>
        <v>159</v>
      </c>
      <c r="AO51" s="48">
        <v>3.7</v>
      </c>
      <c r="AP51" s="88">
        <f>AVERAGE(AP30:AP50)</f>
        <v>85.366666666666674</v>
      </c>
      <c r="AQ51" s="88">
        <f t="shared" ref="AQ51" si="6">AVERAGE(AQ30:AQ50)</f>
        <v>45.247619047619054</v>
      </c>
      <c r="AR51" s="90">
        <v>59.15</v>
      </c>
    </row>
    <row r="54" spans="1:44">
      <c r="AJ54" s="88"/>
      <c r="AK54" s="88"/>
      <c r="AL54" s="92"/>
    </row>
    <row r="55" spans="1:44">
      <c r="AD55" s="91"/>
      <c r="AE55" s="91"/>
      <c r="AF55" s="93"/>
    </row>
  </sheetData>
  <mergeCells count="18">
    <mergeCell ref="AG1:AL1"/>
    <mergeCell ref="AM1:AR1"/>
    <mergeCell ref="A1:A2"/>
    <mergeCell ref="B1:B2"/>
    <mergeCell ref="C1:H1"/>
    <mergeCell ref="I1:N1"/>
    <mergeCell ref="O1:T1"/>
    <mergeCell ref="U1:Z1"/>
    <mergeCell ref="AA1:AF1"/>
    <mergeCell ref="U28:Z28"/>
    <mergeCell ref="AA28:AF28"/>
    <mergeCell ref="AG28:AL28"/>
    <mergeCell ref="AM28:AR28"/>
    <mergeCell ref="A28:A29"/>
    <mergeCell ref="B28:B29"/>
    <mergeCell ref="C28:H28"/>
    <mergeCell ref="I28:N28"/>
    <mergeCell ref="O28:T28"/>
  </mergeCells>
  <phoneticPr fontId="11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76F51-198E-1745-B42E-85A7C167F5F4}">
  <dimension ref="A1:R52"/>
  <sheetViews>
    <sheetView zoomScale="75" workbookViewId="0">
      <selection activeCell="A28" sqref="A28:A30"/>
    </sheetView>
  </sheetViews>
  <sheetFormatPr baseColWidth="10" defaultRowHeight="16"/>
  <cols>
    <col min="1" max="1" width="20.1640625" customWidth="1"/>
  </cols>
  <sheetData>
    <row r="1" spans="1:18">
      <c r="A1" s="59" t="s">
        <v>1216</v>
      </c>
      <c r="B1" s="57" t="s">
        <v>0</v>
      </c>
      <c r="C1" s="57" t="s">
        <v>5</v>
      </c>
      <c r="D1" s="57"/>
      <c r="E1" s="57"/>
      <c r="F1" s="57"/>
      <c r="G1" s="57"/>
      <c r="H1" s="57"/>
      <c r="I1" s="57"/>
      <c r="J1" s="57"/>
      <c r="K1" s="22"/>
      <c r="L1" s="58" t="s">
        <v>1202</v>
      </c>
      <c r="M1" s="57"/>
      <c r="N1" s="57"/>
      <c r="O1" s="57"/>
      <c r="P1" s="57"/>
      <c r="Q1" s="57"/>
      <c r="R1" s="57"/>
    </row>
    <row r="2" spans="1:18">
      <c r="A2" s="60"/>
      <c r="B2" s="57"/>
      <c r="C2" s="58" t="s">
        <v>699</v>
      </c>
      <c r="D2" s="58"/>
      <c r="E2" s="58"/>
      <c r="F2" s="58"/>
      <c r="G2" s="58" t="s">
        <v>700</v>
      </c>
      <c r="H2" s="58"/>
      <c r="I2" s="58"/>
      <c r="J2" s="58"/>
      <c r="K2" s="58" t="s">
        <v>699</v>
      </c>
      <c r="L2" s="58"/>
      <c r="M2" s="58"/>
      <c r="N2" s="58"/>
      <c r="O2" s="58" t="s">
        <v>700</v>
      </c>
      <c r="P2" s="58"/>
      <c r="Q2" s="58"/>
      <c r="R2" s="58"/>
    </row>
    <row r="3" spans="1:18">
      <c r="A3" s="60"/>
      <c r="B3" s="57"/>
      <c r="C3" s="24" t="s">
        <v>701</v>
      </c>
      <c r="D3" s="5" t="s">
        <v>6</v>
      </c>
      <c r="E3" s="5" t="s">
        <v>7</v>
      </c>
      <c r="F3" s="5" t="s">
        <v>8</v>
      </c>
      <c r="G3" s="24" t="s">
        <v>701</v>
      </c>
      <c r="H3" s="5" t="s">
        <v>6</v>
      </c>
      <c r="I3" s="5" t="s">
        <v>7</v>
      </c>
      <c r="J3" s="5" t="s">
        <v>8</v>
      </c>
      <c r="K3" s="24" t="s">
        <v>701</v>
      </c>
      <c r="L3" s="5" t="s">
        <v>6</v>
      </c>
      <c r="M3" s="5" t="s">
        <v>7</v>
      </c>
      <c r="N3" s="5" t="s">
        <v>8</v>
      </c>
      <c r="O3" s="24" t="s">
        <v>701</v>
      </c>
      <c r="P3" s="5" t="s">
        <v>6</v>
      </c>
      <c r="Q3" s="5" t="s">
        <v>7</v>
      </c>
      <c r="R3" s="5" t="s">
        <v>8</v>
      </c>
    </row>
    <row r="4" spans="1:18">
      <c r="A4" s="5" t="s">
        <v>12</v>
      </c>
      <c r="B4" s="5">
        <v>24</v>
      </c>
      <c r="C4" s="24" t="s">
        <v>702</v>
      </c>
      <c r="D4" s="6" t="s">
        <v>151</v>
      </c>
      <c r="E4" s="17">
        <v>8</v>
      </c>
      <c r="F4" s="6" t="s">
        <v>152</v>
      </c>
      <c r="G4" s="6" t="s">
        <v>702</v>
      </c>
      <c r="H4" s="6" t="s">
        <v>151</v>
      </c>
      <c r="I4" s="17">
        <v>8</v>
      </c>
      <c r="J4" s="6" t="s">
        <v>152</v>
      </c>
      <c r="K4" s="24" t="s">
        <v>702</v>
      </c>
      <c r="L4" s="5" t="s">
        <v>124</v>
      </c>
      <c r="M4" s="14">
        <v>8</v>
      </c>
      <c r="N4" s="5" t="s">
        <v>153</v>
      </c>
      <c r="O4" s="6" t="s">
        <v>702</v>
      </c>
      <c r="P4" s="22" t="s">
        <v>124</v>
      </c>
      <c r="Q4" s="14">
        <v>8</v>
      </c>
      <c r="R4" s="22" t="s">
        <v>153</v>
      </c>
    </row>
    <row r="5" spans="1:18">
      <c r="A5" s="5" t="s">
        <v>17</v>
      </c>
      <c r="B5" s="14">
        <v>13</v>
      </c>
      <c r="C5" s="14">
        <v>28</v>
      </c>
      <c r="D5" s="5" t="s">
        <v>158</v>
      </c>
      <c r="E5" s="14">
        <v>4</v>
      </c>
      <c r="F5" s="5" t="s">
        <v>20</v>
      </c>
      <c r="G5" s="24" t="s">
        <v>704</v>
      </c>
      <c r="H5" s="22" t="s">
        <v>158</v>
      </c>
      <c r="I5" s="14">
        <v>4</v>
      </c>
      <c r="J5" s="22" t="s">
        <v>20</v>
      </c>
      <c r="K5" s="14">
        <v>28</v>
      </c>
      <c r="L5" s="6" t="s">
        <v>156</v>
      </c>
      <c r="M5" s="17">
        <v>4</v>
      </c>
      <c r="N5" s="6" t="s">
        <v>157</v>
      </c>
      <c r="O5" s="6" t="s">
        <v>704</v>
      </c>
      <c r="P5" s="6" t="s">
        <v>156</v>
      </c>
      <c r="Q5" s="17">
        <v>4</v>
      </c>
      <c r="R5" s="6" t="s">
        <v>157</v>
      </c>
    </row>
    <row r="6" spans="1:18">
      <c r="A6" s="5" t="s">
        <v>23</v>
      </c>
      <c r="B6" s="14">
        <v>22</v>
      </c>
      <c r="C6" s="14">
        <v>121</v>
      </c>
      <c r="D6" s="5" t="s">
        <v>31</v>
      </c>
      <c r="E6" s="14">
        <v>7</v>
      </c>
      <c r="F6" s="5" t="s">
        <v>29</v>
      </c>
      <c r="G6" s="24" t="s">
        <v>705</v>
      </c>
      <c r="H6" s="22" t="s">
        <v>31</v>
      </c>
      <c r="I6" s="14">
        <v>7</v>
      </c>
      <c r="J6" s="22" t="s">
        <v>29</v>
      </c>
      <c r="K6" s="14">
        <v>121</v>
      </c>
      <c r="L6" s="5" t="s">
        <v>28</v>
      </c>
      <c r="M6" s="14">
        <v>8</v>
      </c>
      <c r="N6" s="24" t="s">
        <v>703</v>
      </c>
      <c r="O6" s="24" t="s">
        <v>705</v>
      </c>
      <c r="P6" s="22" t="s">
        <v>28</v>
      </c>
      <c r="Q6" s="14">
        <v>8</v>
      </c>
      <c r="R6" s="24" t="s">
        <v>703</v>
      </c>
    </row>
    <row r="7" spans="1:18">
      <c r="A7" s="5" t="s">
        <v>32</v>
      </c>
      <c r="B7" s="14">
        <v>29</v>
      </c>
      <c r="C7" s="14">
        <v>245</v>
      </c>
      <c r="D7" s="6" t="s">
        <v>161</v>
      </c>
      <c r="E7" s="17">
        <v>6</v>
      </c>
      <c r="F7" s="6" t="s">
        <v>77</v>
      </c>
      <c r="G7" s="23">
        <v>245</v>
      </c>
      <c r="H7" s="6" t="s">
        <v>161</v>
      </c>
      <c r="I7" s="17">
        <v>6</v>
      </c>
      <c r="J7" s="6" t="s">
        <v>77</v>
      </c>
      <c r="K7" s="14">
        <v>245</v>
      </c>
      <c r="L7" s="6" t="s">
        <v>161</v>
      </c>
      <c r="M7" s="17">
        <v>6</v>
      </c>
      <c r="N7" s="6" t="s">
        <v>77</v>
      </c>
      <c r="O7" s="6" t="s">
        <v>706</v>
      </c>
      <c r="P7" s="6" t="s">
        <v>161</v>
      </c>
      <c r="Q7" s="17">
        <v>6</v>
      </c>
      <c r="R7" s="6" t="s">
        <v>77</v>
      </c>
    </row>
    <row r="8" spans="1:18">
      <c r="A8" s="5" t="s">
        <v>38</v>
      </c>
      <c r="B8" s="14">
        <v>9</v>
      </c>
      <c r="C8" s="14">
        <v>0</v>
      </c>
      <c r="D8" s="5" t="s">
        <v>158</v>
      </c>
      <c r="E8" s="14">
        <v>4</v>
      </c>
      <c r="F8" s="5" t="s">
        <v>18</v>
      </c>
      <c r="G8" s="24" t="s">
        <v>707</v>
      </c>
      <c r="H8" s="22" t="s">
        <v>158</v>
      </c>
      <c r="I8" s="14">
        <v>4</v>
      </c>
      <c r="J8" s="22" t="s">
        <v>18</v>
      </c>
      <c r="K8" s="14">
        <v>0</v>
      </c>
      <c r="L8" s="5" t="s">
        <v>158</v>
      </c>
      <c r="M8" s="14">
        <v>4</v>
      </c>
      <c r="N8" s="5" t="s">
        <v>18</v>
      </c>
      <c r="O8" s="24" t="s">
        <v>707</v>
      </c>
      <c r="P8" s="22" t="s">
        <v>158</v>
      </c>
      <c r="Q8" s="14">
        <v>4</v>
      </c>
      <c r="R8" s="22" t="s">
        <v>18</v>
      </c>
    </row>
    <row r="9" spans="1:18">
      <c r="A9" s="5" t="s">
        <v>40</v>
      </c>
      <c r="B9" s="29">
        <v>20</v>
      </c>
      <c r="C9" s="29">
        <v>205</v>
      </c>
      <c r="D9" s="10" t="s">
        <v>711</v>
      </c>
      <c r="E9" s="29">
        <v>9</v>
      </c>
      <c r="F9" s="8" t="s">
        <v>42</v>
      </c>
      <c r="G9" s="11" t="s">
        <v>708</v>
      </c>
      <c r="H9" s="11" t="s">
        <v>709</v>
      </c>
      <c r="I9" s="31">
        <v>6</v>
      </c>
      <c r="J9" s="11" t="s">
        <v>710</v>
      </c>
      <c r="K9" s="29">
        <v>205</v>
      </c>
      <c r="L9" s="8" t="s">
        <v>47</v>
      </c>
      <c r="M9" s="29">
        <v>9</v>
      </c>
      <c r="N9" s="8" t="s">
        <v>48</v>
      </c>
      <c r="O9" s="11" t="s">
        <v>708</v>
      </c>
      <c r="P9" s="11" t="s">
        <v>712</v>
      </c>
      <c r="Q9" s="31">
        <v>6</v>
      </c>
      <c r="R9" s="11" t="s">
        <v>703</v>
      </c>
    </row>
    <row r="10" spans="1:18">
      <c r="A10" s="24" t="s">
        <v>747</v>
      </c>
      <c r="B10" s="29">
        <v>25</v>
      </c>
      <c r="C10" s="29">
        <v>54</v>
      </c>
      <c r="D10" s="8" t="s">
        <v>36</v>
      </c>
      <c r="E10" s="29">
        <v>8</v>
      </c>
      <c r="F10" s="8" t="s">
        <v>52</v>
      </c>
      <c r="G10" s="11" t="s">
        <v>715</v>
      </c>
      <c r="H10" s="11" t="s">
        <v>713</v>
      </c>
      <c r="I10" s="31">
        <v>7</v>
      </c>
      <c r="J10" s="11" t="s">
        <v>714</v>
      </c>
      <c r="K10" s="14">
        <v>54</v>
      </c>
      <c r="L10" s="5" t="s">
        <v>165</v>
      </c>
      <c r="M10" s="14">
        <v>7</v>
      </c>
      <c r="N10" s="5" t="s">
        <v>53</v>
      </c>
      <c r="O10" s="24" t="s">
        <v>715</v>
      </c>
      <c r="P10" s="22" t="s">
        <v>165</v>
      </c>
      <c r="Q10" s="14">
        <v>7</v>
      </c>
      <c r="R10" s="22" t="s">
        <v>53</v>
      </c>
    </row>
    <row r="11" spans="1:18">
      <c r="A11" s="5" t="s">
        <v>55</v>
      </c>
      <c r="B11" s="14">
        <v>38</v>
      </c>
      <c r="C11" s="14">
        <v>402</v>
      </c>
      <c r="D11" s="5" t="s">
        <v>172</v>
      </c>
      <c r="E11" s="14">
        <v>6</v>
      </c>
      <c r="F11" s="5" t="s">
        <v>58</v>
      </c>
      <c r="G11" s="24" t="s">
        <v>716</v>
      </c>
      <c r="H11" s="22" t="s">
        <v>172</v>
      </c>
      <c r="I11" s="14">
        <v>6</v>
      </c>
      <c r="J11" s="22" t="s">
        <v>58</v>
      </c>
      <c r="K11" s="14">
        <v>402</v>
      </c>
      <c r="L11" s="5" t="s">
        <v>159</v>
      </c>
      <c r="M11" s="14">
        <v>7</v>
      </c>
      <c r="N11" s="5" t="s">
        <v>56</v>
      </c>
      <c r="O11" s="24" t="s">
        <v>716</v>
      </c>
      <c r="P11" s="22" t="s">
        <v>159</v>
      </c>
      <c r="Q11" s="14">
        <v>7</v>
      </c>
      <c r="R11" s="22" t="s">
        <v>56</v>
      </c>
    </row>
    <row r="12" spans="1:18">
      <c r="A12" s="5" t="s">
        <v>61</v>
      </c>
      <c r="B12" s="14">
        <v>43</v>
      </c>
      <c r="C12" s="14">
        <v>78</v>
      </c>
      <c r="D12" s="5" t="s">
        <v>180</v>
      </c>
      <c r="E12" s="14">
        <v>17</v>
      </c>
      <c r="F12" s="5" t="s">
        <v>66</v>
      </c>
      <c r="G12" s="24" t="s">
        <v>717</v>
      </c>
      <c r="H12" s="22" t="s">
        <v>180</v>
      </c>
      <c r="I12" s="14">
        <v>17</v>
      </c>
      <c r="J12" s="22" t="s">
        <v>66</v>
      </c>
      <c r="K12" s="14">
        <v>78</v>
      </c>
      <c r="L12" s="5" t="s">
        <v>182</v>
      </c>
      <c r="M12" s="14">
        <v>16</v>
      </c>
      <c r="N12" s="5" t="s">
        <v>179</v>
      </c>
      <c r="O12" s="24" t="s">
        <v>717</v>
      </c>
      <c r="P12" s="22" t="s">
        <v>182</v>
      </c>
      <c r="Q12" s="14">
        <v>16</v>
      </c>
      <c r="R12" s="22" t="s">
        <v>179</v>
      </c>
    </row>
    <row r="13" spans="1:18">
      <c r="A13" s="5" t="s">
        <v>70</v>
      </c>
      <c r="B13" s="14">
        <v>13</v>
      </c>
      <c r="C13" s="14">
        <v>0</v>
      </c>
      <c r="D13" s="5" t="s">
        <v>183</v>
      </c>
      <c r="E13" s="14">
        <v>5</v>
      </c>
      <c r="F13" s="5" t="s">
        <v>18</v>
      </c>
      <c r="G13" s="24" t="s">
        <v>718</v>
      </c>
      <c r="H13" s="22" t="s">
        <v>183</v>
      </c>
      <c r="I13" s="14">
        <v>5</v>
      </c>
      <c r="J13" s="22" t="s">
        <v>18</v>
      </c>
      <c r="K13" s="14">
        <v>0</v>
      </c>
      <c r="L13" s="5" t="s">
        <v>183</v>
      </c>
      <c r="M13" s="14">
        <v>5</v>
      </c>
      <c r="N13" s="5" t="s">
        <v>18</v>
      </c>
      <c r="O13" s="24" t="s">
        <v>718</v>
      </c>
      <c r="P13" s="22" t="s">
        <v>183</v>
      </c>
      <c r="Q13" s="14">
        <v>5</v>
      </c>
      <c r="R13" s="22" t="s">
        <v>18</v>
      </c>
    </row>
    <row r="14" spans="1:18">
      <c r="A14" s="5" t="s">
        <v>72</v>
      </c>
      <c r="B14" s="14">
        <v>27</v>
      </c>
      <c r="C14" s="14">
        <v>5</v>
      </c>
      <c r="D14" s="5" t="s">
        <v>57</v>
      </c>
      <c r="E14" s="14">
        <v>9</v>
      </c>
      <c r="F14" s="5" t="s">
        <v>74</v>
      </c>
      <c r="G14" s="24" t="s">
        <v>719</v>
      </c>
      <c r="H14" s="22" t="s">
        <v>57</v>
      </c>
      <c r="I14" s="14">
        <v>9</v>
      </c>
      <c r="J14" s="22" t="s">
        <v>74</v>
      </c>
      <c r="K14" s="14">
        <v>5</v>
      </c>
      <c r="L14" s="6" t="s">
        <v>59</v>
      </c>
      <c r="M14" s="17">
        <v>9</v>
      </c>
      <c r="N14" s="6" t="s">
        <v>73</v>
      </c>
      <c r="O14" s="6" t="s">
        <v>719</v>
      </c>
      <c r="P14" s="6" t="s">
        <v>59</v>
      </c>
      <c r="Q14" s="17">
        <v>9</v>
      </c>
      <c r="R14" s="6" t="s">
        <v>73</v>
      </c>
    </row>
    <row r="15" spans="1:18">
      <c r="A15" s="5" t="s">
        <v>75</v>
      </c>
      <c r="B15" s="14">
        <v>29</v>
      </c>
      <c r="C15" s="14">
        <v>83</v>
      </c>
      <c r="D15" s="5" t="s">
        <v>184</v>
      </c>
      <c r="E15" s="14">
        <v>10</v>
      </c>
      <c r="F15" s="5" t="s">
        <v>34</v>
      </c>
      <c r="G15" s="24" t="s">
        <v>720</v>
      </c>
      <c r="H15" s="22" t="s">
        <v>184</v>
      </c>
      <c r="I15" s="14">
        <v>10</v>
      </c>
      <c r="J15" s="22" t="s">
        <v>34</v>
      </c>
      <c r="K15" s="14">
        <v>83</v>
      </c>
      <c r="L15" s="5" t="s">
        <v>184</v>
      </c>
      <c r="M15" s="14">
        <v>10</v>
      </c>
      <c r="N15" s="5" t="s">
        <v>34</v>
      </c>
      <c r="O15" s="24" t="s">
        <v>720</v>
      </c>
      <c r="P15" s="22" t="s">
        <v>184</v>
      </c>
      <c r="Q15" s="14">
        <v>10</v>
      </c>
      <c r="R15" s="22" t="s">
        <v>34</v>
      </c>
    </row>
    <row r="16" spans="1:18">
      <c r="A16" s="5" t="s">
        <v>78</v>
      </c>
      <c r="B16" s="14">
        <v>26</v>
      </c>
      <c r="C16" s="14">
        <v>31</v>
      </c>
      <c r="D16" s="5" t="s">
        <v>189</v>
      </c>
      <c r="E16" s="14">
        <v>13</v>
      </c>
      <c r="F16" s="5" t="s">
        <v>190</v>
      </c>
      <c r="G16" s="24" t="s">
        <v>721</v>
      </c>
      <c r="H16" s="22" t="s">
        <v>189</v>
      </c>
      <c r="I16" s="14">
        <v>13</v>
      </c>
      <c r="J16" s="22" t="s">
        <v>190</v>
      </c>
      <c r="K16" s="14">
        <v>31</v>
      </c>
      <c r="L16" s="5" t="s">
        <v>76</v>
      </c>
      <c r="M16" s="14">
        <v>13</v>
      </c>
      <c r="N16" s="5" t="s">
        <v>83</v>
      </c>
      <c r="O16" s="24" t="s">
        <v>721</v>
      </c>
      <c r="P16" s="22" t="s">
        <v>76</v>
      </c>
      <c r="Q16" s="14">
        <v>13</v>
      </c>
      <c r="R16" s="22" t="s">
        <v>83</v>
      </c>
    </row>
    <row r="17" spans="1:18">
      <c r="A17" s="5" t="s">
        <v>85</v>
      </c>
      <c r="B17" s="14">
        <v>8</v>
      </c>
      <c r="C17" s="14">
        <v>0</v>
      </c>
      <c r="D17" s="5" t="s">
        <v>86</v>
      </c>
      <c r="E17" s="14">
        <v>4</v>
      </c>
      <c r="F17" s="5" t="s">
        <v>18</v>
      </c>
      <c r="G17" s="24" t="s">
        <v>718</v>
      </c>
      <c r="H17" s="22" t="s">
        <v>86</v>
      </c>
      <c r="I17" s="14">
        <v>4</v>
      </c>
      <c r="J17" s="22" t="s">
        <v>18</v>
      </c>
      <c r="K17" s="14">
        <v>0</v>
      </c>
      <c r="L17" s="5" t="s">
        <v>86</v>
      </c>
      <c r="M17" s="14">
        <v>4</v>
      </c>
      <c r="N17" s="5" t="s">
        <v>18</v>
      </c>
      <c r="O17" s="24" t="s">
        <v>718</v>
      </c>
      <c r="P17" s="22" t="s">
        <v>86</v>
      </c>
      <c r="Q17" s="14">
        <v>4</v>
      </c>
      <c r="R17" s="22" t="s">
        <v>18</v>
      </c>
    </row>
    <row r="18" spans="1:18">
      <c r="A18" s="5" t="s">
        <v>87</v>
      </c>
      <c r="B18" s="14">
        <v>11</v>
      </c>
      <c r="C18" s="14">
        <v>11</v>
      </c>
      <c r="D18" s="5" t="s">
        <v>86</v>
      </c>
      <c r="E18" s="14">
        <v>4</v>
      </c>
      <c r="F18" s="5" t="s">
        <v>89</v>
      </c>
      <c r="G18" s="24" t="s">
        <v>722</v>
      </c>
      <c r="H18" s="22" t="s">
        <v>86</v>
      </c>
      <c r="I18" s="14">
        <v>4</v>
      </c>
      <c r="J18" s="22" t="s">
        <v>89</v>
      </c>
      <c r="K18" s="14">
        <v>11</v>
      </c>
      <c r="L18" s="5" t="s">
        <v>86</v>
      </c>
      <c r="M18" s="14">
        <v>4</v>
      </c>
      <c r="N18" s="5" t="s">
        <v>89</v>
      </c>
      <c r="O18" s="24" t="s">
        <v>722</v>
      </c>
      <c r="P18" s="22" t="s">
        <v>86</v>
      </c>
      <c r="Q18" s="14">
        <v>4</v>
      </c>
      <c r="R18" s="22" t="s">
        <v>89</v>
      </c>
    </row>
    <row r="19" spans="1:18">
      <c r="A19" s="5" t="s">
        <v>90</v>
      </c>
      <c r="B19" s="14">
        <v>49</v>
      </c>
      <c r="C19" s="14">
        <v>607</v>
      </c>
      <c r="D19" s="5" t="s">
        <v>198</v>
      </c>
      <c r="E19" s="14">
        <v>11</v>
      </c>
      <c r="F19" s="5" t="s">
        <v>199</v>
      </c>
      <c r="G19" s="24" t="s">
        <v>723</v>
      </c>
      <c r="H19" s="22" t="s">
        <v>198</v>
      </c>
      <c r="I19" s="14">
        <v>11</v>
      </c>
      <c r="J19" s="22" t="s">
        <v>199</v>
      </c>
      <c r="K19" s="14">
        <v>607</v>
      </c>
      <c r="L19" s="5" t="s">
        <v>200</v>
      </c>
      <c r="M19" s="14">
        <v>11</v>
      </c>
      <c r="N19" s="5" t="s">
        <v>95</v>
      </c>
      <c r="O19" s="24" t="s">
        <v>723</v>
      </c>
      <c r="P19" s="22" t="s">
        <v>200</v>
      </c>
      <c r="Q19" s="14">
        <v>11</v>
      </c>
      <c r="R19" s="22" t="s">
        <v>95</v>
      </c>
    </row>
    <row r="20" spans="1:18">
      <c r="A20" s="5" t="s">
        <v>96</v>
      </c>
      <c r="B20" s="14">
        <v>16</v>
      </c>
      <c r="C20" s="14">
        <v>51</v>
      </c>
      <c r="D20" s="5" t="s">
        <v>101</v>
      </c>
      <c r="E20" s="14">
        <v>7</v>
      </c>
      <c r="F20" s="5" t="s">
        <v>97</v>
      </c>
      <c r="G20" s="24" t="s">
        <v>724</v>
      </c>
      <c r="H20" s="22" t="s">
        <v>101</v>
      </c>
      <c r="I20" s="14">
        <v>7</v>
      </c>
      <c r="J20" s="22" t="s">
        <v>97</v>
      </c>
      <c r="K20" s="14">
        <v>51</v>
      </c>
      <c r="L20" s="5" t="s">
        <v>165</v>
      </c>
      <c r="M20" s="14">
        <v>7</v>
      </c>
      <c r="N20" s="5" t="s">
        <v>18</v>
      </c>
      <c r="O20" s="24" t="s">
        <v>724</v>
      </c>
      <c r="P20" s="22" t="s">
        <v>165</v>
      </c>
      <c r="Q20" s="14">
        <v>7</v>
      </c>
      <c r="R20" s="22" t="s">
        <v>18</v>
      </c>
    </row>
    <row r="21" spans="1:18">
      <c r="A21" s="24" t="s">
        <v>748</v>
      </c>
      <c r="B21" s="29">
        <v>28</v>
      </c>
      <c r="C21" s="29">
        <v>342</v>
      </c>
      <c r="D21" s="8" t="s">
        <v>105</v>
      </c>
      <c r="E21" s="29">
        <v>6</v>
      </c>
      <c r="F21" s="8" t="s">
        <v>104</v>
      </c>
      <c r="G21" s="11" t="s">
        <v>727</v>
      </c>
      <c r="H21" s="11" t="s">
        <v>725</v>
      </c>
      <c r="I21" s="31">
        <v>6</v>
      </c>
      <c r="J21" s="11" t="s">
        <v>726</v>
      </c>
      <c r="K21" s="14">
        <v>342</v>
      </c>
      <c r="L21" s="5" t="s">
        <v>101</v>
      </c>
      <c r="M21" s="14">
        <v>7</v>
      </c>
      <c r="N21" s="5" t="s">
        <v>102</v>
      </c>
      <c r="O21" s="24" t="s">
        <v>727</v>
      </c>
      <c r="P21" s="22" t="s">
        <v>101</v>
      </c>
      <c r="Q21" s="14">
        <v>7</v>
      </c>
      <c r="R21" s="22" t="s">
        <v>102</v>
      </c>
    </row>
    <row r="22" spans="1:18">
      <c r="A22" s="5" t="s">
        <v>106</v>
      </c>
      <c r="B22" s="14">
        <v>7</v>
      </c>
      <c r="C22" s="14">
        <v>0</v>
      </c>
      <c r="D22" s="5" t="s">
        <v>107</v>
      </c>
      <c r="E22" s="14">
        <v>6</v>
      </c>
      <c r="F22" s="5" t="s">
        <v>18</v>
      </c>
      <c r="G22" s="24" t="s">
        <v>718</v>
      </c>
      <c r="H22" s="22" t="s">
        <v>107</v>
      </c>
      <c r="I22" s="14">
        <v>6</v>
      </c>
      <c r="J22" s="22" t="s">
        <v>18</v>
      </c>
      <c r="K22" s="14">
        <v>0</v>
      </c>
      <c r="L22" s="5" t="s">
        <v>107</v>
      </c>
      <c r="M22" s="14">
        <v>6</v>
      </c>
      <c r="N22" s="5" t="s">
        <v>18</v>
      </c>
      <c r="O22" s="24" t="s">
        <v>718</v>
      </c>
      <c r="P22" s="22" t="s">
        <v>107</v>
      </c>
      <c r="Q22" s="14">
        <v>6</v>
      </c>
      <c r="R22" s="22" t="s">
        <v>18</v>
      </c>
    </row>
    <row r="23" spans="1:18">
      <c r="A23" s="32" t="s">
        <v>745</v>
      </c>
      <c r="B23" s="29">
        <v>21</v>
      </c>
      <c r="C23" s="29">
        <v>78</v>
      </c>
      <c r="D23" s="7" t="s">
        <v>110</v>
      </c>
      <c r="E23" s="30">
        <v>7</v>
      </c>
      <c r="F23" s="7" t="s">
        <v>111</v>
      </c>
      <c r="G23" s="11" t="s">
        <v>728</v>
      </c>
      <c r="H23" s="11" t="s">
        <v>709</v>
      </c>
      <c r="I23" s="31">
        <v>6</v>
      </c>
      <c r="J23" s="11" t="s">
        <v>111</v>
      </c>
      <c r="K23" s="29">
        <v>78</v>
      </c>
      <c r="L23" s="7" t="s">
        <v>110</v>
      </c>
      <c r="M23" s="30">
        <v>7</v>
      </c>
      <c r="N23" s="7" t="s">
        <v>111</v>
      </c>
      <c r="O23" s="11" t="s">
        <v>728</v>
      </c>
      <c r="P23" s="11" t="s">
        <v>729</v>
      </c>
      <c r="Q23" s="31">
        <v>3</v>
      </c>
      <c r="R23" s="11" t="s">
        <v>730</v>
      </c>
    </row>
    <row r="24" spans="1:18">
      <c r="A24" s="6" t="s">
        <v>112</v>
      </c>
      <c r="B24" s="17">
        <v>34</v>
      </c>
      <c r="C24" s="17">
        <v>9</v>
      </c>
      <c r="D24" s="5" t="s">
        <v>205</v>
      </c>
      <c r="E24" s="14">
        <v>14</v>
      </c>
      <c r="F24" s="5" t="s">
        <v>114</v>
      </c>
      <c r="G24" s="24" t="s">
        <v>746</v>
      </c>
      <c r="H24" s="22" t="s">
        <v>205</v>
      </c>
      <c r="I24" s="14">
        <v>14</v>
      </c>
      <c r="J24" s="22" t="s">
        <v>114</v>
      </c>
      <c r="K24" s="17">
        <v>9</v>
      </c>
      <c r="L24" s="5" t="s">
        <v>205</v>
      </c>
      <c r="M24" s="14">
        <v>14</v>
      </c>
      <c r="N24" s="5" t="s">
        <v>114</v>
      </c>
      <c r="O24" s="24" t="s">
        <v>746</v>
      </c>
      <c r="P24" s="22" t="s">
        <v>205</v>
      </c>
      <c r="Q24" s="14">
        <v>14</v>
      </c>
      <c r="R24" s="22" t="s">
        <v>114</v>
      </c>
    </row>
    <row r="25" spans="1:18">
      <c r="A25" s="1"/>
      <c r="B25" s="5">
        <f>SUM(B4:B24)</f>
        <v>492</v>
      </c>
      <c r="C25" s="22"/>
      <c r="D25" s="1" t="s">
        <v>211</v>
      </c>
      <c r="E25" s="1">
        <f>SUM(E4:E24)</f>
        <v>165</v>
      </c>
      <c r="F25" s="1">
        <v>22.7</v>
      </c>
      <c r="G25" s="23"/>
      <c r="H25" s="1"/>
      <c r="I25" s="1"/>
      <c r="J25" s="1"/>
      <c r="K25" s="23"/>
      <c r="L25" s="18" t="s">
        <v>213</v>
      </c>
      <c r="M25" s="19">
        <f>SUM(M4:M24)</f>
        <v>166</v>
      </c>
      <c r="N25" s="19">
        <v>25.4</v>
      </c>
      <c r="O25" s="19"/>
      <c r="P25" s="1"/>
      <c r="Q25" s="1"/>
      <c r="R25" s="1"/>
    </row>
    <row r="26" spans="1:18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</row>
    <row r="28" spans="1:18">
      <c r="A28" s="59" t="s">
        <v>1217</v>
      </c>
      <c r="B28" s="57" t="s">
        <v>0</v>
      </c>
      <c r="C28" s="22"/>
      <c r="D28" s="57" t="s">
        <v>5</v>
      </c>
      <c r="E28" s="57"/>
      <c r="F28" s="57"/>
      <c r="G28" s="57"/>
      <c r="H28" s="57"/>
      <c r="I28" s="57"/>
      <c r="J28" s="57"/>
      <c r="K28" s="22"/>
      <c r="L28" s="58" t="s">
        <v>1202</v>
      </c>
      <c r="M28" s="57"/>
      <c r="N28" s="57"/>
      <c r="O28" s="57"/>
      <c r="P28" s="57"/>
      <c r="Q28" s="57"/>
      <c r="R28" s="57"/>
    </row>
    <row r="29" spans="1:18">
      <c r="A29" s="60"/>
      <c r="B29" s="57"/>
      <c r="C29" s="22"/>
      <c r="D29" s="58" t="s">
        <v>699</v>
      </c>
      <c r="E29" s="57"/>
      <c r="F29" s="57"/>
      <c r="G29" s="22"/>
      <c r="H29" s="58" t="s">
        <v>700</v>
      </c>
      <c r="I29" s="57"/>
      <c r="J29" s="57"/>
      <c r="K29" s="22"/>
      <c r="L29" s="58" t="s">
        <v>699</v>
      </c>
      <c r="M29" s="57"/>
      <c r="N29" s="57"/>
      <c r="O29" s="22"/>
      <c r="P29" s="58" t="s">
        <v>700</v>
      </c>
      <c r="Q29" s="57"/>
      <c r="R29" s="57"/>
    </row>
    <row r="30" spans="1:18">
      <c r="A30" s="60"/>
      <c r="B30" s="57"/>
      <c r="C30" s="24" t="s">
        <v>701</v>
      </c>
      <c r="D30" s="5" t="s">
        <v>6</v>
      </c>
      <c r="E30" s="5" t="s">
        <v>7</v>
      </c>
      <c r="F30" s="5" t="s">
        <v>8</v>
      </c>
      <c r="G30" s="24" t="s">
        <v>701</v>
      </c>
      <c r="H30" s="5" t="s">
        <v>6</v>
      </c>
      <c r="I30" s="5" t="s">
        <v>7</v>
      </c>
      <c r="J30" s="5" t="s">
        <v>8</v>
      </c>
      <c r="K30" s="24" t="s">
        <v>701</v>
      </c>
      <c r="L30" s="5" t="s">
        <v>6</v>
      </c>
      <c r="M30" s="5" t="s">
        <v>7</v>
      </c>
      <c r="N30" s="5" t="s">
        <v>8</v>
      </c>
      <c r="O30" s="24" t="s">
        <v>701</v>
      </c>
      <c r="P30" s="5" t="s">
        <v>6</v>
      </c>
      <c r="Q30" s="5" t="s">
        <v>7</v>
      </c>
      <c r="R30" s="5" t="s">
        <v>8</v>
      </c>
    </row>
    <row r="31" spans="1:18">
      <c r="A31" s="5" t="s">
        <v>12</v>
      </c>
      <c r="B31" s="5">
        <v>24</v>
      </c>
      <c r="C31" s="14">
        <v>0</v>
      </c>
      <c r="D31" s="5" t="s">
        <v>165</v>
      </c>
      <c r="E31" s="14">
        <v>7</v>
      </c>
      <c r="F31" s="5" t="s">
        <v>18</v>
      </c>
      <c r="G31" s="24" t="s">
        <v>718</v>
      </c>
      <c r="H31" s="22" t="s">
        <v>165</v>
      </c>
      <c r="I31" s="14">
        <v>7</v>
      </c>
      <c r="J31" s="22" t="s">
        <v>18</v>
      </c>
      <c r="K31" s="14">
        <v>0</v>
      </c>
      <c r="L31" s="5" t="s">
        <v>165</v>
      </c>
      <c r="M31" s="14">
        <v>7</v>
      </c>
      <c r="N31" s="5" t="s">
        <v>18</v>
      </c>
      <c r="O31" s="24" t="s">
        <v>718</v>
      </c>
      <c r="P31" s="22" t="s">
        <v>165</v>
      </c>
      <c r="Q31" s="14">
        <v>7</v>
      </c>
      <c r="R31" s="22" t="s">
        <v>18</v>
      </c>
    </row>
    <row r="32" spans="1:18">
      <c r="A32" s="5" t="s">
        <v>17</v>
      </c>
      <c r="B32" s="14">
        <v>13</v>
      </c>
      <c r="C32" s="14">
        <v>0</v>
      </c>
      <c r="D32" s="5" t="s">
        <v>158</v>
      </c>
      <c r="E32" s="14">
        <v>4</v>
      </c>
      <c r="F32" s="5" t="s">
        <v>18</v>
      </c>
      <c r="G32" s="24" t="s">
        <v>718</v>
      </c>
      <c r="H32" s="22" t="s">
        <v>158</v>
      </c>
      <c r="I32" s="14">
        <v>4</v>
      </c>
      <c r="J32" s="22" t="s">
        <v>18</v>
      </c>
      <c r="K32" s="14">
        <v>0</v>
      </c>
      <c r="L32" s="5" t="s">
        <v>158</v>
      </c>
      <c r="M32" s="14">
        <v>4</v>
      </c>
      <c r="N32" s="5" t="s">
        <v>18</v>
      </c>
      <c r="O32" s="24" t="s">
        <v>718</v>
      </c>
      <c r="P32" s="22" t="s">
        <v>158</v>
      </c>
      <c r="Q32" s="14">
        <v>4</v>
      </c>
      <c r="R32" s="22" t="s">
        <v>18</v>
      </c>
    </row>
    <row r="33" spans="1:18">
      <c r="A33" s="5" t="s">
        <v>23</v>
      </c>
      <c r="B33" s="14">
        <v>22</v>
      </c>
      <c r="C33" s="14">
        <v>5</v>
      </c>
      <c r="D33" s="13" t="s">
        <v>118</v>
      </c>
      <c r="E33" s="15">
        <v>7</v>
      </c>
      <c r="F33" s="13" t="s">
        <v>119</v>
      </c>
      <c r="G33" s="9" t="s">
        <v>719</v>
      </c>
      <c r="H33" s="13" t="s">
        <v>118</v>
      </c>
      <c r="I33" s="15">
        <v>7</v>
      </c>
      <c r="J33" s="13" t="s">
        <v>119</v>
      </c>
      <c r="K33" s="14">
        <v>5</v>
      </c>
      <c r="L33" s="13" t="s">
        <v>120</v>
      </c>
      <c r="M33" s="15">
        <v>5</v>
      </c>
      <c r="N33" s="13" t="s">
        <v>121</v>
      </c>
      <c r="O33" s="9" t="s">
        <v>719</v>
      </c>
      <c r="P33" s="13" t="s">
        <v>120</v>
      </c>
      <c r="Q33" s="15">
        <v>5</v>
      </c>
      <c r="R33" s="13" t="s">
        <v>121</v>
      </c>
    </row>
    <row r="34" spans="1:18">
      <c r="A34" s="5" t="s">
        <v>32</v>
      </c>
      <c r="B34" s="14">
        <v>29</v>
      </c>
      <c r="C34" s="14">
        <v>0</v>
      </c>
      <c r="D34" s="5" t="s">
        <v>122</v>
      </c>
      <c r="E34" s="14">
        <v>6</v>
      </c>
      <c r="F34" s="5" t="s">
        <v>18</v>
      </c>
      <c r="G34" s="24" t="s">
        <v>718</v>
      </c>
      <c r="H34" s="22" t="s">
        <v>122</v>
      </c>
      <c r="I34" s="14">
        <v>6</v>
      </c>
      <c r="J34" s="22" t="s">
        <v>18</v>
      </c>
      <c r="K34" s="14">
        <v>0</v>
      </c>
      <c r="L34" s="5" t="s">
        <v>122</v>
      </c>
      <c r="M34" s="14">
        <v>6</v>
      </c>
      <c r="N34" s="5" t="s">
        <v>18</v>
      </c>
      <c r="O34" s="24" t="s">
        <v>718</v>
      </c>
      <c r="P34" s="22" t="s">
        <v>122</v>
      </c>
      <c r="Q34" s="14">
        <v>6</v>
      </c>
      <c r="R34" s="22" t="s">
        <v>18</v>
      </c>
    </row>
    <row r="35" spans="1:18">
      <c r="A35" s="5" t="s">
        <v>38</v>
      </c>
      <c r="B35" s="14">
        <v>9</v>
      </c>
      <c r="C35" s="14">
        <v>0</v>
      </c>
      <c r="D35" s="5" t="s">
        <v>214</v>
      </c>
      <c r="E35" s="14">
        <v>3</v>
      </c>
      <c r="F35" s="5" t="s">
        <v>18</v>
      </c>
      <c r="G35" s="24" t="s">
        <v>718</v>
      </c>
      <c r="H35" s="22" t="s">
        <v>214</v>
      </c>
      <c r="I35" s="14">
        <v>3</v>
      </c>
      <c r="J35" s="22" t="s">
        <v>18</v>
      </c>
      <c r="K35" s="14">
        <v>0</v>
      </c>
      <c r="L35" s="5" t="s">
        <v>214</v>
      </c>
      <c r="M35" s="14">
        <v>3</v>
      </c>
      <c r="N35" s="5" t="s">
        <v>18</v>
      </c>
      <c r="O35" s="24" t="s">
        <v>718</v>
      </c>
      <c r="P35" s="22" t="s">
        <v>214</v>
      </c>
      <c r="Q35" s="14">
        <v>3</v>
      </c>
      <c r="R35" s="22" t="s">
        <v>18</v>
      </c>
    </row>
    <row r="36" spans="1:18">
      <c r="A36" s="5" t="s">
        <v>40</v>
      </c>
      <c r="B36" s="14">
        <v>20</v>
      </c>
      <c r="C36" s="14">
        <v>0</v>
      </c>
      <c r="D36" s="5" t="s">
        <v>108</v>
      </c>
      <c r="E36" s="14">
        <v>7</v>
      </c>
      <c r="F36" s="5" t="s">
        <v>18</v>
      </c>
      <c r="G36" s="24" t="s">
        <v>718</v>
      </c>
      <c r="H36" s="6" t="s">
        <v>108</v>
      </c>
      <c r="I36" s="26">
        <v>7</v>
      </c>
      <c r="J36" s="6" t="s">
        <v>18</v>
      </c>
      <c r="K36" s="14">
        <v>0</v>
      </c>
      <c r="L36" s="5" t="s">
        <v>108</v>
      </c>
      <c r="M36" s="14">
        <v>7</v>
      </c>
      <c r="N36" s="5" t="s">
        <v>18</v>
      </c>
      <c r="O36" s="24" t="s">
        <v>718</v>
      </c>
      <c r="P36" s="6" t="s">
        <v>108</v>
      </c>
      <c r="Q36" s="26">
        <v>7</v>
      </c>
      <c r="R36" s="6" t="s">
        <v>18</v>
      </c>
    </row>
    <row r="37" spans="1:18">
      <c r="A37" s="5" t="s">
        <v>49</v>
      </c>
      <c r="B37" s="14">
        <v>25</v>
      </c>
      <c r="C37" s="14">
        <v>0</v>
      </c>
      <c r="D37" s="5" t="s">
        <v>215</v>
      </c>
      <c r="E37" s="14">
        <v>8</v>
      </c>
      <c r="F37" s="5" t="s">
        <v>18</v>
      </c>
      <c r="G37" s="24" t="s">
        <v>718</v>
      </c>
      <c r="H37" s="22" t="s">
        <v>215</v>
      </c>
      <c r="I37" s="14">
        <v>8</v>
      </c>
      <c r="J37" s="22" t="s">
        <v>18</v>
      </c>
      <c r="K37" s="14">
        <v>0</v>
      </c>
      <c r="L37" s="5" t="s">
        <v>215</v>
      </c>
      <c r="M37" s="14">
        <v>8</v>
      </c>
      <c r="N37" s="5" t="s">
        <v>18</v>
      </c>
      <c r="O37" s="24" t="s">
        <v>718</v>
      </c>
      <c r="P37" s="22" t="s">
        <v>215</v>
      </c>
      <c r="Q37" s="14">
        <v>8</v>
      </c>
      <c r="R37" s="22" t="s">
        <v>18</v>
      </c>
    </row>
    <row r="38" spans="1:18">
      <c r="A38" s="5" t="s">
        <v>55</v>
      </c>
      <c r="B38" s="14">
        <v>38</v>
      </c>
      <c r="C38" s="14">
        <v>4</v>
      </c>
      <c r="D38" s="13" t="s">
        <v>216</v>
      </c>
      <c r="E38" s="15">
        <v>6</v>
      </c>
      <c r="F38" s="13" t="s">
        <v>217</v>
      </c>
      <c r="G38" s="9" t="s">
        <v>731</v>
      </c>
      <c r="H38" s="13" t="s">
        <v>216</v>
      </c>
      <c r="I38" s="15">
        <v>6</v>
      </c>
      <c r="J38" s="13" t="s">
        <v>217</v>
      </c>
      <c r="K38" s="14">
        <v>4</v>
      </c>
      <c r="L38" s="13" t="s">
        <v>216</v>
      </c>
      <c r="M38" s="15">
        <v>6</v>
      </c>
      <c r="N38" s="13" t="s">
        <v>217</v>
      </c>
      <c r="O38" s="9" t="s">
        <v>731</v>
      </c>
      <c r="P38" s="13" t="s">
        <v>216</v>
      </c>
      <c r="Q38" s="15">
        <v>6</v>
      </c>
      <c r="R38" s="13" t="s">
        <v>217</v>
      </c>
    </row>
    <row r="39" spans="1:18">
      <c r="A39" s="5" t="s">
        <v>61</v>
      </c>
      <c r="B39" s="14">
        <v>43</v>
      </c>
      <c r="C39" s="14">
        <v>1</v>
      </c>
      <c r="D39" s="13" t="s">
        <v>93</v>
      </c>
      <c r="E39" s="15">
        <v>12</v>
      </c>
      <c r="F39" s="13" t="s">
        <v>18</v>
      </c>
      <c r="G39" s="9" t="s">
        <v>732</v>
      </c>
      <c r="H39" s="13" t="s">
        <v>93</v>
      </c>
      <c r="I39" s="15">
        <v>12</v>
      </c>
      <c r="J39" s="13" t="s">
        <v>18</v>
      </c>
      <c r="K39" s="14">
        <v>1</v>
      </c>
      <c r="L39" s="13" t="s">
        <v>218</v>
      </c>
      <c r="M39" s="15">
        <v>12</v>
      </c>
      <c r="N39" s="13" t="s">
        <v>73</v>
      </c>
      <c r="O39" s="9" t="s">
        <v>732</v>
      </c>
      <c r="P39" s="13" t="s">
        <v>218</v>
      </c>
      <c r="Q39" s="15">
        <v>12</v>
      </c>
      <c r="R39" s="13" t="s">
        <v>73</v>
      </c>
    </row>
    <row r="40" spans="1:18">
      <c r="A40" s="5" t="s">
        <v>70</v>
      </c>
      <c r="B40" s="14">
        <v>13</v>
      </c>
      <c r="C40" s="14">
        <v>0</v>
      </c>
      <c r="D40" s="5" t="s">
        <v>219</v>
      </c>
      <c r="E40" s="14">
        <v>5</v>
      </c>
      <c r="F40" s="5" t="s">
        <v>18</v>
      </c>
      <c r="G40" s="24" t="s">
        <v>718</v>
      </c>
      <c r="H40" s="22" t="s">
        <v>219</v>
      </c>
      <c r="I40" s="14">
        <v>5</v>
      </c>
      <c r="J40" s="22" t="s">
        <v>18</v>
      </c>
      <c r="K40" s="14">
        <v>0</v>
      </c>
      <c r="L40" s="5" t="s">
        <v>219</v>
      </c>
      <c r="M40" s="14">
        <v>5</v>
      </c>
      <c r="N40" s="5" t="s">
        <v>18</v>
      </c>
      <c r="O40" s="24" t="s">
        <v>718</v>
      </c>
      <c r="P40" s="22" t="s">
        <v>219</v>
      </c>
      <c r="Q40" s="14">
        <v>5</v>
      </c>
      <c r="R40" s="22" t="s">
        <v>18</v>
      </c>
    </row>
    <row r="41" spans="1:18">
      <c r="A41" s="5" t="s">
        <v>72</v>
      </c>
      <c r="B41" s="14">
        <v>27</v>
      </c>
      <c r="C41" s="14">
        <v>0</v>
      </c>
      <c r="D41" s="5" t="s">
        <v>220</v>
      </c>
      <c r="E41" s="14">
        <v>10</v>
      </c>
      <c r="F41" s="5" t="s">
        <v>18</v>
      </c>
      <c r="G41" s="24" t="s">
        <v>718</v>
      </c>
      <c r="H41" s="22" t="s">
        <v>220</v>
      </c>
      <c r="I41" s="14">
        <v>10</v>
      </c>
      <c r="J41" s="22" t="s">
        <v>18</v>
      </c>
      <c r="K41" s="14">
        <v>0</v>
      </c>
      <c r="L41" s="5" t="s">
        <v>220</v>
      </c>
      <c r="M41" s="14">
        <v>10</v>
      </c>
      <c r="N41" s="5" t="s">
        <v>18</v>
      </c>
      <c r="O41" s="24" t="s">
        <v>718</v>
      </c>
      <c r="P41" s="22" t="s">
        <v>220</v>
      </c>
      <c r="Q41" s="14">
        <v>10</v>
      </c>
      <c r="R41" s="22" t="s">
        <v>18</v>
      </c>
    </row>
    <row r="42" spans="1:18">
      <c r="A42" s="5" t="s">
        <v>75</v>
      </c>
      <c r="B42" s="14">
        <v>29</v>
      </c>
      <c r="C42" s="14">
        <v>0</v>
      </c>
      <c r="D42" s="5" t="s">
        <v>184</v>
      </c>
      <c r="E42" s="14">
        <v>10</v>
      </c>
      <c r="F42" s="5" t="s">
        <v>18</v>
      </c>
      <c r="G42" s="24" t="s">
        <v>733</v>
      </c>
      <c r="H42" s="22" t="s">
        <v>184</v>
      </c>
      <c r="I42" s="14">
        <v>10</v>
      </c>
      <c r="J42" s="22" t="s">
        <v>18</v>
      </c>
      <c r="K42" s="14">
        <v>0</v>
      </c>
      <c r="L42" s="5" t="s">
        <v>184</v>
      </c>
      <c r="M42" s="14">
        <v>10</v>
      </c>
      <c r="N42" s="5" t="s">
        <v>18</v>
      </c>
      <c r="O42" s="24" t="s">
        <v>733</v>
      </c>
      <c r="P42" s="22" t="s">
        <v>184</v>
      </c>
      <c r="Q42" s="14">
        <v>10</v>
      </c>
      <c r="R42" s="22" t="s">
        <v>18</v>
      </c>
    </row>
    <row r="43" spans="1:18">
      <c r="A43" s="5" t="s">
        <v>78</v>
      </c>
      <c r="B43" s="14">
        <v>26</v>
      </c>
      <c r="C43" s="27">
        <v>5</v>
      </c>
      <c r="D43" s="13" t="s">
        <v>221</v>
      </c>
      <c r="E43" s="15">
        <v>14</v>
      </c>
      <c r="F43" s="13" t="s">
        <v>222</v>
      </c>
      <c r="G43" s="9" t="s">
        <v>719</v>
      </c>
      <c r="H43" s="13" t="s">
        <v>221</v>
      </c>
      <c r="I43" s="15">
        <v>14</v>
      </c>
      <c r="J43" s="13" t="s">
        <v>222</v>
      </c>
      <c r="K43" s="27">
        <v>5</v>
      </c>
      <c r="L43" s="13" t="s">
        <v>131</v>
      </c>
      <c r="M43" s="15">
        <v>14</v>
      </c>
      <c r="N43" s="13" t="s">
        <v>132</v>
      </c>
      <c r="O43" s="9" t="s">
        <v>719</v>
      </c>
      <c r="P43" s="13" t="s">
        <v>131</v>
      </c>
      <c r="Q43" s="15">
        <v>14</v>
      </c>
      <c r="R43" s="13" t="s">
        <v>132</v>
      </c>
    </row>
    <row r="44" spans="1:18">
      <c r="A44" s="24" t="s">
        <v>749</v>
      </c>
      <c r="B44" s="14">
        <v>8</v>
      </c>
      <c r="C44" s="33">
        <v>2</v>
      </c>
      <c r="D44" s="12" t="s">
        <v>223</v>
      </c>
      <c r="E44" s="34">
        <v>7</v>
      </c>
      <c r="F44" s="12" t="s">
        <v>18</v>
      </c>
      <c r="G44" s="35" t="s">
        <v>736</v>
      </c>
      <c r="H44" s="35" t="s">
        <v>734</v>
      </c>
      <c r="I44" s="33">
        <v>5</v>
      </c>
      <c r="J44" s="35" t="s">
        <v>735</v>
      </c>
      <c r="K44" s="33">
        <v>2</v>
      </c>
      <c r="L44" s="12" t="s">
        <v>224</v>
      </c>
      <c r="M44" s="34">
        <v>7</v>
      </c>
      <c r="N44" s="12" t="s">
        <v>133</v>
      </c>
      <c r="O44" s="35" t="s">
        <v>736</v>
      </c>
      <c r="P44" s="35" t="s">
        <v>737</v>
      </c>
      <c r="Q44" s="33">
        <v>7</v>
      </c>
      <c r="R44" s="35" t="s">
        <v>738</v>
      </c>
    </row>
    <row r="45" spans="1:18">
      <c r="A45" s="5" t="s">
        <v>87</v>
      </c>
      <c r="B45" s="14">
        <v>11</v>
      </c>
      <c r="C45" s="14">
        <v>8</v>
      </c>
      <c r="D45" s="13" t="s">
        <v>135</v>
      </c>
      <c r="E45" s="15">
        <v>4</v>
      </c>
      <c r="F45" s="13" t="s">
        <v>136</v>
      </c>
      <c r="G45" s="9" t="s">
        <v>736</v>
      </c>
      <c r="H45" s="13" t="s">
        <v>135</v>
      </c>
      <c r="I45" s="15">
        <v>4</v>
      </c>
      <c r="J45" s="13" t="s">
        <v>136</v>
      </c>
      <c r="K45" s="14">
        <v>8</v>
      </c>
      <c r="L45" s="13" t="s">
        <v>135</v>
      </c>
      <c r="M45" s="15">
        <v>4</v>
      </c>
      <c r="N45" s="13" t="s">
        <v>136</v>
      </c>
      <c r="O45" s="9" t="s">
        <v>736</v>
      </c>
      <c r="P45" s="13" t="s">
        <v>135</v>
      </c>
      <c r="Q45" s="15">
        <v>4</v>
      </c>
      <c r="R45" s="13" t="s">
        <v>136</v>
      </c>
    </row>
    <row r="46" spans="1:18">
      <c r="A46" s="5" t="s">
        <v>90</v>
      </c>
      <c r="B46" s="14">
        <v>49</v>
      </c>
      <c r="C46" s="14">
        <v>10</v>
      </c>
      <c r="D46" s="13" t="s">
        <v>226</v>
      </c>
      <c r="E46" s="15">
        <v>10</v>
      </c>
      <c r="F46" s="13" t="s">
        <v>139</v>
      </c>
      <c r="G46" s="9" t="s">
        <v>739</v>
      </c>
      <c r="H46" s="13" t="s">
        <v>226</v>
      </c>
      <c r="I46" s="15">
        <v>10</v>
      </c>
      <c r="J46" s="13" t="s">
        <v>139</v>
      </c>
      <c r="K46" s="14">
        <v>10</v>
      </c>
      <c r="L46" s="13" t="s">
        <v>227</v>
      </c>
      <c r="M46" s="15">
        <v>9</v>
      </c>
      <c r="N46" s="13" t="s">
        <v>141</v>
      </c>
      <c r="O46" s="9" t="s">
        <v>739</v>
      </c>
      <c r="P46" s="13" t="s">
        <v>227</v>
      </c>
      <c r="Q46" s="15">
        <v>9</v>
      </c>
      <c r="R46" s="13" t="s">
        <v>141</v>
      </c>
    </row>
    <row r="47" spans="1:18">
      <c r="A47" s="25" t="s">
        <v>799</v>
      </c>
      <c r="B47" s="14">
        <v>16</v>
      </c>
      <c r="C47" s="33">
        <v>1</v>
      </c>
      <c r="D47" s="12" t="s">
        <v>229</v>
      </c>
      <c r="E47" s="34">
        <v>10</v>
      </c>
      <c r="F47" s="12" t="s">
        <v>142</v>
      </c>
      <c r="G47" s="35" t="s">
        <v>719</v>
      </c>
      <c r="H47" s="35" t="s">
        <v>740</v>
      </c>
      <c r="I47" s="33">
        <v>10</v>
      </c>
      <c r="J47" s="35" t="s">
        <v>741</v>
      </c>
      <c r="K47" s="33">
        <v>1</v>
      </c>
      <c r="L47" s="12" t="s">
        <v>229</v>
      </c>
      <c r="M47" s="34">
        <v>10</v>
      </c>
      <c r="N47" s="12" t="s">
        <v>142</v>
      </c>
      <c r="O47" s="35" t="s">
        <v>719</v>
      </c>
      <c r="P47" s="35" t="s">
        <v>740</v>
      </c>
      <c r="Q47" s="33">
        <v>10</v>
      </c>
      <c r="R47" s="35" t="s">
        <v>741</v>
      </c>
    </row>
    <row r="48" spans="1:18">
      <c r="A48" s="5" t="s">
        <v>98</v>
      </c>
      <c r="B48" s="14">
        <v>28</v>
      </c>
      <c r="C48" s="17">
        <v>0</v>
      </c>
      <c r="D48" s="5" t="s">
        <v>125</v>
      </c>
      <c r="E48" s="14">
        <v>9</v>
      </c>
      <c r="F48" s="5" t="s">
        <v>18</v>
      </c>
      <c r="G48" s="24" t="s">
        <v>718</v>
      </c>
      <c r="H48" s="22" t="s">
        <v>125</v>
      </c>
      <c r="I48" s="14">
        <v>9</v>
      </c>
      <c r="J48" s="22" t="s">
        <v>18</v>
      </c>
      <c r="K48" s="17">
        <v>0</v>
      </c>
      <c r="L48" s="5" t="s">
        <v>125</v>
      </c>
      <c r="M48" s="14">
        <v>9</v>
      </c>
      <c r="N48" s="5" t="s">
        <v>18</v>
      </c>
      <c r="O48" s="24" t="s">
        <v>718</v>
      </c>
      <c r="P48" s="22" t="s">
        <v>125</v>
      </c>
      <c r="Q48" s="14">
        <v>9</v>
      </c>
      <c r="R48" s="22" t="s">
        <v>18</v>
      </c>
    </row>
    <row r="49" spans="1:18">
      <c r="A49" s="5" t="s">
        <v>106</v>
      </c>
      <c r="B49" s="14">
        <v>7</v>
      </c>
      <c r="C49" s="14">
        <v>0</v>
      </c>
      <c r="D49" s="6" t="s">
        <v>230</v>
      </c>
      <c r="E49" s="17">
        <v>8</v>
      </c>
      <c r="F49" s="6" t="s">
        <v>18</v>
      </c>
      <c r="G49" s="6" t="s">
        <v>718</v>
      </c>
      <c r="H49" s="6" t="s">
        <v>230</v>
      </c>
      <c r="I49" s="17">
        <v>8</v>
      </c>
      <c r="J49" s="6" t="s">
        <v>18</v>
      </c>
      <c r="K49" s="14">
        <v>0</v>
      </c>
      <c r="L49" s="6" t="s">
        <v>230</v>
      </c>
      <c r="M49" s="17">
        <v>8</v>
      </c>
      <c r="N49" s="6" t="s">
        <v>18</v>
      </c>
      <c r="O49" s="6" t="s">
        <v>718</v>
      </c>
      <c r="P49" s="6" t="s">
        <v>230</v>
      </c>
      <c r="Q49" s="17">
        <v>8</v>
      </c>
      <c r="R49" s="6" t="s">
        <v>18</v>
      </c>
    </row>
    <row r="50" spans="1:18">
      <c r="A50" s="24" t="s">
        <v>745</v>
      </c>
      <c r="B50" s="14">
        <v>21</v>
      </c>
      <c r="C50" s="29">
        <v>2</v>
      </c>
      <c r="D50" s="8" t="s">
        <v>170</v>
      </c>
      <c r="E50" s="29">
        <v>7</v>
      </c>
      <c r="F50" s="8" t="s">
        <v>18</v>
      </c>
      <c r="G50" s="35" t="s">
        <v>733</v>
      </c>
      <c r="H50" s="35" t="s">
        <v>742</v>
      </c>
      <c r="I50" s="33">
        <v>7</v>
      </c>
      <c r="J50" s="35" t="s">
        <v>743</v>
      </c>
      <c r="K50" s="14">
        <v>2</v>
      </c>
      <c r="L50" s="5" t="s">
        <v>159</v>
      </c>
      <c r="M50" s="14">
        <v>7</v>
      </c>
      <c r="N50" s="5" t="s">
        <v>146</v>
      </c>
      <c r="O50" s="24" t="s">
        <v>733</v>
      </c>
      <c r="P50" s="24" t="s">
        <v>742</v>
      </c>
      <c r="Q50" s="27">
        <v>7</v>
      </c>
      <c r="R50" s="24" t="s">
        <v>743</v>
      </c>
    </row>
    <row r="51" spans="1:18">
      <c r="A51" s="6" t="s">
        <v>112</v>
      </c>
      <c r="B51" s="17">
        <v>34</v>
      </c>
      <c r="C51" s="23">
        <v>0</v>
      </c>
      <c r="D51" s="6" t="s">
        <v>195</v>
      </c>
      <c r="E51" s="17">
        <v>13</v>
      </c>
      <c r="F51" s="6" t="s">
        <v>18</v>
      </c>
      <c r="G51" s="6" t="s">
        <v>718</v>
      </c>
      <c r="H51" s="6" t="s">
        <v>195</v>
      </c>
      <c r="I51" s="17">
        <v>13</v>
      </c>
      <c r="J51" s="6" t="s">
        <v>18</v>
      </c>
      <c r="K51" s="23">
        <v>0</v>
      </c>
      <c r="L51" s="6" t="s">
        <v>195</v>
      </c>
      <c r="M51" s="17">
        <v>13</v>
      </c>
      <c r="N51" s="6" t="s">
        <v>18</v>
      </c>
      <c r="O51" s="6" t="s">
        <v>718</v>
      </c>
      <c r="P51" s="6" t="s">
        <v>195</v>
      </c>
      <c r="Q51" s="17">
        <v>13</v>
      </c>
      <c r="R51" s="6" t="s">
        <v>18</v>
      </c>
    </row>
    <row r="52" spans="1:18">
      <c r="A52" s="1"/>
      <c r="B52" s="5">
        <f>SUM(B31:B51)</f>
        <v>492</v>
      </c>
      <c r="C52" s="22"/>
      <c r="D52" s="1" t="s">
        <v>231</v>
      </c>
      <c r="E52" s="1">
        <f>SUM(E31:E51)</f>
        <v>167</v>
      </c>
      <c r="F52" s="1">
        <v>3.6</v>
      </c>
      <c r="G52" s="23"/>
      <c r="H52" s="1"/>
      <c r="I52" s="1"/>
      <c r="J52" s="1"/>
      <c r="K52" s="23"/>
      <c r="L52" s="18" t="s">
        <v>234</v>
      </c>
      <c r="M52" s="19">
        <f>SUM(M31:M51)</f>
        <v>164</v>
      </c>
      <c r="N52" s="19">
        <v>5.3</v>
      </c>
      <c r="O52" s="19"/>
      <c r="P52" s="1"/>
      <c r="Q52" s="1"/>
      <c r="R52" s="1"/>
    </row>
  </sheetData>
  <mergeCells count="16">
    <mergeCell ref="A1:A3"/>
    <mergeCell ref="B1:B3"/>
    <mergeCell ref="C2:F2"/>
    <mergeCell ref="G2:J2"/>
    <mergeCell ref="K2:N2"/>
    <mergeCell ref="C1:J1"/>
    <mergeCell ref="L1:R1"/>
    <mergeCell ref="O2:R2"/>
    <mergeCell ref="A28:A30"/>
    <mergeCell ref="B28:B30"/>
    <mergeCell ref="D28:J28"/>
    <mergeCell ref="L28:R28"/>
    <mergeCell ref="D29:F29"/>
    <mergeCell ref="H29:J29"/>
    <mergeCell ref="L29:N29"/>
    <mergeCell ref="P29:R29"/>
  </mergeCells>
  <phoneticPr fontId="1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F12"/>
  <sheetViews>
    <sheetView zoomScale="90" zoomScaleNormal="90" workbookViewId="0">
      <pane xSplit="2" ySplit="1" topLeftCell="AW2" activePane="bottomRight" state="frozen"/>
      <selection pane="topRight"/>
      <selection pane="bottomLeft"/>
      <selection pane="bottomRight" activeCell="S7" sqref="S7:Y7"/>
    </sheetView>
  </sheetViews>
  <sheetFormatPr baseColWidth="10" defaultColWidth="9" defaultRowHeight="16"/>
  <cols>
    <col min="1" max="1" width="25.33203125" customWidth="1"/>
    <col min="2" max="2" width="18.83203125" customWidth="1"/>
    <col min="6" max="6" width="14.6640625" customWidth="1"/>
    <col min="10" max="10" width="7.83203125" customWidth="1"/>
    <col min="14" max="14" width="12" bestFit="1" customWidth="1"/>
    <col min="15" max="15" width="10.83203125" customWidth="1"/>
    <col min="19" max="19" width="11.1640625" bestFit="1" customWidth="1"/>
    <col min="20" max="20" width="12.6640625" customWidth="1"/>
    <col min="21" max="21" width="11.83203125" customWidth="1"/>
    <col min="22" max="22" width="12.33203125" customWidth="1"/>
  </cols>
  <sheetData>
    <row r="1" spans="1:58" s="67" customFormat="1">
      <c r="A1" s="75" t="s">
        <v>1220</v>
      </c>
      <c r="B1" s="65" t="s">
        <v>0</v>
      </c>
      <c r="C1" s="66" t="s">
        <v>763</v>
      </c>
      <c r="D1" s="65"/>
      <c r="E1" s="65"/>
      <c r="F1" s="65"/>
      <c r="G1" s="65"/>
      <c r="H1" s="65"/>
      <c r="I1" s="65"/>
      <c r="J1" s="65"/>
      <c r="K1" s="66" t="s">
        <v>762</v>
      </c>
      <c r="L1" s="65"/>
      <c r="M1" s="65"/>
      <c r="N1" s="65"/>
      <c r="O1" s="65"/>
      <c r="P1" s="65"/>
      <c r="Q1" s="65"/>
      <c r="R1" s="65"/>
      <c r="S1" s="66" t="s">
        <v>761</v>
      </c>
      <c r="T1" s="65"/>
      <c r="U1" s="65"/>
      <c r="V1" s="65"/>
      <c r="W1" s="65"/>
      <c r="X1" s="65"/>
      <c r="Y1" s="65"/>
      <c r="Z1" s="65"/>
      <c r="AA1" s="66" t="s">
        <v>760</v>
      </c>
      <c r="AB1" s="65"/>
      <c r="AC1" s="65"/>
      <c r="AD1" s="65"/>
      <c r="AE1" s="65"/>
      <c r="AF1" s="65"/>
      <c r="AG1" s="65"/>
      <c r="AH1" s="65"/>
      <c r="AI1" s="66" t="s">
        <v>759</v>
      </c>
      <c r="AJ1" s="65"/>
      <c r="AK1" s="65"/>
      <c r="AL1" s="65"/>
      <c r="AM1" s="65"/>
      <c r="AN1" s="65"/>
      <c r="AO1" s="65"/>
      <c r="AP1" s="65"/>
      <c r="AQ1" s="66" t="s">
        <v>1205</v>
      </c>
      <c r="AR1" s="65"/>
      <c r="AS1" s="65"/>
      <c r="AT1" s="65"/>
      <c r="AU1" s="65"/>
      <c r="AV1" s="65"/>
      <c r="AW1" s="65"/>
      <c r="AX1" s="65"/>
      <c r="AY1" s="66" t="s">
        <v>1202</v>
      </c>
      <c r="AZ1" s="65"/>
      <c r="BA1" s="65"/>
      <c r="BB1" s="65"/>
      <c r="BC1" s="65"/>
      <c r="BD1" s="65"/>
      <c r="BE1" s="65"/>
      <c r="BF1" s="65"/>
    </row>
    <row r="2" spans="1:58" s="67" customFormat="1">
      <c r="A2" s="76"/>
      <c r="B2" s="65"/>
      <c r="C2" s="68" t="s">
        <v>6</v>
      </c>
      <c r="D2" s="68" t="s">
        <v>7</v>
      </c>
      <c r="E2" s="68" t="s">
        <v>235</v>
      </c>
      <c r="F2" s="68" t="s">
        <v>236</v>
      </c>
      <c r="G2" s="68" t="s">
        <v>9</v>
      </c>
      <c r="H2" s="68" t="s">
        <v>10</v>
      </c>
      <c r="I2" s="68" t="s">
        <v>11</v>
      </c>
      <c r="J2" s="68" t="s">
        <v>237</v>
      </c>
      <c r="K2" s="68" t="s">
        <v>6</v>
      </c>
      <c r="L2" s="68" t="s">
        <v>7</v>
      </c>
      <c r="M2" s="68" t="s">
        <v>235</v>
      </c>
      <c r="N2" s="68" t="s">
        <v>236</v>
      </c>
      <c r="O2" s="68" t="s">
        <v>9</v>
      </c>
      <c r="P2" s="68" t="s">
        <v>10</v>
      </c>
      <c r="Q2" s="68" t="s">
        <v>11</v>
      </c>
      <c r="R2" s="68" t="s">
        <v>237</v>
      </c>
      <c r="S2" s="68" t="s">
        <v>6</v>
      </c>
      <c r="T2" s="68" t="s">
        <v>7</v>
      </c>
      <c r="U2" s="68" t="s">
        <v>235</v>
      </c>
      <c r="V2" s="68" t="s">
        <v>236</v>
      </c>
      <c r="W2" s="68" t="s">
        <v>9</v>
      </c>
      <c r="X2" s="68" t="s">
        <v>10</v>
      </c>
      <c r="Y2" s="68" t="s">
        <v>11</v>
      </c>
      <c r="Z2" s="68" t="s">
        <v>237</v>
      </c>
      <c r="AA2" s="68" t="s">
        <v>6</v>
      </c>
      <c r="AB2" s="68" t="s">
        <v>7</v>
      </c>
      <c r="AC2" s="68" t="s">
        <v>235</v>
      </c>
      <c r="AD2" s="68" t="s">
        <v>236</v>
      </c>
      <c r="AE2" s="68" t="s">
        <v>9</v>
      </c>
      <c r="AF2" s="68" t="s">
        <v>10</v>
      </c>
      <c r="AG2" s="68" t="s">
        <v>11</v>
      </c>
      <c r="AH2" s="68" t="s">
        <v>237</v>
      </c>
      <c r="AI2" s="68" t="s">
        <v>6</v>
      </c>
      <c r="AJ2" s="68" t="s">
        <v>7</v>
      </c>
      <c r="AK2" s="68" t="s">
        <v>235</v>
      </c>
      <c r="AL2" s="68" t="s">
        <v>236</v>
      </c>
      <c r="AM2" s="68" t="s">
        <v>9</v>
      </c>
      <c r="AN2" s="68" t="s">
        <v>10</v>
      </c>
      <c r="AO2" s="68" t="s">
        <v>11</v>
      </c>
      <c r="AP2" s="68" t="s">
        <v>237</v>
      </c>
      <c r="AQ2" s="68" t="s">
        <v>6</v>
      </c>
      <c r="AR2" s="68" t="s">
        <v>7</v>
      </c>
      <c r="AS2" s="68" t="s">
        <v>235</v>
      </c>
      <c r="AT2" s="68" t="s">
        <v>236</v>
      </c>
      <c r="AU2" s="68" t="s">
        <v>9</v>
      </c>
      <c r="AV2" s="68" t="s">
        <v>10</v>
      </c>
      <c r="AW2" s="68" t="s">
        <v>11</v>
      </c>
      <c r="AX2" s="68" t="s">
        <v>237</v>
      </c>
      <c r="AY2" s="68" t="s">
        <v>6</v>
      </c>
      <c r="AZ2" s="68" t="s">
        <v>7</v>
      </c>
      <c r="BA2" s="68" t="s">
        <v>235</v>
      </c>
      <c r="BB2" s="68" t="s">
        <v>236</v>
      </c>
      <c r="BC2" s="68" t="s">
        <v>9</v>
      </c>
      <c r="BD2" s="68" t="s">
        <v>10</v>
      </c>
      <c r="BE2" s="68" t="s">
        <v>11</v>
      </c>
      <c r="BF2" s="68" t="s">
        <v>237</v>
      </c>
    </row>
    <row r="3" spans="1:58" s="67" customFormat="1">
      <c r="A3" s="55" t="s">
        <v>750</v>
      </c>
      <c r="B3" s="69" t="s">
        <v>239</v>
      </c>
      <c r="C3" s="68" t="s">
        <v>240</v>
      </c>
      <c r="D3" s="68" t="s">
        <v>241</v>
      </c>
      <c r="E3" s="68" t="s">
        <v>242</v>
      </c>
      <c r="F3" s="68" t="s">
        <v>243</v>
      </c>
      <c r="G3" s="68" t="s">
        <v>244</v>
      </c>
      <c r="H3" s="68" t="s">
        <v>245</v>
      </c>
      <c r="I3" s="53" t="s">
        <v>246</v>
      </c>
      <c r="J3" s="68" t="s">
        <v>247</v>
      </c>
      <c r="K3" s="68" t="s">
        <v>248</v>
      </c>
      <c r="L3" s="68" t="s">
        <v>249</v>
      </c>
      <c r="M3" s="68" t="s">
        <v>250</v>
      </c>
      <c r="N3" s="68" t="s">
        <v>251</v>
      </c>
      <c r="O3" s="68" t="s">
        <v>244</v>
      </c>
      <c r="P3" s="68" t="s">
        <v>245</v>
      </c>
      <c r="Q3" s="53" t="s">
        <v>246</v>
      </c>
      <c r="R3" s="68" t="s">
        <v>252</v>
      </c>
      <c r="S3" s="70" t="s">
        <v>797</v>
      </c>
      <c r="T3" s="71">
        <v>1042</v>
      </c>
      <c r="U3" s="70" t="s">
        <v>764</v>
      </c>
      <c r="V3" s="72" t="s">
        <v>798</v>
      </c>
      <c r="W3" s="68" t="s">
        <v>244</v>
      </c>
      <c r="X3" s="68" t="s">
        <v>245</v>
      </c>
      <c r="Y3" s="53" t="s">
        <v>246</v>
      </c>
      <c r="Z3" s="68" t="s">
        <v>253</v>
      </c>
      <c r="AA3" s="68" t="s">
        <v>248</v>
      </c>
      <c r="AB3" s="68" t="s">
        <v>249</v>
      </c>
      <c r="AC3" s="68" t="s">
        <v>250</v>
      </c>
      <c r="AD3" s="68" t="s">
        <v>251</v>
      </c>
      <c r="AE3" s="68" t="s">
        <v>244</v>
      </c>
      <c r="AF3" s="68" t="s">
        <v>245</v>
      </c>
      <c r="AG3" s="53" t="s">
        <v>246</v>
      </c>
      <c r="AH3" s="68" t="s">
        <v>253</v>
      </c>
      <c r="AI3" s="68" t="s">
        <v>248</v>
      </c>
      <c r="AJ3" s="68" t="s">
        <v>249</v>
      </c>
      <c r="AK3" s="68" t="s">
        <v>250</v>
      </c>
      <c r="AL3" s="68" t="s">
        <v>251</v>
      </c>
      <c r="AM3" s="68" t="s">
        <v>244</v>
      </c>
      <c r="AN3" s="68" t="s">
        <v>245</v>
      </c>
      <c r="AO3" s="53" t="s">
        <v>246</v>
      </c>
      <c r="AP3" s="68" t="s">
        <v>254</v>
      </c>
      <c r="AQ3" s="68" t="s">
        <v>248</v>
      </c>
      <c r="AR3" s="68" t="s">
        <v>249</v>
      </c>
      <c r="AS3" s="68" t="s">
        <v>250</v>
      </c>
      <c r="AT3" s="68" t="s">
        <v>251</v>
      </c>
      <c r="AU3" s="68" t="s">
        <v>244</v>
      </c>
      <c r="AV3" s="68" t="s">
        <v>245</v>
      </c>
      <c r="AW3" s="53" t="s">
        <v>246</v>
      </c>
      <c r="AX3" s="68" t="s">
        <v>254</v>
      </c>
      <c r="AY3" s="68" t="s">
        <v>248</v>
      </c>
      <c r="AZ3" s="68" t="s">
        <v>249</v>
      </c>
      <c r="BA3" s="68" t="s">
        <v>250</v>
      </c>
      <c r="BB3" s="68" t="s">
        <v>251</v>
      </c>
      <c r="BC3" s="68" t="s">
        <v>244</v>
      </c>
      <c r="BD3" s="68" t="s">
        <v>245</v>
      </c>
      <c r="BE3" s="53" t="s">
        <v>246</v>
      </c>
      <c r="BF3" s="68" t="s">
        <v>254</v>
      </c>
    </row>
    <row r="4" spans="1:58" s="67" customFormat="1">
      <c r="A4" s="55" t="s">
        <v>751</v>
      </c>
      <c r="B4" s="69" t="s">
        <v>256</v>
      </c>
      <c r="C4" s="68" t="s">
        <v>257</v>
      </c>
      <c r="D4" s="68" t="s">
        <v>258</v>
      </c>
      <c r="E4" s="68" t="s">
        <v>259</v>
      </c>
      <c r="F4" s="68" t="s">
        <v>260</v>
      </c>
      <c r="G4" s="68" t="s">
        <v>261</v>
      </c>
      <c r="H4" s="68" t="s">
        <v>262</v>
      </c>
      <c r="I4" s="68" t="s">
        <v>263</v>
      </c>
      <c r="J4" s="68" t="s">
        <v>264</v>
      </c>
      <c r="K4" s="68" t="s">
        <v>265</v>
      </c>
      <c r="L4" s="68" t="s">
        <v>266</v>
      </c>
      <c r="M4" s="68" t="s">
        <v>267</v>
      </c>
      <c r="N4" s="68" t="s">
        <v>268</v>
      </c>
      <c r="O4" s="68" t="s">
        <v>261</v>
      </c>
      <c r="P4" s="68" t="s">
        <v>262</v>
      </c>
      <c r="Q4" s="53" t="s">
        <v>244</v>
      </c>
      <c r="R4" s="68" t="s">
        <v>269</v>
      </c>
      <c r="S4" s="51" t="s">
        <v>793</v>
      </c>
      <c r="T4" s="51" t="s">
        <v>794</v>
      </c>
      <c r="U4" s="51" t="s">
        <v>765</v>
      </c>
      <c r="V4" s="51" t="s">
        <v>795</v>
      </c>
      <c r="W4" s="68" t="s">
        <v>261</v>
      </c>
      <c r="X4" s="68" t="s">
        <v>262</v>
      </c>
      <c r="Y4" s="53" t="s">
        <v>796</v>
      </c>
      <c r="Z4" s="68" t="s">
        <v>272</v>
      </c>
      <c r="AA4" s="68" t="s">
        <v>265</v>
      </c>
      <c r="AB4" s="68" t="s">
        <v>266</v>
      </c>
      <c r="AC4" s="68" t="s">
        <v>267</v>
      </c>
      <c r="AD4" s="68" t="s">
        <v>268</v>
      </c>
      <c r="AE4" s="68" t="s">
        <v>261</v>
      </c>
      <c r="AF4" s="68" t="s">
        <v>262</v>
      </c>
      <c r="AG4" s="53" t="s">
        <v>244</v>
      </c>
      <c r="AH4" s="68" t="s">
        <v>273</v>
      </c>
      <c r="AI4" s="68" t="s">
        <v>274</v>
      </c>
      <c r="AJ4" s="68" t="s">
        <v>258</v>
      </c>
      <c r="AK4" s="68" t="s">
        <v>270</v>
      </c>
      <c r="AL4" s="68" t="s">
        <v>271</v>
      </c>
      <c r="AM4" s="68" t="s">
        <v>261</v>
      </c>
      <c r="AN4" s="68" t="s">
        <v>262</v>
      </c>
      <c r="AO4" s="68" t="s">
        <v>263</v>
      </c>
      <c r="AP4" s="68" t="s">
        <v>253</v>
      </c>
      <c r="AQ4" s="68" t="s">
        <v>265</v>
      </c>
      <c r="AR4" s="68" t="s">
        <v>266</v>
      </c>
      <c r="AS4" s="68" t="s">
        <v>267</v>
      </c>
      <c r="AT4" s="68" t="s">
        <v>268</v>
      </c>
      <c r="AU4" s="68" t="s">
        <v>261</v>
      </c>
      <c r="AV4" s="68" t="s">
        <v>262</v>
      </c>
      <c r="AW4" s="53" t="s">
        <v>244</v>
      </c>
      <c r="AX4" s="68" t="s">
        <v>275</v>
      </c>
      <c r="AY4" s="69" t="s">
        <v>265</v>
      </c>
      <c r="AZ4" s="69" t="s">
        <v>266</v>
      </c>
      <c r="BA4" s="69" t="s">
        <v>267</v>
      </c>
      <c r="BB4" s="68" t="s">
        <v>268</v>
      </c>
      <c r="BC4" s="69" t="s">
        <v>261</v>
      </c>
      <c r="BD4" s="69" t="s">
        <v>262</v>
      </c>
      <c r="BE4" s="73" t="s">
        <v>244</v>
      </c>
      <c r="BF4" s="69" t="s">
        <v>276</v>
      </c>
    </row>
    <row r="5" spans="1:58" s="67" customFormat="1">
      <c r="A5" s="55" t="s">
        <v>754</v>
      </c>
      <c r="B5" s="51" t="s">
        <v>278</v>
      </c>
      <c r="C5" s="68" t="s">
        <v>279</v>
      </c>
      <c r="D5" s="68" t="s">
        <v>280</v>
      </c>
      <c r="E5" s="68" t="s">
        <v>281</v>
      </c>
      <c r="F5" s="68" t="s">
        <v>282</v>
      </c>
      <c r="G5" s="68" t="s">
        <v>283</v>
      </c>
      <c r="H5" s="68" t="s">
        <v>284</v>
      </c>
      <c r="I5" s="68" t="s">
        <v>285</v>
      </c>
      <c r="J5" s="68" t="s">
        <v>247</v>
      </c>
      <c r="K5" s="68" t="s">
        <v>286</v>
      </c>
      <c r="L5" s="68" t="s">
        <v>287</v>
      </c>
      <c r="M5" s="68" t="s">
        <v>288</v>
      </c>
      <c r="N5" s="68" t="s">
        <v>289</v>
      </c>
      <c r="O5" s="68" t="s">
        <v>283</v>
      </c>
      <c r="P5" s="68" t="s">
        <v>290</v>
      </c>
      <c r="Q5" s="53" t="s">
        <v>291</v>
      </c>
      <c r="R5" s="68" t="s">
        <v>292</v>
      </c>
      <c r="S5" s="72" t="s">
        <v>792</v>
      </c>
      <c r="T5" s="71">
        <v>1101</v>
      </c>
      <c r="U5" s="72" t="s">
        <v>766</v>
      </c>
      <c r="V5" s="68" t="s">
        <v>298</v>
      </c>
      <c r="W5" s="68" t="s">
        <v>283</v>
      </c>
      <c r="X5" s="68" t="s">
        <v>294</v>
      </c>
      <c r="Y5" s="53" t="s">
        <v>291</v>
      </c>
      <c r="Z5" s="68" t="s">
        <v>295</v>
      </c>
      <c r="AA5" s="68" t="s">
        <v>296</v>
      </c>
      <c r="AB5" s="68" t="s">
        <v>293</v>
      </c>
      <c r="AC5" s="68" t="s">
        <v>297</v>
      </c>
      <c r="AD5" s="68" t="s">
        <v>298</v>
      </c>
      <c r="AE5" s="68" t="s">
        <v>283</v>
      </c>
      <c r="AF5" s="68" t="s">
        <v>294</v>
      </c>
      <c r="AG5" s="53" t="s">
        <v>291</v>
      </c>
      <c r="AH5" s="68" t="s">
        <v>299</v>
      </c>
      <c r="AI5" s="68" t="s">
        <v>300</v>
      </c>
      <c r="AJ5" s="68" t="s">
        <v>293</v>
      </c>
      <c r="AK5" s="68" t="s">
        <v>301</v>
      </c>
      <c r="AL5" s="68" t="s">
        <v>302</v>
      </c>
      <c r="AM5" s="68" t="s">
        <v>283</v>
      </c>
      <c r="AN5" s="68" t="s">
        <v>294</v>
      </c>
      <c r="AO5" s="53" t="s">
        <v>291</v>
      </c>
      <c r="AP5" s="68" t="s">
        <v>299</v>
      </c>
      <c r="AQ5" s="68" t="s">
        <v>296</v>
      </c>
      <c r="AR5" s="68" t="s">
        <v>293</v>
      </c>
      <c r="AS5" s="68" t="s">
        <v>297</v>
      </c>
      <c r="AT5" s="68" t="s">
        <v>298</v>
      </c>
      <c r="AU5" s="68" t="s">
        <v>283</v>
      </c>
      <c r="AV5" s="68" t="s">
        <v>294</v>
      </c>
      <c r="AW5" s="53" t="s">
        <v>291</v>
      </c>
      <c r="AX5" s="68" t="s">
        <v>303</v>
      </c>
      <c r="AY5" s="68" t="s">
        <v>296</v>
      </c>
      <c r="AZ5" s="68" t="s">
        <v>293</v>
      </c>
      <c r="BA5" s="68" t="s">
        <v>297</v>
      </c>
      <c r="BB5" s="68" t="s">
        <v>298</v>
      </c>
      <c r="BC5" s="68" t="s">
        <v>283</v>
      </c>
      <c r="BD5" s="68" t="s">
        <v>294</v>
      </c>
      <c r="BE5" s="53" t="s">
        <v>291</v>
      </c>
      <c r="BF5" s="68" t="s">
        <v>304</v>
      </c>
    </row>
    <row r="6" spans="1:58" s="67" customFormat="1">
      <c r="A6" s="67" t="s">
        <v>305</v>
      </c>
      <c r="B6" s="51" t="s">
        <v>306</v>
      </c>
      <c r="C6" s="68" t="s">
        <v>307</v>
      </c>
      <c r="D6" s="68" t="s">
        <v>308</v>
      </c>
      <c r="E6" s="68" t="s">
        <v>309</v>
      </c>
      <c r="F6" s="68" t="s">
        <v>310</v>
      </c>
      <c r="G6" s="68" t="s">
        <v>283</v>
      </c>
      <c r="H6" s="68" t="s">
        <v>311</v>
      </c>
      <c r="I6" s="68" t="s">
        <v>312</v>
      </c>
      <c r="J6" s="68" t="s">
        <v>313</v>
      </c>
      <c r="K6" s="68" t="s">
        <v>314</v>
      </c>
      <c r="L6" s="68" t="s">
        <v>315</v>
      </c>
      <c r="M6" s="68" t="s">
        <v>316</v>
      </c>
      <c r="N6" s="68" t="s">
        <v>317</v>
      </c>
      <c r="O6" s="68" t="s">
        <v>283</v>
      </c>
      <c r="P6" s="68" t="s">
        <v>285</v>
      </c>
      <c r="Q6" s="53" t="s">
        <v>318</v>
      </c>
      <c r="R6" s="68" t="s">
        <v>319</v>
      </c>
      <c r="S6" s="72" t="s">
        <v>789</v>
      </c>
      <c r="T6" s="71">
        <v>1268</v>
      </c>
      <c r="U6" s="72" t="s">
        <v>790</v>
      </c>
      <c r="V6" s="51" t="s">
        <v>791</v>
      </c>
      <c r="W6" s="68" t="s">
        <v>283</v>
      </c>
      <c r="X6" s="68" t="s">
        <v>324</v>
      </c>
      <c r="Y6" s="53" t="s">
        <v>318</v>
      </c>
      <c r="Z6" s="68" t="s">
        <v>325</v>
      </c>
      <c r="AA6" s="68" t="s">
        <v>320</v>
      </c>
      <c r="AB6" s="68" t="s">
        <v>321</v>
      </c>
      <c r="AC6" s="68" t="s">
        <v>322</v>
      </c>
      <c r="AD6" s="68" t="s">
        <v>323</v>
      </c>
      <c r="AE6" s="68" t="s">
        <v>283</v>
      </c>
      <c r="AF6" s="68" t="s">
        <v>324</v>
      </c>
      <c r="AG6" s="53" t="s">
        <v>318</v>
      </c>
      <c r="AH6" s="68" t="s">
        <v>325</v>
      </c>
      <c r="AI6" s="69" t="s">
        <v>326</v>
      </c>
      <c r="AJ6" s="69" t="s">
        <v>327</v>
      </c>
      <c r="AK6" s="69" t="s">
        <v>322</v>
      </c>
      <c r="AL6" s="68" t="s">
        <v>323</v>
      </c>
      <c r="AM6" s="69" t="s">
        <v>283</v>
      </c>
      <c r="AN6" s="69" t="s">
        <v>324</v>
      </c>
      <c r="AO6" s="51" t="s">
        <v>328</v>
      </c>
      <c r="AP6" s="69" t="s">
        <v>325</v>
      </c>
      <c r="AQ6" s="69" t="s">
        <v>320</v>
      </c>
      <c r="AR6" s="69" t="s">
        <v>321</v>
      </c>
      <c r="AS6" s="69" t="s">
        <v>322</v>
      </c>
      <c r="AT6" s="68" t="s">
        <v>323</v>
      </c>
      <c r="AU6" s="69" t="s">
        <v>283</v>
      </c>
      <c r="AV6" s="69" t="s">
        <v>324</v>
      </c>
      <c r="AW6" s="73" t="s">
        <v>318</v>
      </c>
      <c r="AX6" s="69" t="s">
        <v>329</v>
      </c>
      <c r="AY6" s="69" t="s">
        <v>320</v>
      </c>
      <c r="AZ6" s="69" t="s">
        <v>321</v>
      </c>
      <c r="BA6" s="69" t="s">
        <v>322</v>
      </c>
      <c r="BB6" s="68" t="s">
        <v>323</v>
      </c>
      <c r="BC6" s="69" t="s">
        <v>283</v>
      </c>
      <c r="BD6" s="69" t="s">
        <v>324</v>
      </c>
      <c r="BE6" s="73" t="s">
        <v>318</v>
      </c>
      <c r="BF6" s="69" t="s">
        <v>330</v>
      </c>
    </row>
    <row r="7" spans="1:58" s="67" customFormat="1">
      <c r="A7" s="55" t="s">
        <v>755</v>
      </c>
      <c r="B7" s="69" t="s">
        <v>332</v>
      </c>
      <c r="C7" s="68" t="s">
        <v>333</v>
      </c>
      <c r="D7" s="68" t="s">
        <v>334</v>
      </c>
      <c r="E7" s="68" t="s">
        <v>335</v>
      </c>
      <c r="F7" s="68" t="s">
        <v>336</v>
      </c>
      <c r="G7" s="68" t="s">
        <v>337</v>
      </c>
      <c r="H7" s="68" t="s">
        <v>338</v>
      </c>
      <c r="I7" s="68" t="s">
        <v>339</v>
      </c>
      <c r="J7" s="68" t="s">
        <v>340</v>
      </c>
      <c r="K7" s="68" t="s">
        <v>341</v>
      </c>
      <c r="L7" s="68" t="s">
        <v>342</v>
      </c>
      <c r="M7" s="68" t="s">
        <v>343</v>
      </c>
      <c r="N7" s="68" t="s">
        <v>344</v>
      </c>
      <c r="O7" s="68" t="s">
        <v>345</v>
      </c>
      <c r="P7" s="68" t="s">
        <v>346</v>
      </c>
      <c r="Q7" s="70" t="s">
        <v>347</v>
      </c>
      <c r="R7" s="68" t="s">
        <v>348</v>
      </c>
      <c r="S7" s="51" t="s">
        <v>776</v>
      </c>
      <c r="T7" s="51" t="s">
        <v>767</v>
      </c>
      <c r="U7" s="51" t="s">
        <v>775</v>
      </c>
      <c r="V7" s="51" t="s">
        <v>777</v>
      </c>
      <c r="W7" s="51" t="s">
        <v>337</v>
      </c>
      <c r="X7" s="51" t="s">
        <v>351</v>
      </c>
      <c r="Y7" s="51" t="s">
        <v>352</v>
      </c>
      <c r="Z7" s="51" t="s">
        <v>353</v>
      </c>
      <c r="AA7" s="68" t="s">
        <v>354</v>
      </c>
      <c r="AB7" s="68" t="s">
        <v>349</v>
      </c>
      <c r="AC7" s="68" t="s">
        <v>355</v>
      </c>
      <c r="AD7" s="68" t="s">
        <v>356</v>
      </c>
      <c r="AE7" s="68" t="s">
        <v>337</v>
      </c>
      <c r="AF7" s="68" t="s">
        <v>351</v>
      </c>
      <c r="AG7" s="53" t="s">
        <v>352</v>
      </c>
      <c r="AH7" s="68" t="s">
        <v>357</v>
      </c>
      <c r="AI7" s="68" t="s">
        <v>358</v>
      </c>
      <c r="AJ7" s="68" t="s">
        <v>349</v>
      </c>
      <c r="AK7" s="68" t="s">
        <v>343</v>
      </c>
      <c r="AL7" s="68" t="s">
        <v>344</v>
      </c>
      <c r="AM7" s="68" t="s">
        <v>337</v>
      </c>
      <c r="AN7" s="68" t="s">
        <v>351</v>
      </c>
      <c r="AO7" s="53" t="s">
        <v>352</v>
      </c>
      <c r="AP7" s="68" t="s">
        <v>359</v>
      </c>
      <c r="AQ7" s="51" t="s">
        <v>360</v>
      </c>
      <c r="AR7" s="51" t="s">
        <v>349</v>
      </c>
      <c r="AS7" s="51" t="s">
        <v>361</v>
      </c>
      <c r="AT7" s="68" t="s">
        <v>362</v>
      </c>
      <c r="AU7" s="51" t="s">
        <v>337</v>
      </c>
      <c r="AV7" s="51" t="s">
        <v>351</v>
      </c>
      <c r="AW7" s="73" t="s">
        <v>352</v>
      </c>
      <c r="AX7" s="51" t="s">
        <v>363</v>
      </c>
      <c r="AY7" s="51" t="s">
        <v>364</v>
      </c>
      <c r="AZ7" s="51" t="s">
        <v>349</v>
      </c>
      <c r="BA7" s="51" t="s">
        <v>365</v>
      </c>
      <c r="BB7" s="68" t="s">
        <v>366</v>
      </c>
      <c r="BC7" s="51" t="s">
        <v>337</v>
      </c>
      <c r="BD7" s="51" t="s">
        <v>351</v>
      </c>
      <c r="BE7" s="73" t="s">
        <v>352</v>
      </c>
      <c r="BF7" s="51" t="s">
        <v>367</v>
      </c>
    </row>
    <row r="8" spans="1:58" s="67" customFormat="1">
      <c r="A8" s="55" t="s">
        <v>752</v>
      </c>
      <c r="B8" s="69" t="s">
        <v>369</v>
      </c>
      <c r="C8" s="68" t="s">
        <v>370</v>
      </c>
      <c r="D8" s="68" t="s">
        <v>371</v>
      </c>
      <c r="E8" s="68" t="s">
        <v>372</v>
      </c>
      <c r="F8" s="68" t="s">
        <v>373</v>
      </c>
      <c r="G8" s="68" t="s">
        <v>374</v>
      </c>
      <c r="H8" s="68" t="s">
        <v>375</v>
      </c>
      <c r="I8" s="68" t="s">
        <v>376</v>
      </c>
      <c r="J8" s="68" t="s">
        <v>377</v>
      </c>
      <c r="K8" s="68" t="s">
        <v>378</v>
      </c>
      <c r="L8" s="68" t="s">
        <v>379</v>
      </c>
      <c r="M8" s="68" t="s">
        <v>380</v>
      </c>
      <c r="N8" s="68" t="s">
        <v>381</v>
      </c>
      <c r="O8" s="68" t="s">
        <v>382</v>
      </c>
      <c r="P8" s="68" t="s">
        <v>383</v>
      </c>
      <c r="Q8" s="51" t="s">
        <v>384</v>
      </c>
      <c r="R8" s="68" t="s">
        <v>385</v>
      </c>
      <c r="S8" s="72" t="s">
        <v>779</v>
      </c>
      <c r="T8" s="71">
        <v>2395</v>
      </c>
      <c r="U8" s="72" t="s">
        <v>778</v>
      </c>
      <c r="V8" s="72" t="s">
        <v>780</v>
      </c>
      <c r="W8" s="71">
        <v>97.2</v>
      </c>
      <c r="X8" s="71">
        <v>89.2</v>
      </c>
      <c r="Y8" s="71">
        <v>93</v>
      </c>
      <c r="Z8" s="68" t="s">
        <v>385</v>
      </c>
      <c r="AA8" s="68" t="s">
        <v>389</v>
      </c>
      <c r="AB8" s="68" t="s">
        <v>386</v>
      </c>
      <c r="AC8" s="53" t="s">
        <v>390</v>
      </c>
      <c r="AD8" s="68" t="s">
        <v>391</v>
      </c>
      <c r="AE8" s="68" t="s">
        <v>387</v>
      </c>
      <c r="AF8" s="68" t="s">
        <v>388</v>
      </c>
      <c r="AG8" s="70" t="s">
        <v>262</v>
      </c>
      <c r="AH8" s="68" t="s">
        <v>392</v>
      </c>
      <c r="AI8" s="68" t="s">
        <v>393</v>
      </c>
      <c r="AJ8" s="68" t="s">
        <v>386</v>
      </c>
      <c r="AK8" s="53" t="s">
        <v>394</v>
      </c>
      <c r="AL8" s="68" t="s">
        <v>395</v>
      </c>
      <c r="AM8" s="68" t="s">
        <v>387</v>
      </c>
      <c r="AN8" s="68" t="s">
        <v>388</v>
      </c>
      <c r="AO8" s="70" t="s">
        <v>262</v>
      </c>
      <c r="AP8" s="68" t="s">
        <v>396</v>
      </c>
      <c r="AQ8" s="68" t="s">
        <v>397</v>
      </c>
      <c r="AR8" s="68" t="s">
        <v>398</v>
      </c>
      <c r="AS8" s="53" t="s">
        <v>399</v>
      </c>
      <c r="AT8" s="68" t="s">
        <v>400</v>
      </c>
      <c r="AU8" s="68" t="s">
        <v>387</v>
      </c>
      <c r="AV8" s="68" t="s">
        <v>384</v>
      </c>
      <c r="AW8" s="70" t="s">
        <v>262</v>
      </c>
      <c r="AX8" s="68" t="s">
        <v>401</v>
      </c>
      <c r="AY8" s="68" t="s">
        <v>402</v>
      </c>
      <c r="AZ8" s="68" t="s">
        <v>403</v>
      </c>
      <c r="BA8" s="53" t="s">
        <v>404</v>
      </c>
      <c r="BB8" s="68" t="s">
        <v>405</v>
      </c>
      <c r="BC8" s="68" t="s">
        <v>406</v>
      </c>
      <c r="BD8" s="68" t="s">
        <v>407</v>
      </c>
      <c r="BE8" s="70" t="s">
        <v>408</v>
      </c>
      <c r="BF8" s="68" t="s">
        <v>401</v>
      </c>
    </row>
    <row r="9" spans="1:58" s="67" customFormat="1">
      <c r="A9" s="55" t="s">
        <v>756</v>
      </c>
      <c r="B9" s="69" t="s">
        <v>410</v>
      </c>
      <c r="C9" s="68" t="s">
        <v>411</v>
      </c>
      <c r="D9" s="68" t="s">
        <v>412</v>
      </c>
      <c r="E9" s="68" t="s">
        <v>413</v>
      </c>
      <c r="F9" s="68" t="s">
        <v>414</v>
      </c>
      <c r="G9" s="68" t="s">
        <v>415</v>
      </c>
      <c r="H9" s="68" t="s">
        <v>416</v>
      </c>
      <c r="I9" s="68" t="s">
        <v>417</v>
      </c>
      <c r="J9" s="68" t="s">
        <v>418</v>
      </c>
      <c r="K9" s="68" t="s">
        <v>419</v>
      </c>
      <c r="L9" s="68" t="s">
        <v>420</v>
      </c>
      <c r="M9" s="68" t="s">
        <v>421</v>
      </c>
      <c r="N9" s="68" t="s">
        <v>422</v>
      </c>
      <c r="O9" s="68" t="s">
        <v>406</v>
      </c>
      <c r="P9" s="68" t="s">
        <v>423</v>
      </c>
      <c r="Q9" s="51" t="s">
        <v>424</v>
      </c>
      <c r="R9" s="68" t="s">
        <v>425</v>
      </c>
      <c r="S9" s="72" t="s">
        <v>784</v>
      </c>
      <c r="T9" s="71">
        <v>2186</v>
      </c>
      <c r="U9" s="72" t="s">
        <v>783</v>
      </c>
      <c r="V9" s="72" t="s">
        <v>785</v>
      </c>
      <c r="W9" s="71">
        <v>97.5</v>
      </c>
      <c r="X9" s="71">
        <v>81.400000000000006</v>
      </c>
      <c r="Y9" s="71">
        <v>88.7</v>
      </c>
      <c r="Z9" s="68" t="s">
        <v>429</v>
      </c>
      <c r="AA9" s="68" t="s">
        <v>430</v>
      </c>
      <c r="AB9" s="68" t="s">
        <v>426</v>
      </c>
      <c r="AC9" s="68" t="s">
        <v>431</v>
      </c>
      <c r="AD9" s="68" t="s">
        <v>432</v>
      </c>
      <c r="AE9" s="68" t="s">
        <v>415</v>
      </c>
      <c r="AF9" s="68" t="s">
        <v>427</v>
      </c>
      <c r="AG9" s="68" t="s">
        <v>428</v>
      </c>
      <c r="AH9" s="68" t="s">
        <v>433</v>
      </c>
      <c r="AI9" s="68" t="s">
        <v>434</v>
      </c>
      <c r="AJ9" s="68" t="s">
        <v>435</v>
      </c>
      <c r="AK9" s="68" t="s">
        <v>436</v>
      </c>
      <c r="AL9" s="68" t="s">
        <v>437</v>
      </c>
      <c r="AM9" s="68" t="s">
        <v>415</v>
      </c>
      <c r="AN9" s="68" t="s">
        <v>438</v>
      </c>
      <c r="AO9" s="68" t="s">
        <v>428</v>
      </c>
      <c r="AP9" s="68" t="s">
        <v>439</v>
      </c>
      <c r="AQ9" s="68" t="s">
        <v>430</v>
      </c>
      <c r="AR9" s="68" t="s">
        <v>426</v>
      </c>
      <c r="AS9" s="68" t="s">
        <v>431</v>
      </c>
      <c r="AT9" s="68" t="s">
        <v>432</v>
      </c>
      <c r="AU9" s="68" t="s">
        <v>415</v>
      </c>
      <c r="AV9" s="68" t="s">
        <v>427</v>
      </c>
      <c r="AW9" s="68" t="s">
        <v>428</v>
      </c>
      <c r="AX9" s="68" t="s">
        <v>440</v>
      </c>
      <c r="AY9" s="68" t="s">
        <v>441</v>
      </c>
      <c r="AZ9" s="68" t="s">
        <v>442</v>
      </c>
      <c r="BA9" s="68" t="s">
        <v>443</v>
      </c>
      <c r="BB9" s="68" t="s">
        <v>444</v>
      </c>
      <c r="BC9" s="68" t="s">
        <v>445</v>
      </c>
      <c r="BD9" s="68" t="s">
        <v>446</v>
      </c>
      <c r="BE9" s="68" t="s">
        <v>447</v>
      </c>
      <c r="BF9" s="68" t="s">
        <v>448</v>
      </c>
    </row>
    <row r="10" spans="1:58" s="67" customFormat="1">
      <c r="A10" s="55" t="s">
        <v>757</v>
      </c>
      <c r="B10" s="69" t="s">
        <v>450</v>
      </c>
      <c r="C10" s="68" t="s">
        <v>451</v>
      </c>
      <c r="D10" s="68" t="s">
        <v>452</v>
      </c>
      <c r="E10" s="68" t="s">
        <v>453</v>
      </c>
      <c r="F10" s="68" t="s">
        <v>454</v>
      </c>
      <c r="G10" s="68" t="s">
        <v>455</v>
      </c>
      <c r="H10" s="68" t="s">
        <v>456</v>
      </c>
      <c r="I10" s="68" t="s">
        <v>457</v>
      </c>
      <c r="J10" s="68" t="s">
        <v>458</v>
      </c>
      <c r="K10" s="68" t="s">
        <v>459</v>
      </c>
      <c r="L10" s="68" t="s">
        <v>460</v>
      </c>
      <c r="M10" s="68" t="s">
        <v>461</v>
      </c>
      <c r="N10" s="68" t="s">
        <v>462</v>
      </c>
      <c r="O10" s="68" t="s">
        <v>455</v>
      </c>
      <c r="P10" s="68" t="s">
        <v>463</v>
      </c>
      <c r="Q10" s="51" t="s">
        <v>464</v>
      </c>
      <c r="R10" s="68" t="s">
        <v>465</v>
      </c>
      <c r="S10" s="72" t="s">
        <v>786</v>
      </c>
      <c r="T10" s="71">
        <v>2446</v>
      </c>
      <c r="U10" s="72" t="s">
        <v>787</v>
      </c>
      <c r="V10" s="72" t="s">
        <v>788</v>
      </c>
      <c r="W10" s="71">
        <v>99.6</v>
      </c>
      <c r="X10" s="71">
        <v>91.1</v>
      </c>
      <c r="Y10" s="71">
        <v>95.1</v>
      </c>
      <c r="Z10" s="68" t="s">
        <v>468</v>
      </c>
      <c r="AA10" s="68" t="s">
        <v>469</v>
      </c>
      <c r="AB10" s="68" t="s">
        <v>466</v>
      </c>
      <c r="AC10" s="68" t="s">
        <v>470</v>
      </c>
      <c r="AD10" s="68" t="s">
        <v>471</v>
      </c>
      <c r="AE10" s="68" t="s">
        <v>261</v>
      </c>
      <c r="AF10" s="68" t="s">
        <v>318</v>
      </c>
      <c r="AG10" s="68" t="s">
        <v>467</v>
      </c>
      <c r="AH10" s="68" t="s">
        <v>472</v>
      </c>
      <c r="AI10" s="68" t="s">
        <v>473</v>
      </c>
      <c r="AJ10" s="68" t="s">
        <v>474</v>
      </c>
      <c r="AK10" s="68" t="s">
        <v>475</v>
      </c>
      <c r="AL10" s="68" t="s">
        <v>476</v>
      </c>
      <c r="AM10" s="68" t="s">
        <v>261</v>
      </c>
      <c r="AN10" s="68" t="s">
        <v>477</v>
      </c>
      <c r="AO10" s="68" t="s">
        <v>467</v>
      </c>
      <c r="AP10" s="68" t="s">
        <v>478</v>
      </c>
      <c r="AQ10" s="68" t="s">
        <v>469</v>
      </c>
      <c r="AR10" s="68" t="s">
        <v>466</v>
      </c>
      <c r="AS10" s="68" t="s">
        <v>470</v>
      </c>
      <c r="AT10" s="68" t="s">
        <v>471</v>
      </c>
      <c r="AU10" s="68" t="s">
        <v>261</v>
      </c>
      <c r="AV10" s="68" t="s">
        <v>318</v>
      </c>
      <c r="AW10" s="68" t="s">
        <v>467</v>
      </c>
      <c r="AX10" s="68" t="s">
        <v>479</v>
      </c>
      <c r="AY10" s="68" t="s">
        <v>480</v>
      </c>
      <c r="AZ10" s="68" t="s">
        <v>481</v>
      </c>
      <c r="BA10" s="68" t="s">
        <v>482</v>
      </c>
      <c r="BB10" s="68" t="s">
        <v>483</v>
      </c>
      <c r="BC10" s="68" t="s">
        <v>261</v>
      </c>
      <c r="BD10" s="68" t="s">
        <v>376</v>
      </c>
      <c r="BE10" s="68" t="s">
        <v>484</v>
      </c>
      <c r="BF10" s="68" t="s">
        <v>485</v>
      </c>
    </row>
    <row r="11" spans="1:58" s="67" customFormat="1">
      <c r="A11" s="55" t="s">
        <v>753</v>
      </c>
      <c r="B11" s="69" t="s">
        <v>487</v>
      </c>
      <c r="C11" s="68" t="s">
        <v>488</v>
      </c>
      <c r="D11" s="68" t="s">
        <v>489</v>
      </c>
      <c r="E11" s="74" t="s">
        <v>490</v>
      </c>
      <c r="F11" s="74" t="s">
        <v>491</v>
      </c>
      <c r="G11" s="68" t="s">
        <v>492</v>
      </c>
      <c r="H11" s="68" t="s">
        <v>493</v>
      </c>
      <c r="I11" s="68" t="s">
        <v>494</v>
      </c>
      <c r="J11" s="68" t="s">
        <v>495</v>
      </c>
      <c r="K11" s="68" t="s">
        <v>496</v>
      </c>
      <c r="L11" s="68" t="s">
        <v>497</v>
      </c>
      <c r="M11" s="68" t="s">
        <v>498</v>
      </c>
      <c r="N11" s="68" t="s">
        <v>499</v>
      </c>
      <c r="O11" s="68" t="s">
        <v>500</v>
      </c>
      <c r="P11" s="68" t="s">
        <v>501</v>
      </c>
      <c r="Q11" s="51" t="s">
        <v>502</v>
      </c>
      <c r="R11" s="68" t="s">
        <v>254</v>
      </c>
      <c r="S11" s="72" t="s">
        <v>774</v>
      </c>
      <c r="T11" s="71">
        <v>2253</v>
      </c>
      <c r="U11" s="72" t="s">
        <v>773</v>
      </c>
      <c r="V11" s="72" t="s">
        <v>782</v>
      </c>
      <c r="W11" s="71">
        <v>94.9</v>
      </c>
      <c r="X11" s="71">
        <v>83.9</v>
      </c>
      <c r="Y11" s="71">
        <v>89.1</v>
      </c>
      <c r="Z11" s="68" t="s">
        <v>506</v>
      </c>
      <c r="AA11" s="68" t="s">
        <v>507</v>
      </c>
      <c r="AB11" s="68" t="s">
        <v>503</v>
      </c>
      <c r="AC11" s="68" t="s">
        <v>508</v>
      </c>
      <c r="AD11" s="68" t="s">
        <v>509</v>
      </c>
      <c r="AE11" s="68" t="s">
        <v>500</v>
      </c>
      <c r="AF11" s="68" t="s">
        <v>504</v>
      </c>
      <c r="AG11" s="68" t="s">
        <v>505</v>
      </c>
      <c r="AH11" s="68" t="s">
        <v>510</v>
      </c>
      <c r="AI11" s="68" t="s">
        <v>511</v>
      </c>
      <c r="AJ11" s="68" t="s">
        <v>512</v>
      </c>
      <c r="AK11" s="68" t="s">
        <v>513</v>
      </c>
      <c r="AL11" s="68" t="s">
        <v>514</v>
      </c>
      <c r="AM11" s="68" t="s">
        <v>500</v>
      </c>
      <c r="AN11" s="68" t="s">
        <v>515</v>
      </c>
      <c r="AO11" s="68" t="s">
        <v>516</v>
      </c>
      <c r="AP11" s="68" t="s">
        <v>517</v>
      </c>
      <c r="AQ11" s="68" t="s">
        <v>518</v>
      </c>
      <c r="AR11" s="68" t="s">
        <v>519</v>
      </c>
      <c r="AS11" s="68" t="s">
        <v>520</v>
      </c>
      <c r="AT11" s="68" t="s">
        <v>521</v>
      </c>
      <c r="AU11" s="68" t="s">
        <v>500</v>
      </c>
      <c r="AV11" s="68" t="s">
        <v>504</v>
      </c>
      <c r="AW11" s="68" t="s">
        <v>505</v>
      </c>
      <c r="AX11" s="68" t="s">
        <v>522</v>
      </c>
      <c r="AY11" s="68" t="s">
        <v>518</v>
      </c>
      <c r="AZ11" s="68" t="s">
        <v>519</v>
      </c>
      <c r="BA11" s="68" t="s">
        <v>520</v>
      </c>
      <c r="BB11" s="51" t="s">
        <v>781</v>
      </c>
      <c r="BC11" s="68" t="s">
        <v>500</v>
      </c>
      <c r="BD11" s="68" t="s">
        <v>504</v>
      </c>
      <c r="BE11" s="68" t="s">
        <v>505</v>
      </c>
      <c r="BF11" s="68" t="s">
        <v>523</v>
      </c>
    </row>
    <row r="12" spans="1:58" s="67" customFormat="1">
      <c r="A12" s="55" t="s">
        <v>758</v>
      </c>
      <c r="B12" s="69" t="s">
        <v>525</v>
      </c>
      <c r="C12" s="68" t="s">
        <v>526</v>
      </c>
      <c r="D12" s="68" t="s">
        <v>527</v>
      </c>
      <c r="E12" s="68" t="s">
        <v>528</v>
      </c>
      <c r="F12" s="68" t="s">
        <v>529</v>
      </c>
      <c r="G12" s="68" t="s">
        <v>530</v>
      </c>
      <c r="H12" s="68" t="s">
        <v>531</v>
      </c>
      <c r="I12" s="68" t="s">
        <v>352</v>
      </c>
      <c r="J12" s="68" t="s">
        <v>532</v>
      </c>
      <c r="K12" s="68" t="s">
        <v>533</v>
      </c>
      <c r="L12" s="68" t="s">
        <v>534</v>
      </c>
      <c r="M12" s="68" t="s">
        <v>535</v>
      </c>
      <c r="N12" s="68" t="s">
        <v>536</v>
      </c>
      <c r="O12" s="68" t="s">
        <v>537</v>
      </c>
      <c r="P12" s="68" t="s">
        <v>347</v>
      </c>
      <c r="Q12" s="51" t="s">
        <v>538</v>
      </c>
      <c r="R12" s="68" t="s">
        <v>539</v>
      </c>
      <c r="S12" s="72" t="s">
        <v>769</v>
      </c>
      <c r="T12" s="71">
        <v>2184</v>
      </c>
      <c r="U12" s="72" t="s">
        <v>768</v>
      </c>
      <c r="V12" s="72" t="s">
        <v>770</v>
      </c>
      <c r="W12" s="68" t="s">
        <v>530</v>
      </c>
      <c r="X12" s="51" t="s">
        <v>771</v>
      </c>
      <c r="Y12" s="51" t="s">
        <v>772</v>
      </c>
      <c r="Z12" s="68" t="s">
        <v>545</v>
      </c>
      <c r="AA12" s="68" t="s">
        <v>546</v>
      </c>
      <c r="AB12" s="68" t="s">
        <v>540</v>
      </c>
      <c r="AC12" s="68" t="s">
        <v>547</v>
      </c>
      <c r="AD12" s="68" t="s">
        <v>548</v>
      </c>
      <c r="AE12" s="68" t="s">
        <v>530</v>
      </c>
      <c r="AF12" s="68" t="s">
        <v>543</v>
      </c>
      <c r="AG12" s="68" t="s">
        <v>544</v>
      </c>
      <c r="AH12" s="68" t="s">
        <v>549</v>
      </c>
      <c r="AI12" s="68" t="s">
        <v>550</v>
      </c>
      <c r="AJ12" s="68" t="s">
        <v>551</v>
      </c>
      <c r="AK12" s="68" t="s">
        <v>541</v>
      </c>
      <c r="AL12" s="68" t="s">
        <v>542</v>
      </c>
      <c r="AM12" s="68" t="s">
        <v>530</v>
      </c>
      <c r="AN12" s="68" t="s">
        <v>427</v>
      </c>
      <c r="AO12" s="68" t="s">
        <v>516</v>
      </c>
      <c r="AP12" s="68" t="s">
        <v>552</v>
      </c>
      <c r="AQ12" s="68" t="s">
        <v>553</v>
      </c>
      <c r="AR12" s="68" t="s">
        <v>426</v>
      </c>
      <c r="AS12" s="68" t="s">
        <v>554</v>
      </c>
      <c r="AT12" s="68" t="s">
        <v>555</v>
      </c>
      <c r="AU12" s="68" t="s">
        <v>530</v>
      </c>
      <c r="AV12" s="68" t="s">
        <v>427</v>
      </c>
      <c r="AW12" s="68" t="s">
        <v>516</v>
      </c>
      <c r="AX12" s="68" t="s">
        <v>556</v>
      </c>
      <c r="AY12" s="68" t="s">
        <v>553</v>
      </c>
      <c r="AZ12" s="68" t="s">
        <v>426</v>
      </c>
      <c r="BA12" s="68" t="s">
        <v>554</v>
      </c>
      <c r="BB12" s="68" t="s">
        <v>555</v>
      </c>
      <c r="BC12" s="68" t="s">
        <v>530</v>
      </c>
      <c r="BD12" s="68" t="s">
        <v>427</v>
      </c>
      <c r="BE12" s="68" t="s">
        <v>516</v>
      </c>
      <c r="BF12" s="68" t="s">
        <v>557</v>
      </c>
    </row>
  </sheetData>
  <mergeCells count="9">
    <mergeCell ref="AQ1:AX1"/>
    <mergeCell ref="AY1:BF1"/>
    <mergeCell ref="A1:A2"/>
    <mergeCell ref="B1:B2"/>
    <mergeCell ref="C1:J1"/>
    <mergeCell ref="K1:R1"/>
    <mergeCell ref="S1:Z1"/>
    <mergeCell ref="AA1:AH1"/>
    <mergeCell ref="AI1:AP1"/>
  </mergeCells>
  <phoneticPr fontId="11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12"/>
  <sheetViews>
    <sheetView workbookViewId="0">
      <pane xSplit="1" topLeftCell="AD1" activePane="topRight" state="frozen"/>
      <selection pane="topRight" activeCell="AE37" sqref="AE37"/>
    </sheetView>
  </sheetViews>
  <sheetFormatPr baseColWidth="10" defaultColWidth="9" defaultRowHeight="16"/>
  <cols>
    <col min="1" max="1" width="27.83203125" customWidth="1"/>
    <col min="3" max="3" width="6.6640625" customWidth="1"/>
    <col min="4" max="4" width="7.83203125" customWidth="1"/>
    <col min="5" max="5" width="6.1640625" customWidth="1"/>
    <col min="6" max="6" width="10.83203125" customWidth="1"/>
    <col min="7" max="7" width="7.1640625" customWidth="1"/>
    <col min="8" max="8" width="6.6640625" customWidth="1"/>
    <col min="9" max="9" width="8.5" customWidth="1"/>
    <col min="10" max="10" width="15.83203125" customWidth="1"/>
    <col min="11" max="11" width="14.33203125" customWidth="1"/>
    <col min="13" max="13" width="7.33203125" customWidth="1"/>
    <col min="14" max="14" width="8.33203125" customWidth="1"/>
    <col min="15" max="15" width="9.33203125" customWidth="1"/>
    <col min="16" max="16" width="15.83203125" customWidth="1"/>
    <col min="17" max="17" width="14.33203125" customWidth="1"/>
    <col min="18" max="18" width="10.83203125" customWidth="1"/>
    <col min="19" max="20" width="6" customWidth="1"/>
    <col min="21" max="21" width="6.1640625" customWidth="1"/>
    <col min="22" max="22" width="15.1640625" customWidth="1"/>
    <col min="23" max="23" width="12.5" customWidth="1"/>
    <col min="25" max="25" width="6.33203125" customWidth="1"/>
    <col min="26" max="26" width="5.5" customWidth="1"/>
    <col min="27" max="27" width="7.6640625" customWidth="1"/>
    <col min="28" max="28" width="15.83203125" customWidth="1"/>
    <col min="29" max="29" width="12.83203125" customWidth="1"/>
    <col min="31" max="31" width="7" customWidth="1"/>
    <col min="32" max="32" width="6.5" customWidth="1"/>
    <col min="33" max="33" width="7.6640625" customWidth="1"/>
  </cols>
  <sheetData>
    <row r="1" spans="1:34">
      <c r="A1" s="75" t="s">
        <v>1220</v>
      </c>
      <c r="B1" s="61" t="s">
        <v>558</v>
      </c>
      <c r="C1" s="61"/>
      <c r="D1" s="61"/>
      <c r="E1" s="61"/>
      <c r="F1" s="61" t="s">
        <v>559</v>
      </c>
      <c r="G1" s="61"/>
      <c r="H1" s="61"/>
      <c r="I1" s="61"/>
      <c r="J1" s="1"/>
      <c r="K1" s="1"/>
      <c r="L1" s="61" t="s">
        <v>560</v>
      </c>
      <c r="M1" s="61"/>
      <c r="N1" s="61"/>
      <c r="O1" s="61"/>
      <c r="P1" s="61" t="s">
        <v>561</v>
      </c>
      <c r="Q1" s="61"/>
      <c r="R1" s="61"/>
      <c r="S1" s="61"/>
      <c r="T1" s="61"/>
      <c r="U1" s="61"/>
      <c r="V1" s="62" t="s">
        <v>1207</v>
      </c>
      <c r="W1" s="61"/>
      <c r="X1" s="61"/>
      <c r="Y1" s="61"/>
      <c r="Z1" s="61"/>
      <c r="AA1" s="61"/>
      <c r="AB1" s="62" t="s">
        <v>1206</v>
      </c>
      <c r="AC1" s="61"/>
      <c r="AD1" s="61"/>
      <c r="AE1" s="61"/>
      <c r="AF1" s="61"/>
      <c r="AG1" s="61"/>
    </row>
    <row r="2" spans="1:34">
      <c r="A2" s="76"/>
      <c r="B2" t="s">
        <v>562</v>
      </c>
      <c r="C2" t="s">
        <v>9</v>
      </c>
      <c r="D2" t="s">
        <v>10</v>
      </c>
      <c r="E2" t="s">
        <v>11</v>
      </c>
      <c r="F2" t="s">
        <v>562</v>
      </c>
      <c r="G2" t="s">
        <v>9</v>
      </c>
      <c r="H2" t="s">
        <v>10</v>
      </c>
      <c r="I2" t="s">
        <v>11</v>
      </c>
      <c r="J2" t="s">
        <v>563</v>
      </c>
      <c r="K2" t="s">
        <v>564</v>
      </c>
      <c r="L2" t="s">
        <v>562</v>
      </c>
      <c r="M2" t="s">
        <v>9</v>
      </c>
      <c r="N2" t="s">
        <v>10</v>
      </c>
      <c r="O2" t="s">
        <v>11</v>
      </c>
      <c r="P2" t="s">
        <v>563</v>
      </c>
      <c r="Q2" t="s">
        <v>564</v>
      </c>
      <c r="R2" t="s">
        <v>562</v>
      </c>
      <c r="S2" t="s">
        <v>9</v>
      </c>
      <c r="T2" t="s">
        <v>10</v>
      </c>
      <c r="U2" t="s">
        <v>11</v>
      </c>
      <c r="V2" t="s">
        <v>563</v>
      </c>
      <c r="W2" t="s">
        <v>564</v>
      </c>
      <c r="X2" t="s">
        <v>562</v>
      </c>
      <c r="Y2" t="s">
        <v>9</v>
      </c>
      <c r="Z2" t="s">
        <v>10</v>
      </c>
      <c r="AA2" t="s">
        <v>11</v>
      </c>
      <c r="AB2" t="s">
        <v>563</v>
      </c>
      <c r="AC2" t="s">
        <v>564</v>
      </c>
      <c r="AD2" t="s">
        <v>562</v>
      </c>
      <c r="AE2" t="s">
        <v>9</v>
      </c>
      <c r="AF2" t="s">
        <v>10</v>
      </c>
      <c r="AG2" t="s">
        <v>11</v>
      </c>
      <c r="AH2" t="s">
        <v>237</v>
      </c>
    </row>
    <row r="3" spans="1:34">
      <c r="A3" t="s">
        <v>238</v>
      </c>
      <c r="B3" t="s">
        <v>565</v>
      </c>
      <c r="C3">
        <v>86.7</v>
      </c>
      <c r="D3">
        <v>68.599999999999994</v>
      </c>
      <c r="E3">
        <v>76.599999999999994</v>
      </c>
      <c r="F3" t="s">
        <v>566</v>
      </c>
      <c r="G3">
        <v>86.7</v>
      </c>
      <c r="H3">
        <v>68.5</v>
      </c>
      <c r="I3">
        <v>76.5</v>
      </c>
      <c r="J3" t="s">
        <v>567</v>
      </c>
      <c r="K3" t="s">
        <v>250</v>
      </c>
      <c r="L3" t="s">
        <v>568</v>
      </c>
      <c r="M3">
        <v>95.1</v>
      </c>
      <c r="N3">
        <v>64.400000000000006</v>
      </c>
      <c r="O3" s="2">
        <v>76.8</v>
      </c>
      <c r="P3" t="s">
        <v>569</v>
      </c>
      <c r="Q3" t="s">
        <v>570</v>
      </c>
      <c r="R3" t="s">
        <v>571</v>
      </c>
      <c r="S3">
        <v>95.6</v>
      </c>
      <c r="T3">
        <v>65.8</v>
      </c>
      <c r="U3" s="2">
        <v>77.900000000000006</v>
      </c>
      <c r="V3" t="s">
        <v>572</v>
      </c>
      <c r="W3" t="s">
        <v>570</v>
      </c>
      <c r="X3" t="s">
        <v>573</v>
      </c>
      <c r="Y3">
        <v>95</v>
      </c>
      <c r="Z3">
        <v>64.5</v>
      </c>
      <c r="AA3" s="2">
        <v>76.900000000000006</v>
      </c>
      <c r="AB3" t="s">
        <v>574</v>
      </c>
      <c r="AC3" t="s">
        <v>250</v>
      </c>
      <c r="AD3" t="s">
        <v>575</v>
      </c>
      <c r="AE3">
        <v>95.5</v>
      </c>
      <c r="AF3">
        <v>66.099999999999994</v>
      </c>
      <c r="AG3" s="4">
        <v>78.099999999999994</v>
      </c>
      <c r="AH3" t="s">
        <v>576</v>
      </c>
    </row>
    <row r="4" spans="1:34">
      <c r="A4" t="s">
        <v>255</v>
      </c>
      <c r="B4" t="s">
        <v>577</v>
      </c>
      <c r="C4">
        <v>95.5</v>
      </c>
      <c r="D4">
        <v>93.1</v>
      </c>
      <c r="E4">
        <v>94.3</v>
      </c>
      <c r="F4" t="s">
        <v>577</v>
      </c>
      <c r="G4">
        <v>95.5</v>
      </c>
      <c r="H4">
        <v>93.1</v>
      </c>
      <c r="I4">
        <v>94.3</v>
      </c>
      <c r="J4" t="s">
        <v>578</v>
      </c>
      <c r="K4" t="s">
        <v>267</v>
      </c>
      <c r="L4" t="s">
        <v>579</v>
      </c>
      <c r="M4">
        <v>99.2</v>
      </c>
      <c r="N4">
        <v>86.4</v>
      </c>
      <c r="O4" s="3">
        <v>92.4</v>
      </c>
      <c r="P4" t="s">
        <v>580</v>
      </c>
      <c r="Q4" t="s">
        <v>267</v>
      </c>
      <c r="R4" t="s">
        <v>581</v>
      </c>
      <c r="S4">
        <v>99.2</v>
      </c>
      <c r="T4">
        <v>90.4</v>
      </c>
      <c r="U4" s="2">
        <v>94.6</v>
      </c>
      <c r="V4" t="s">
        <v>582</v>
      </c>
      <c r="W4" t="s">
        <v>267</v>
      </c>
      <c r="X4" t="s">
        <v>583</v>
      </c>
      <c r="Y4">
        <v>98.9</v>
      </c>
      <c r="Z4">
        <v>88.1</v>
      </c>
      <c r="AA4" s="3">
        <v>93.2</v>
      </c>
      <c r="AB4" t="s">
        <v>584</v>
      </c>
      <c r="AC4" t="s">
        <v>267</v>
      </c>
      <c r="AD4" t="s">
        <v>585</v>
      </c>
      <c r="AE4">
        <v>99.4</v>
      </c>
      <c r="AF4">
        <v>91</v>
      </c>
      <c r="AG4" s="2">
        <v>95</v>
      </c>
      <c r="AH4" t="s">
        <v>586</v>
      </c>
    </row>
    <row r="5" spans="1:34">
      <c r="A5" t="s">
        <v>277</v>
      </c>
      <c r="B5" t="s">
        <v>587</v>
      </c>
      <c r="C5">
        <v>96.2</v>
      </c>
      <c r="D5">
        <v>72.7</v>
      </c>
      <c r="E5">
        <v>82.8</v>
      </c>
      <c r="F5" t="s">
        <v>588</v>
      </c>
      <c r="G5">
        <v>95.5</v>
      </c>
      <c r="H5">
        <v>72.599999999999994</v>
      </c>
      <c r="I5">
        <v>82.5</v>
      </c>
      <c r="J5" t="s">
        <v>589</v>
      </c>
      <c r="K5" t="s">
        <v>297</v>
      </c>
      <c r="L5" t="s">
        <v>590</v>
      </c>
      <c r="M5">
        <v>99</v>
      </c>
      <c r="N5">
        <v>67.099999999999994</v>
      </c>
      <c r="O5" s="3">
        <v>80</v>
      </c>
      <c r="P5" t="s">
        <v>591</v>
      </c>
      <c r="Q5" t="s">
        <v>297</v>
      </c>
      <c r="R5" t="s">
        <v>592</v>
      </c>
      <c r="S5">
        <v>98.9</v>
      </c>
      <c r="T5">
        <v>70.3</v>
      </c>
      <c r="U5" s="3">
        <v>82.1</v>
      </c>
      <c r="V5" t="s">
        <v>593</v>
      </c>
      <c r="W5" t="s">
        <v>297</v>
      </c>
      <c r="X5" t="s">
        <v>594</v>
      </c>
      <c r="Y5">
        <v>98.8</v>
      </c>
      <c r="Z5">
        <v>67.400000000000006</v>
      </c>
      <c r="AA5" s="3">
        <v>80.2</v>
      </c>
      <c r="AB5" t="s">
        <v>595</v>
      </c>
      <c r="AC5" t="s">
        <v>297</v>
      </c>
      <c r="AD5" t="s">
        <v>596</v>
      </c>
      <c r="AE5">
        <v>99.1</v>
      </c>
      <c r="AF5">
        <v>70.2</v>
      </c>
      <c r="AG5" s="3">
        <v>82.2</v>
      </c>
    </row>
    <row r="6" spans="1:34">
      <c r="A6" t="s">
        <v>305</v>
      </c>
      <c r="B6" t="s">
        <v>597</v>
      </c>
      <c r="C6">
        <v>93.4</v>
      </c>
      <c r="D6">
        <v>83.5</v>
      </c>
      <c r="E6">
        <v>88.2</v>
      </c>
      <c r="F6" t="s">
        <v>598</v>
      </c>
      <c r="G6">
        <v>92.9</v>
      </c>
      <c r="H6">
        <v>83.2</v>
      </c>
      <c r="I6">
        <v>87.8</v>
      </c>
      <c r="J6" t="s">
        <v>599</v>
      </c>
      <c r="K6" t="s">
        <v>600</v>
      </c>
      <c r="L6" t="s">
        <v>601</v>
      </c>
      <c r="M6">
        <v>98.3</v>
      </c>
      <c r="N6">
        <v>77.599999999999994</v>
      </c>
      <c r="O6" s="3">
        <v>86.7</v>
      </c>
      <c r="P6" t="s">
        <v>602</v>
      </c>
      <c r="Q6" t="s">
        <v>600</v>
      </c>
      <c r="R6" t="s">
        <v>603</v>
      </c>
      <c r="S6">
        <v>98.9</v>
      </c>
      <c r="T6">
        <v>80.599999999999994</v>
      </c>
      <c r="U6" s="2">
        <v>88.8</v>
      </c>
      <c r="V6" t="s">
        <v>604</v>
      </c>
      <c r="W6" t="s">
        <v>322</v>
      </c>
      <c r="X6" t="s">
        <v>605</v>
      </c>
      <c r="Y6">
        <v>98.8</v>
      </c>
      <c r="Z6">
        <v>78.2</v>
      </c>
      <c r="AA6" s="3">
        <v>87.3</v>
      </c>
      <c r="AB6" t="s">
        <v>606</v>
      </c>
      <c r="AC6" t="s">
        <v>607</v>
      </c>
      <c r="AD6" t="s">
        <v>608</v>
      </c>
      <c r="AE6">
        <v>98.9</v>
      </c>
      <c r="AF6">
        <v>81</v>
      </c>
      <c r="AG6" s="4">
        <v>89.1</v>
      </c>
      <c r="AH6" t="s">
        <v>609</v>
      </c>
    </row>
    <row r="7" spans="1:34">
      <c r="A7" t="s">
        <v>331</v>
      </c>
      <c r="B7" t="s">
        <v>610</v>
      </c>
      <c r="C7">
        <v>83.3</v>
      </c>
      <c r="D7">
        <v>77.099999999999994</v>
      </c>
      <c r="E7">
        <v>80.099999999999994</v>
      </c>
      <c r="F7" t="s">
        <v>611</v>
      </c>
      <c r="G7">
        <v>75.7</v>
      </c>
      <c r="H7">
        <v>67.3</v>
      </c>
      <c r="I7">
        <v>71.3</v>
      </c>
      <c r="J7" t="s">
        <v>612</v>
      </c>
      <c r="K7" t="s">
        <v>613</v>
      </c>
      <c r="L7" t="s">
        <v>614</v>
      </c>
      <c r="M7">
        <v>97.4</v>
      </c>
      <c r="N7">
        <v>69.400000000000006</v>
      </c>
      <c r="O7" s="2">
        <v>81</v>
      </c>
      <c r="P7" t="s">
        <v>615</v>
      </c>
      <c r="Q7" t="s">
        <v>616</v>
      </c>
      <c r="R7" t="s">
        <v>617</v>
      </c>
      <c r="S7">
        <v>98.7</v>
      </c>
      <c r="T7">
        <v>70.5</v>
      </c>
      <c r="U7" s="2">
        <v>82.3</v>
      </c>
      <c r="V7" t="s">
        <v>618</v>
      </c>
      <c r="W7" t="s">
        <v>619</v>
      </c>
      <c r="X7" t="s">
        <v>620</v>
      </c>
      <c r="Y7">
        <v>97.3</v>
      </c>
      <c r="Z7">
        <v>69.099999999999994</v>
      </c>
      <c r="AA7" s="2">
        <v>80.8</v>
      </c>
      <c r="AB7" t="s">
        <v>621</v>
      </c>
      <c r="AC7" t="s">
        <v>350</v>
      </c>
      <c r="AD7" t="s">
        <v>622</v>
      </c>
      <c r="AE7">
        <v>98.7</v>
      </c>
      <c r="AF7">
        <v>73.599999999999994</v>
      </c>
      <c r="AG7" s="4">
        <v>84.3</v>
      </c>
      <c r="AH7" t="s">
        <v>623</v>
      </c>
    </row>
    <row r="8" spans="1:34">
      <c r="A8" t="s">
        <v>368</v>
      </c>
      <c r="B8" t="s">
        <v>624</v>
      </c>
      <c r="C8">
        <v>89.7</v>
      </c>
      <c r="D8">
        <v>89.9</v>
      </c>
      <c r="E8">
        <v>89.8</v>
      </c>
      <c r="F8" t="s">
        <v>625</v>
      </c>
      <c r="G8">
        <v>89.3</v>
      </c>
      <c r="H8">
        <v>89.1</v>
      </c>
      <c r="I8">
        <v>89.2</v>
      </c>
      <c r="J8" t="s">
        <v>626</v>
      </c>
      <c r="K8" t="s">
        <v>627</v>
      </c>
      <c r="L8" t="s">
        <v>628</v>
      </c>
      <c r="M8">
        <v>96</v>
      </c>
      <c r="N8">
        <v>81.900000000000006</v>
      </c>
      <c r="O8" s="3">
        <v>88.4</v>
      </c>
      <c r="P8" t="s">
        <v>629</v>
      </c>
      <c r="Q8" t="s">
        <v>630</v>
      </c>
      <c r="R8" t="s">
        <v>631</v>
      </c>
      <c r="S8">
        <v>96.3</v>
      </c>
      <c r="T8">
        <v>85.2</v>
      </c>
      <c r="U8" s="2">
        <v>90.4</v>
      </c>
      <c r="V8" t="s">
        <v>632</v>
      </c>
      <c r="W8" t="s">
        <v>633</v>
      </c>
      <c r="X8" t="s">
        <v>634</v>
      </c>
      <c r="Y8">
        <v>96</v>
      </c>
      <c r="Z8">
        <v>82.3</v>
      </c>
      <c r="AA8" s="3">
        <v>88.6</v>
      </c>
      <c r="AB8" t="s">
        <v>635</v>
      </c>
      <c r="AC8" t="s">
        <v>636</v>
      </c>
      <c r="AD8" t="s">
        <v>637</v>
      </c>
      <c r="AE8">
        <v>96.5</v>
      </c>
      <c r="AF8">
        <v>85.6</v>
      </c>
      <c r="AG8" s="4">
        <v>90.7</v>
      </c>
      <c r="AH8" t="s">
        <v>638</v>
      </c>
    </row>
    <row r="9" spans="1:34">
      <c r="A9" t="s">
        <v>409</v>
      </c>
      <c r="B9" t="s">
        <v>639</v>
      </c>
      <c r="C9">
        <v>90.4</v>
      </c>
      <c r="D9">
        <v>81.8</v>
      </c>
      <c r="E9">
        <v>85.9</v>
      </c>
      <c r="F9" t="s">
        <v>640</v>
      </c>
      <c r="G9">
        <v>89.5</v>
      </c>
      <c r="H9">
        <v>81.2</v>
      </c>
      <c r="I9">
        <v>85.1</v>
      </c>
      <c r="J9" t="s">
        <v>641</v>
      </c>
      <c r="K9" t="s">
        <v>642</v>
      </c>
      <c r="L9" t="s">
        <v>643</v>
      </c>
      <c r="M9">
        <v>96.4</v>
      </c>
      <c r="N9">
        <v>74.400000000000006</v>
      </c>
      <c r="O9" s="3">
        <v>84</v>
      </c>
      <c r="P9" t="s">
        <v>644</v>
      </c>
      <c r="Q9" t="s">
        <v>645</v>
      </c>
      <c r="R9" t="s">
        <v>646</v>
      </c>
      <c r="S9">
        <v>96.9</v>
      </c>
      <c r="T9">
        <v>78.3</v>
      </c>
      <c r="U9" s="2">
        <v>86.6</v>
      </c>
      <c r="V9" t="s">
        <v>647</v>
      </c>
      <c r="W9" t="s">
        <v>648</v>
      </c>
      <c r="X9" t="s">
        <v>649</v>
      </c>
      <c r="Y9">
        <v>96.4</v>
      </c>
      <c r="Z9">
        <v>74.900000000000006</v>
      </c>
      <c r="AA9" s="3">
        <v>84.3</v>
      </c>
      <c r="AB9" t="s">
        <v>650</v>
      </c>
      <c r="AC9" t="s">
        <v>651</v>
      </c>
      <c r="AD9" t="s">
        <v>652</v>
      </c>
      <c r="AE9">
        <v>97</v>
      </c>
      <c r="AF9">
        <v>78.599999999999994</v>
      </c>
      <c r="AG9" s="4">
        <v>86.8</v>
      </c>
      <c r="AH9" t="s">
        <v>653</v>
      </c>
    </row>
    <row r="10" spans="1:34">
      <c r="A10" t="s">
        <v>449</v>
      </c>
      <c r="B10" t="s">
        <v>654</v>
      </c>
      <c r="C10">
        <v>89.6</v>
      </c>
      <c r="D10">
        <v>91.5</v>
      </c>
      <c r="E10">
        <v>90.5</v>
      </c>
      <c r="F10" t="s">
        <v>655</v>
      </c>
      <c r="G10">
        <v>88</v>
      </c>
      <c r="H10">
        <v>90</v>
      </c>
      <c r="I10">
        <v>89</v>
      </c>
      <c r="J10" t="s">
        <v>656</v>
      </c>
      <c r="K10" t="s">
        <v>657</v>
      </c>
      <c r="L10" t="s">
        <v>658</v>
      </c>
      <c r="M10">
        <v>98.2</v>
      </c>
      <c r="N10">
        <v>79.400000000000006</v>
      </c>
      <c r="O10" s="3">
        <v>87.8</v>
      </c>
      <c r="P10" t="s">
        <v>659</v>
      </c>
      <c r="Q10" t="s">
        <v>660</v>
      </c>
      <c r="R10" t="s">
        <v>661</v>
      </c>
      <c r="S10">
        <v>98.6</v>
      </c>
      <c r="T10">
        <v>86.6</v>
      </c>
      <c r="U10" s="2">
        <v>92.2</v>
      </c>
      <c r="V10" t="s">
        <v>662</v>
      </c>
      <c r="W10" t="s">
        <v>663</v>
      </c>
      <c r="X10" t="s">
        <v>664</v>
      </c>
      <c r="Y10">
        <v>97.9</v>
      </c>
      <c r="Z10">
        <v>82.3</v>
      </c>
      <c r="AA10" s="3">
        <v>89.4</v>
      </c>
      <c r="AB10" t="s">
        <v>665</v>
      </c>
      <c r="AC10" t="s">
        <v>666</v>
      </c>
      <c r="AD10" t="s">
        <v>667</v>
      </c>
      <c r="AE10">
        <v>98.7</v>
      </c>
      <c r="AF10">
        <v>87.1</v>
      </c>
      <c r="AG10" s="4">
        <v>92.5</v>
      </c>
      <c r="AH10" t="s">
        <v>668</v>
      </c>
    </row>
    <row r="11" spans="1:34">
      <c r="A11" t="s">
        <v>486</v>
      </c>
      <c r="B11" t="s">
        <v>669</v>
      </c>
      <c r="C11">
        <v>79</v>
      </c>
      <c r="D11">
        <v>84.7</v>
      </c>
      <c r="E11">
        <v>81.7</v>
      </c>
      <c r="F11" t="s">
        <v>670</v>
      </c>
      <c r="G11">
        <v>78.7</v>
      </c>
      <c r="H11">
        <v>84.1</v>
      </c>
      <c r="I11">
        <v>81.3</v>
      </c>
      <c r="J11" t="s">
        <v>671</v>
      </c>
      <c r="K11" t="s">
        <v>672</v>
      </c>
      <c r="L11" t="s">
        <v>673</v>
      </c>
      <c r="M11">
        <v>92.2</v>
      </c>
      <c r="N11">
        <v>76.7</v>
      </c>
      <c r="O11" s="2">
        <v>83.7</v>
      </c>
      <c r="P11" t="s">
        <v>674</v>
      </c>
      <c r="Q11" t="s">
        <v>675</v>
      </c>
      <c r="R11" t="s">
        <v>676</v>
      </c>
      <c r="S11">
        <v>93.5</v>
      </c>
      <c r="T11">
        <v>80.900000000000006</v>
      </c>
      <c r="U11" s="4">
        <v>86.7</v>
      </c>
      <c r="V11" t="s">
        <v>677</v>
      </c>
      <c r="W11" t="s">
        <v>678</v>
      </c>
      <c r="X11" t="s">
        <v>679</v>
      </c>
      <c r="Y11">
        <v>92.4</v>
      </c>
      <c r="Z11">
        <v>77.3</v>
      </c>
      <c r="AA11" s="2">
        <v>84.2</v>
      </c>
      <c r="AB11" t="s">
        <v>680</v>
      </c>
      <c r="AC11" t="s">
        <v>681</v>
      </c>
      <c r="AD11" t="s">
        <v>682</v>
      </c>
      <c r="AE11">
        <v>93.8</v>
      </c>
      <c r="AF11">
        <v>80.099999999999994</v>
      </c>
      <c r="AG11" s="2">
        <v>86.4</v>
      </c>
      <c r="AH11" t="s">
        <v>683</v>
      </c>
    </row>
    <row r="12" spans="1:34">
      <c r="A12" t="s">
        <v>524</v>
      </c>
      <c r="B12" t="s">
        <v>684</v>
      </c>
      <c r="C12">
        <v>67.7</v>
      </c>
      <c r="D12">
        <v>79.900000000000006</v>
      </c>
      <c r="E12">
        <v>73.3</v>
      </c>
      <c r="F12" t="s">
        <v>685</v>
      </c>
      <c r="G12">
        <v>66.2</v>
      </c>
      <c r="H12">
        <v>78.3</v>
      </c>
      <c r="I12">
        <v>71.8</v>
      </c>
      <c r="J12" t="s">
        <v>686</v>
      </c>
      <c r="K12" t="s">
        <v>687</v>
      </c>
      <c r="L12" t="s">
        <v>688</v>
      </c>
      <c r="M12">
        <v>93.2</v>
      </c>
      <c r="N12">
        <v>66.099999999999994</v>
      </c>
      <c r="O12" s="2">
        <v>77.3</v>
      </c>
      <c r="P12" t="s">
        <v>689</v>
      </c>
      <c r="Q12" t="s">
        <v>690</v>
      </c>
      <c r="R12" t="s">
        <v>691</v>
      </c>
      <c r="S12">
        <v>95.7</v>
      </c>
      <c r="T12">
        <v>70.8</v>
      </c>
      <c r="U12" s="2">
        <v>81.400000000000006</v>
      </c>
      <c r="V12" t="s">
        <v>692</v>
      </c>
      <c r="W12" t="s">
        <v>693</v>
      </c>
      <c r="X12" t="s">
        <v>694</v>
      </c>
      <c r="Y12">
        <v>92.8</v>
      </c>
      <c r="Z12">
        <v>67.099999999999994</v>
      </c>
      <c r="AA12" s="2">
        <v>77.900000000000006</v>
      </c>
      <c r="AB12" t="s">
        <v>695</v>
      </c>
      <c r="AC12" t="s">
        <v>696</v>
      </c>
      <c r="AD12" t="s">
        <v>697</v>
      </c>
      <c r="AE12">
        <v>96.2</v>
      </c>
      <c r="AF12">
        <v>76.400000000000006</v>
      </c>
      <c r="AG12" s="4">
        <v>85.1</v>
      </c>
      <c r="AH12" t="s">
        <v>698</v>
      </c>
    </row>
  </sheetData>
  <mergeCells count="7">
    <mergeCell ref="A1:A2"/>
    <mergeCell ref="AB1:AG1"/>
    <mergeCell ref="B1:E1"/>
    <mergeCell ref="F1:I1"/>
    <mergeCell ref="L1:O1"/>
    <mergeCell ref="P1:U1"/>
    <mergeCell ref="V1:AA1"/>
  </mergeCells>
  <phoneticPr fontId="11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7C7B5-D8BC-964E-823E-024965E851A0}">
  <dimension ref="A1:BF11"/>
  <sheetViews>
    <sheetView zoomScale="91" zoomScaleNormal="125" workbookViewId="0">
      <pane xSplit="2" ySplit="1" topLeftCell="C2" activePane="bottomRight" state="frozen"/>
      <selection activeCell="B4" sqref="B4"/>
      <selection pane="topRight" activeCell="B4" sqref="B4"/>
      <selection pane="bottomLeft" activeCell="B4" sqref="B4"/>
      <selection pane="bottomRight" activeCell="E12" sqref="E12"/>
    </sheetView>
  </sheetViews>
  <sheetFormatPr baseColWidth="10" defaultColWidth="9" defaultRowHeight="16"/>
  <cols>
    <col min="1" max="1" width="25.33203125" bestFit="1" customWidth="1"/>
    <col min="2" max="2" width="12.6640625" customWidth="1"/>
    <col min="3" max="3" width="9" style="21"/>
    <col min="4" max="4" width="7.33203125" customWidth="1"/>
    <col min="5" max="5" width="9.1640625" customWidth="1"/>
    <col min="6" max="6" width="13" bestFit="1" customWidth="1"/>
    <col min="7" max="7" width="13.6640625" bestFit="1" customWidth="1"/>
    <col min="8" max="10" width="9.1640625" customWidth="1"/>
    <col min="14" max="14" width="13" bestFit="1" customWidth="1"/>
    <col min="15" max="15" width="13.6640625" bestFit="1" customWidth="1"/>
    <col min="16" max="17" width="7.83203125" customWidth="1"/>
    <col min="18" max="18" width="9" customWidth="1"/>
    <col min="22" max="22" width="13" bestFit="1" customWidth="1"/>
    <col min="23" max="23" width="13.6640625" bestFit="1" customWidth="1"/>
    <col min="24" max="24" width="7.83203125" customWidth="1"/>
    <col min="25" max="25" width="8" customWidth="1"/>
    <col min="26" max="26" width="7.1640625" customWidth="1"/>
    <col min="30" max="30" width="13" bestFit="1" customWidth="1"/>
    <col min="31" max="31" width="13.6640625" bestFit="1" customWidth="1"/>
    <col min="32" max="32" width="7.1640625" customWidth="1"/>
    <col min="33" max="33" width="6.83203125" customWidth="1"/>
    <col min="34" max="34" width="9.33203125" customWidth="1"/>
    <col min="38" max="38" width="13" bestFit="1" customWidth="1"/>
    <col min="39" max="39" width="13.6640625" bestFit="1" customWidth="1"/>
    <col min="46" max="46" width="13" bestFit="1" customWidth="1"/>
    <col min="47" max="47" width="13.6640625" bestFit="1" customWidth="1"/>
    <col min="54" max="54" width="13" bestFit="1" customWidth="1"/>
    <col min="55" max="55" width="13.6640625" bestFit="1" customWidth="1"/>
  </cols>
  <sheetData>
    <row r="1" spans="1:58" s="44" customFormat="1">
      <c r="C1" s="45"/>
    </row>
    <row r="2" spans="1:58">
      <c r="A2" s="58" t="s">
        <v>1209</v>
      </c>
      <c r="B2" s="57" t="s">
        <v>0</v>
      </c>
      <c r="C2" s="57" t="s">
        <v>1</v>
      </c>
      <c r="D2" s="57"/>
      <c r="E2" s="57"/>
      <c r="F2" s="57"/>
      <c r="G2" s="57"/>
      <c r="H2" s="57"/>
      <c r="I2" s="57"/>
      <c r="J2" s="57"/>
      <c r="K2" s="57" t="s">
        <v>2</v>
      </c>
      <c r="L2" s="57"/>
      <c r="M2" s="57"/>
      <c r="N2" s="57"/>
      <c r="O2" s="57"/>
      <c r="P2" s="57"/>
      <c r="Q2" s="57"/>
      <c r="R2" s="57"/>
      <c r="S2" s="57" t="s">
        <v>3</v>
      </c>
      <c r="T2" s="57"/>
      <c r="U2" s="57"/>
      <c r="V2" s="57"/>
      <c r="W2" s="57"/>
      <c r="X2" s="57"/>
      <c r="Y2" s="57"/>
      <c r="Z2" s="57"/>
      <c r="AA2" s="57" t="s">
        <v>4</v>
      </c>
      <c r="AB2" s="57"/>
      <c r="AC2" s="57"/>
      <c r="AD2" s="57"/>
      <c r="AE2" s="57"/>
      <c r="AF2" s="57"/>
      <c r="AG2" s="57"/>
      <c r="AH2" s="57"/>
      <c r="AI2" s="57" t="s">
        <v>5</v>
      </c>
      <c r="AJ2" s="57"/>
      <c r="AK2" s="57"/>
      <c r="AL2" s="57"/>
      <c r="AM2" s="57"/>
      <c r="AN2" s="57"/>
      <c r="AO2" s="57"/>
      <c r="AP2" s="57"/>
      <c r="AQ2" s="58" t="s">
        <v>1201</v>
      </c>
      <c r="AR2" s="57"/>
      <c r="AS2" s="57"/>
      <c r="AT2" s="57"/>
      <c r="AU2" s="57"/>
      <c r="AV2" s="57"/>
      <c r="AW2" s="57"/>
      <c r="AX2" s="57"/>
      <c r="AY2" s="58" t="s">
        <v>1202</v>
      </c>
      <c r="AZ2" s="57"/>
      <c r="BA2" s="57"/>
      <c r="BB2" s="57"/>
      <c r="BC2" s="57"/>
      <c r="BD2" s="57"/>
      <c r="BE2" s="57"/>
      <c r="BF2" s="57"/>
    </row>
    <row r="3" spans="1:58">
      <c r="A3" s="57"/>
      <c r="B3" s="57"/>
      <c r="C3" s="41" t="s">
        <v>6</v>
      </c>
      <c r="D3" s="43" t="s">
        <v>810</v>
      </c>
      <c r="E3" s="41" t="s">
        <v>8</v>
      </c>
      <c r="F3" s="43" t="s">
        <v>802</v>
      </c>
      <c r="G3" s="43" t="s">
        <v>803</v>
      </c>
      <c r="H3" s="41" t="s">
        <v>9</v>
      </c>
      <c r="I3" s="41" t="s">
        <v>10</v>
      </c>
      <c r="J3" s="41" t="s">
        <v>11</v>
      </c>
      <c r="K3" s="41" t="s">
        <v>6</v>
      </c>
      <c r="L3" s="41" t="s">
        <v>7</v>
      </c>
      <c r="M3" s="41" t="s">
        <v>8</v>
      </c>
      <c r="N3" s="43" t="s">
        <v>802</v>
      </c>
      <c r="O3" s="43" t="s">
        <v>803</v>
      </c>
      <c r="P3" s="41" t="s">
        <v>9</v>
      </c>
      <c r="Q3" s="41" t="s">
        <v>10</v>
      </c>
      <c r="R3" s="41" t="s">
        <v>11</v>
      </c>
      <c r="S3" s="41" t="s">
        <v>6</v>
      </c>
      <c r="T3" s="41" t="s">
        <v>7</v>
      </c>
      <c r="U3" s="41" t="s">
        <v>8</v>
      </c>
      <c r="V3" s="43" t="s">
        <v>802</v>
      </c>
      <c r="W3" s="43" t="s">
        <v>803</v>
      </c>
      <c r="X3" s="41" t="s">
        <v>9</v>
      </c>
      <c r="Y3" s="41" t="s">
        <v>10</v>
      </c>
      <c r="Z3" s="41" t="s">
        <v>11</v>
      </c>
      <c r="AA3" s="41" t="s">
        <v>6</v>
      </c>
      <c r="AB3" s="41" t="s">
        <v>7</v>
      </c>
      <c r="AC3" s="41" t="s">
        <v>8</v>
      </c>
      <c r="AD3" s="43" t="s">
        <v>802</v>
      </c>
      <c r="AE3" s="43" t="s">
        <v>803</v>
      </c>
      <c r="AF3" s="41" t="s">
        <v>9</v>
      </c>
      <c r="AG3" s="41" t="s">
        <v>10</v>
      </c>
      <c r="AH3" s="41" t="s">
        <v>11</v>
      </c>
      <c r="AI3" s="41" t="s">
        <v>6</v>
      </c>
      <c r="AJ3" s="41" t="s">
        <v>7</v>
      </c>
      <c r="AK3" s="41" t="s">
        <v>8</v>
      </c>
      <c r="AL3" s="43" t="s">
        <v>802</v>
      </c>
      <c r="AM3" s="43" t="s">
        <v>803</v>
      </c>
      <c r="AN3" s="41" t="s">
        <v>9</v>
      </c>
      <c r="AO3" s="41" t="s">
        <v>10</v>
      </c>
      <c r="AP3" s="41" t="s">
        <v>11</v>
      </c>
      <c r="AQ3" s="41" t="s">
        <v>6</v>
      </c>
      <c r="AR3" s="41" t="s">
        <v>7</v>
      </c>
      <c r="AS3" s="41" t="s">
        <v>8</v>
      </c>
      <c r="AT3" s="43" t="s">
        <v>802</v>
      </c>
      <c r="AU3" s="43" t="s">
        <v>803</v>
      </c>
      <c r="AV3" s="41" t="s">
        <v>9</v>
      </c>
      <c r="AW3" s="41" t="s">
        <v>10</v>
      </c>
      <c r="AX3" s="41" t="s">
        <v>11</v>
      </c>
      <c r="AY3" s="41" t="s">
        <v>6</v>
      </c>
      <c r="AZ3" s="41" t="s">
        <v>7</v>
      </c>
      <c r="BA3" s="41" t="s">
        <v>8</v>
      </c>
      <c r="BB3" s="43" t="s">
        <v>802</v>
      </c>
      <c r="BC3" s="43" t="s">
        <v>803</v>
      </c>
      <c r="BD3" s="41" t="s">
        <v>9</v>
      </c>
      <c r="BE3" s="41" t="s">
        <v>10</v>
      </c>
      <c r="BF3" s="41" t="s">
        <v>11</v>
      </c>
    </row>
    <row r="4" spans="1:58" s="55" customFormat="1">
      <c r="A4" s="51" t="s">
        <v>894</v>
      </c>
      <c r="B4" s="51" t="s">
        <v>906</v>
      </c>
      <c r="C4" s="51" t="s">
        <v>908</v>
      </c>
      <c r="D4" s="54">
        <v>25</v>
      </c>
      <c r="E4" s="51" t="s">
        <v>895</v>
      </c>
      <c r="F4" s="54">
        <v>96.2</v>
      </c>
      <c r="G4" s="54">
        <v>80</v>
      </c>
      <c r="H4" s="54">
        <v>96.2</v>
      </c>
      <c r="I4" s="54">
        <v>75.8</v>
      </c>
      <c r="J4" s="81">
        <v>84.7</v>
      </c>
      <c r="K4" s="51" t="s">
        <v>909</v>
      </c>
      <c r="L4" s="54">
        <v>25</v>
      </c>
      <c r="M4" s="51" t="s">
        <v>910</v>
      </c>
      <c r="N4" s="54">
        <v>96.15</v>
      </c>
      <c r="O4" s="54">
        <v>85.17</v>
      </c>
      <c r="P4" s="54">
        <v>92.6</v>
      </c>
      <c r="Q4" s="54">
        <v>75.8</v>
      </c>
      <c r="R4" s="54">
        <v>83.3</v>
      </c>
      <c r="S4" s="51" t="s">
        <v>907</v>
      </c>
      <c r="T4" s="54">
        <v>24</v>
      </c>
      <c r="U4" s="51" t="s">
        <v>895</v>
      </c>
      <c r="V4" s="54">
        <v>96</v>
      </c>
      <c r="W4" s="54">
        <v>83.33</v>
      </c>
      <c r="X4" s="54">
        <v>92.3</v>
      </c>
      <c r="Y4" s="54">
        <v>72.7</v>
      </c>
      <c r="Z4" s="54">
        <v>81.400000000000006</v>
      </c>
      <c r="AA4" s="51" t="s">
        <v>911</v>
      </c>
      <c r="AB4" s="54">
        <v>24</v>
      </c>
      <c r="AC4" s="51" t="s">
        <v>910</v>
      </c>
      <c r="AD4" s="54">
        <v>96</v>
      </c>
      <c r="AE4" s="54">
        <v>87.5</v>
      </c>
      <c r="AF4" s="54">
        <v>92.3</v>
      </c>
      <c r="AG4" s="54">
        <v>72.7</v>
      </c>
      <c r="AH4" s="54">
        <v>81.400000000000006</v>
      </c>
      <c r="AI4" s="51" t="s">
        <v>912</v>
      </c>
      <c r="AJ4" s="54">
        <v>24</v>
      </c>
      <c r="AK4" s="51" t="s">
        <v>902</v>
      </c>
      <c r="AL4" s="54">
        <v>96</v>
      </c>
      <c r="AM4" s="54">
        <v>85.71</v>
      </c>
      <c r="AN4" s="54">
        <v>92.3</v>
      </c>
      <c r="AO4" s="54">
        <v>72.7</v>
      </c>
      <c r="AP4" s="54">
        <v>81.400000000000006</v>
      </c>
      <c r="AQ4" s="51" t="s">
        <v>913</v>
      </c>
      <c r="AR4" s="54">
        <v>24</v>
      </c>
      <c r="AS4" s="80" t="s">
        <v>914</v>
      </c>
      <c r="AT4" s="54">
        <v>96</v>
      </c>
      <c r="AU4" s="54">
        <v>80</v>
      </c>
      <c r="AV4" s="54">
        <v>92.3</v>
      </c>
      <c r="AW4" s="54">
        <v>72.7</v>
      </c>
      <c r="AX4" s="54">
        <v>81.400000000000006</v>
      </c>
      <c r="AY4" s="51" t="s">
        <v>904</v>
      </c>
      <c r="AZ4" s="54">
        <v>25</v>
      </c>
      <c r="BA4" s="80" t="s">
        <v>914</v>
      </c>
      <c r="BB4" s="54">
        <v>96.15</v>
      </c>
      <c r="BC4" s="54">
        <v>75</v>
      </c>
      <c r="BD4" s="54">
        <v>96.2</v>
      </c>
      <c r="BE4" s="54">
        <v>75.8</v>
      </c>
      <c r="BF4" s="54">
        <v>83.3</v>
      </c>
    </row>
    <row r="5" spans="1:58">
      <c r="A5" s="43"/>
      <c r="B5" s="41"/>
      <c r="C5" s="43"/>
      <c r="D5" s="41"/>
      <c r="E5" s="43"/>
      <c r="F5" s="27"/>
      <c r="G5" s="27"/>
      <c r="H5" s="14"/>
      <c r="I5" s="14"/>
      <c r="J5" s="14"/>
      <c r="K5" s="43"/>
      <c r="L5" s="14"/>
      <c r="M5" s="43"/>
      <c r="N5" s="27"/>
      <c r="O5" s="27"/>
      <c r="P5" s="14"/>
      <c r="Q5" s="14"/>
      <c r="R5" s="14"/>
      <c r="S5" s="43"/>
      <c r="T5" s="14"/>
      <c r="U5" s="41"/>
      <c r="V5" s="27"/>
      <c r="W5" s="27"/>
      <c r="Y5" s="14"/>
      <c r="Z5" s="14"/>
      <c r="AA5" s="43"/>
      <c r="AB5" s="14"/>
      <c r="AC5" s="41"/>
      <c r="AD5" s="27"/>
      <c r="AE5" s="27"/>
      <c r="AF5" s="14"/>
      <c r="AG5" s="14"/>
      <c r="AH5" s="14"/>
      <c r="AI5" s="43"/>
      <c r="AJ5" s="14"/>
      <c r="AK5" s="41"/>
      <c r="AL5" s="27"/>
      <c r="AM5" s="27"/>
      <c r="AN5" s="14"/>
      <c r="AO5" s="14"/>
      <c r="AP5" s="14"/>
      <c r="AQ5" s="41"/>
      <c r="AR5" s="14"/>
      <c r="AS5" s="41"/>
      <c r="AT5" s="27"/>
      <c r="AU5" s="27"/>
      <c r="AV5" s="14"/>
      <c r="AW5" s="14"/>
      <c r="AX5" s="14"/>
      <c r="AY5" s="41"/>
      <c r="AZ5" s="14"/>
      <c r="BA5" s="41"/>
      <c r="BB5" s="27"/>
      <c r="BC5" s="27"/>
      <c r="BD5" s="14"/>
      <c r="BE5" s="14"/>
      <c r="BF5" s="14"/>
    </row>
    <row r="6" spans="1:58">
      <c r="A6" s="43"/>
      <c r="B6" s="41"/>
      <c r="C6" s="43"/>
      <c r="D6" s="41"/>
      <c r="E6" s="43"/>
      <c r="F6" s="27"/>
      <c r="G6" s="27"/>
      <c r="H6" s="14"/>
      <c r="I6" s="14"/>
      <c r="J6" s="14"/>
      <c r="K6" s="43"/>
      <c r="L6" s="14"/>
      <c r="M6" s="43"/>
      <c r="N6" s="27"/>
      <c r="O6" s="27"/>
      <c r="P6" s="14"/>
      <c r="Q6" s="14"/>
      <c r="R6" s="14"/>
      <c r="S6" s="43"/>
      <c r="T6" s="14"/>
      <c r="U6" s="41"/>
      <c r="V6" s="27"/>
      <c r="W6" s="27"/>
      <c r="X6" s="14"/>
      <c r="Y6" s="14"/>
      <c r="Z6" s="14"/>
      <c r="AA6" s="43"/>
      <c r="AB6" s="14"/>
      <c r="AC6" s="41"/>
      <c r="AD6" s="27"/>
      <c r="AE6" s="27"/>
      <c r="AF6" s="14"/>
      <c r="AG6" s="14"/>
      <c r="AH6" s="14"/>
      <c r="AI6" s="43"/>
      <c r="AJ6" s="14"/>
      <c r="AK6" s="41"/>
      <c r="AL6" s="27"/>
      <c r="AM6" s="27"/>
      <c r="AN6" s="14"/>
      <c r="AO6" s="14"/>
      <c r="AP6" s="14"/>
      <c r="AQ6" s="41"/>
      <c r="AR6" s="14"/>
      <c r="AS6" s="41"/>
      <c r="AT6" s="27"/>
      <c r="AU6" s="27"/>
      <c r="AV6" s="14"/>
      <c r="AW6" s="14"/>
      <c r="AX6" s="14"/>
      <c r="AY6" s="41"/>
      <c r="AZ6" s="14"/>
      <c r="BA6" s="41"/>
      <c r="BB6" s="27"/>
      <c r="BC6" s="27"/>
      <c r="BD6" s="14"/>
      <c r="BE6" s="14"/>
      <c r="BF6" s="14"/>
    </row>
    <row r="11" spans="1:58">
      <c r="E11" s="54">
        <v>92.6</v>
      </c>
      <c r="F11" s="54">
        <v>75.8</v>
      </c>
      <c r="G11">
        <f>SUM(E11:F11)</f>
        <v>168.39999999999998</v>
      </c>
    </row>
  </sheetData>
  <mergeCells count="9">
    <mergeCell ref="AI2:AP2"/>
    <mergeCell ref="AQ2:AX2"/>
    <mergeCell ref="AY2:BF2"/>
    <mergeCell ref="A2:A3"/>
    <mergeCell ref="B2:B3"/>
    <mergeCell ref="C2:J2"/>
    <mergeCell ref="K2:R2"/>
    <mergeCell ref="S2:Z2"/>
    <mergeCell ref="AA2:AH2"/>
  </mergeCells>
  <phoneticPr fontId="11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204E2-6EEB-2241-BA3D-A3EEE63C1774}">
  <dimension ref="A1:AR11"/>
  <sheetViews>
    <sheetView zoomScale="91" zoomScaleNormal="125" workbookViewId="0">
      <pane xSplit="2" ySplit="1" topLeftCell="C3" activePane="bottomRight" state="frozen"/>
      <selection activeCell="B4" sqref="B4"/>
      <selection pane="topRight" activeCell="B4" sqref="B4"/>
      <selection pane="bottomLeft" activeCell="B4" sqref="B4"/>
      <selection pane="bottomRight" activeCell="N11" sqref="N11"/>
    </sheetView>
  </sheetViews>
  <sheetFormatPr baseColWidth="10" defaultColWidth="9" defaultRowHeight="16"/>
  <cols>
    <col min="1" max="1" width="25.33203125" bestFit="1" customWidth="1"/>
    <col min="2" max="2" width="12.6640625" customWidth="1"/>
    <col min="3" max="3" width="9" style="21"/>
    <col min="4" max="4" width="7.33203125" customWidth="1"/>
    <col min="5" max="8" width="9.1640625" customWidth="1"/>
    <col min="12" max="13" width="7.83203125" customWidth="1"/>
    <col min="14" max="14" width="9" customWidth="1"/>
    <col min="18" max="18" width="7.83203125" customWidth="1"/>
    <col min="19" max="19" width="8" customWidth="1"/>
    <col min="20" max="20" width="7.1640625" customWidth="1"/>
    <col min="24" max="24" width="7.1640625" customWidth="1"/>
    <col min="25" max="25" width="6.83203125" customWidth="1"/>
    <col min="26" max="26" width="9.33203125" customWidth="1"/>
  </cols>
  <sheetData>
    <row r="1" spans="1:44" s="44" customFormat="1">
      <c r="C1" s="45"/>
    </row>
    <row r="2" spans="1:44">
      <c r="A2" s="58" t="s">
        <v>1208</v>
      </c>
      <c r="B2" s="57" t="s">
        <v>0</v>
      </c>
      <c r="C2" s="57" t="s">
        <v>1</v>
      </c>
      <c r="D2" s="57"/>
      <c r="E2" s="57"/>
      <c r="F2" s="57"/>
      <c r="G2" s="57"/>
      <c r="H2" s="57"/>
      <c r="I2" s="57" t="s">
        <v>2</v>
      </c>
      <c r="J2" s="57"/>
      <c r="K2" s="57"/>
      <c r="L2" s="57"/>
      <c r="M2" s="57"/>
      <c r="N2" s="57"/>
      <c r="O2" s="57" t="s">
        <v>3</v>
      </c>
      <c r="P2" s="57"/>
      <c r="Q2" s="57"/>
      <c r="R2" s="57"/>
      <c r="S2" s="57"/>
      <c r="T2" s="57"/>
      <c r="U2" s="57" t="s">
        <v>4</v>
      </c>
      <c r="V2" s="57"/>
      <c r="W2" s="57"/>
      <c r="X2" s="57"/>
      <c r="Y2" s="57"/>
      <c r="Z2" s="57"/>
      <c r="AA2" s="57" t="s">
        <v>5</v>
      </c>
      <c r="AB2" s="57"/>
      <c r="AC2" s="57"/>
      <c r="AD2" s="57"/>
      <c r="AE2" s="57"/>
      <c r="AF2" s="57"/>
      <c r="AG2" s="58" t="s">
        <v>1201</v>
      </c>
      <c r="AH2" s="57"/>
      <c r="AI2" s="57"/>
      <c r="AJ2" s="57"/>
      <c r="AK2" s="57"/>
      <c r="AL2" s="57"/>
      <c r="AM2" s="58" t="s">
        <v>1202</v>
      </c>
      <c r="AN2" s="57"/>
      <c r="AO2" s="57"/>
      <c r="AP2" s="57"/>
      <c r="AQ2" s="57"/>
      <c r="AR2" s="57"/>
    </row>
    <row r="3" spans="1:44">
      <c r="A3" s="57"/>
      <c r="B3" s="57"/>
      <c r="C3" s="41" t="s">
        <v>6</v>
      </c>
      <c r="D3" s="43" t="s">
        <v>810</v>
      </c>
      <c r="E3" s="41" t="s">
        <v>8</v>
      </c>
      <c r="F3" s="41" t="s">
        <v>9</v>
      </c>
      <c r="G3" s="41" t="s">
        <v>10</v>
      </c>
      <c r="H3" s="41" t="s">
        <v>11</v>
      </c>
      <c r="I3" s="41" t="s">
        <v>6</v>
      </c>
      <c r="J3" s="41" t="s">
        <v>7</v>
      </c>
      <c r="K3" s="41" t="s">
        <v>8</v>
      </c>
      <c r="L3" s="41" t="s">
        <v>9</v>
      </c>
      <c r="M3" s="41" t="s">
        <v>10</v>
      </c>
      <c r="N3" s="41" t="s">
        <v>11</v>
      </c>
      <c r="O3" s="41" t="s">
        <v>6</v>
      </c>
      <c r="P3" s="41" t="s">
        <v>7</v>
      </c>
      <c r="Q3" s="41" t="s">
        <v>8</v>
      </c>
      <c r="R3" s="41" t="s">
        <v>9</v>
      </c>
      <c r="S3" s="41" t="s">
        <v>10</v>
      </c>
      <c r="T3" s="41" t="s">
        <v>11</v>
      </c>
      <c r="U3" s="41" t="s">
        <v>6</v>
      </c>
      <c r="V3" s="41" t="s">
        <v>7</v>
      </c>
      <c r="W3" s="41" t="s">
        <v>8</v>
      </c>
      <c r="X3" s="41" t="s">
        <v>9</v>
      </c>
      <c r="Y3" s="41" t="s">
        <v>10</v>
      </c>
      <c r="Z3" s="41" t="s">
        <v>11</v>
      </c>
      <c r="AA3" s="41" t="s">
        <v>6</v>
      </c>
      <c r="AB3" s="41" t="s">
        <v>7</v>
      </c>
      <c r="AC3" s="41" t="s">
        <v>8</v>
      </c>
      <c r="AD3" s="41" t="s">
        <v>9</v>
      </c>
      <c r="AE3" s="41" t="s">
        <v>10</v>
      </c>
      <c r="AF3" s="41" t="s">
        <v>11</v>
      </c>
      <c r="AG3" s="41" t="s">
        <v>6</v>
      </c>
      <c r="AH3" s="41" t="s">
        <v>7</v>
      </c>
      <c r="AI3" s="41" t="s">
        <v>8</v>
      </c>
      <c r="AJ3" s="41" t="s">
        <v>9</v>
      </c>
      <c r="AK3" s="41" t="s">
        <v>10</v>
      </c>
      <c r="AL3" s="41" t="s">
        <v>11</v>
      </c>
      <c r="AM3" s="41" t="s">
        <v>6</v>
      </c>
      <c r="AN3" s="41" t="s">
        <v>7</v>
      </c>
      <c r="AO3" s="41" t="s">
        <v>8</v>
      </c>
      <c r="AP3" s="41" t="s">
        <v>9</v>
      </c>
      <c r="AQ3" s="41" t="s">
        <v>10</v>
      </c>
      <c r="AR3" s="41" t="s">
        <v>11</v>
      </c>
    </row>
    <row r="4" spans="1:44">
      <c r="A4" s="43" t="s">
        <v>894</v>
      </c>
      <c r="B4" s="43" t="s">
        <v>906</v>
      </c>
      <c r="C4" s="43" t="s">
        <v>974</v>
      </c>
      <c r="D4" s="14">
        <v>28</v>
      </c>
      <c r="E4" s="78" t="s">
        <v>910</v>
      </c>
      <c r="F4" s="77">
        <v>100</v>
      </c>
      <c r="G4" s="77">
        <v>84.8</v>
      </c>
      <c r="H4" s="79">
        <v>91.8</v>
      </c>
      <c r="I4" s="43" t="s">
        <v>975</v>
      </c>
      <c r="J4" s="14">
        <v>28</v>
      </c>
      <c r="K4" s="43" t="s">
        <v>902</v>
      </c>
      <c r="L4" s="14">
        <v>100</v>
      </c>
      <c r="M4" s="14">
        <v>84.8</v>
      </c>
      <c r="N4" s="81">
        <v>91.8</v>
      </c>
      <c r="O4" s="43" t="s">
        <v>900</v>
      </c>
      <c r="P4" s="14">
        <v>27</v>
      </c>
      <c r="Q4" s="43" t="s">
        <v>902</v>
      </c>
      <c r="R4" s="14">
        <v>100</v>
      </c>
      <c r="S4" s="14">
        <v>81.8</v>
      </c>
      <c r="T4" s="14">
        <v>90</v>
      </c>
      <c r="U4" s="43" t="s">
        <v>974</v>
      </c>
      <c r="V4" s="14">
        <v>28</v>
      </c>
      <c r="W4" s="43" t="s">
        <v>910</v>
      </c>
      <c r="X4" s="14">
        <v>100</v>
      </c>
      <c r="Y4" s="14">
        <v>84.8</v>
      </c>
      <c r="Z4" s="81">
        <v>91.8</v>
      </c>
      <c r="AA4" s="43" t="s">
        <v>975</v>
      </c>
      <c r="AB4" s="14">
        <v>28</v>
      </c>
      <c r="AC4" s="43" t="s">
        <v>902</v>
      </c>
      <c r="AD4" s="14">
        <v>100</v>
      </c>
      <c r="AE4" s="14">
        <v>84.8</v>
      </c>
      <c r="AF4" s="81">
        <v>91.8</v>
      </c>
      <c r="AG4" s="43" t="s">
        <v>976</v>
      </c>
      <c r="AH4" s="14">
        <v>28</v>
      </c>
      <c r="AI4" s="80" t="s">
        <v>895</v>
      </c>
      <c r="AJ4" s="14">
        <v>100</v>
      </c>
      <c r="AK4" s="14">
        <v>84.8</v>
      </c>
      <c r="AL4" s="14">
        <v>91.8</v>
      </c>
      <c r="AM4" s="43" t="s">
        <v>976</v>
      </c>
      <c r="AN4" s="14">
        <v>28</v>
      </c>
      <c r="AO4" s="80" t="s">
        <v>895</v>
      </c>
      <c r="AP4" s="14">
        <v>100</v>
      </c>
      <c r="AQ4" s="14">
        <v>84.8</v>
      </c>
      <c r="AR4" s="81">
        <v>91.8</v>
      </c>
    </row>
    <row r="5" spans="1:44">
      <c r="A5" s="43"/>
      <c r="B5" s="41"/>
      <c r="C5" s="43"/>
      <c r="D5" s="41"/>
      <c r="E5" s="43"/>
      <c r="F5" s="14"/>
      <c r="G5" s="14"/>
      <c r="H5" s="14"/>
      <c r="I5" s="43"/>
      <c r="J5" s="14"/>
      <c r="K5" s="43"/>
      <c r="L5" s="14"/>
      <c r="M5" s="14"/>
      <c r="N5" s="14"/>
      <c r="O5" s="43"/>
      <c r="P5" s="14"/>
      <c r="Q5" s="41"/>
      <c r="S5" s="14"/>
      <c r="T5" s="14"/>
      <c r="U5" s="43"/>
      <c r="V5" s="14"/>
      <c r="W5" s="41"/>
      <c r="X5" s="14"/>
      <c r="Y5" s="14"/>
      <c r="Z5" s="14"/>
      <c r="AA5" s="43"/>
      <c r="AB5" s="14"/>
      <c r="AC5" s="41"/>
      <c r="AD5" s="14"/>
      <c r="AE5" s="14"/>
      <c r="AF5" s="14"/>
      <c r="AG5" s="41"/>
      <c r="AH5" s="14"/>
      <c r="AI5" s="41"/>
      <c r="AJ5" s="14"/>
      <c r="AK5" s="14"/>
      <c r="AL5" s="14"/>
      <c r="AM5" s="41"/>
      <c r="AN5" s="14"/>
      <c r="AO5" s="41"/>
      <c r="AP5" s="14"/>
      <c r="AQ5" s="14"/>
      <c r="AR5" s="14"/>
    </row>
    <row r="6" spans="1:44">
      <c r="A6" s="43"/>
      <c r="B6" s="41"/>
      <c r="C6" s="43"/>
      <c r="D6" s="41"/>
      <c r="E6" s="43"/>
      <c r="F6" s="14"/>
      <c r="G6" s="14"/>
      <c r="H6" s="14"/>
      <c r="I6" s="43"/>
      <c r="J6" s="14"/>
      <c r="K6" s="43"/>
      <c r="L6" s="14"/>
      <c r="M6" s="14"/>
      <c r="N6" s="14"/>
      <c r="O6" s="43"/>
      <c r="P6" s="14"/>
      <c r="Q6" s="41"/>
      <c r="R6" s="14"/>
      <c r="S6" s="14"/>
      <c r="T6" s="14"/>
      <c r="U6" s="43"/>
      <c r="V6" s="14"/>
      <c r="W6" s="41"/>
      <c r="X6" s="14"/>
      <c r="Y6" s="14"/>
      <c r="Z6" s="14"/>
      <c r="AA6" s="43"/>
      <c r="AB6" s="14"/>
      <c r="AC6" s="41"/>
      <c r="AD6" s="14"/>
      <c r="AE6" s="14"/>
      <c r="AF6" s="14"/>
      <c r="AG6" s="41"/>
      <c r="AH6" s="14"/>
      <c r="AI6" s="41"/>
      <c r="AJ6" s="14"/>
      <c r="AK6" s="14"/>
      <c r="AL6" s="14"/>
      <c r="AM6" s="41"/>
      <c r="AN6" s="14"/>
      <c r="AO6" s="41"/>
      <c r="AP6" s="14"/>
      <c r="AQ6" s="14"/>
      <c r="AR6" s="14"/>
    </row>
    <row r="8" spans="1:44" s="44" customFormat="1">
      <c r="C8" s="45"/>
    </row>
    <row r="9" spans="1:44">
      <c r="A9" s="59" t="s">
        <v>1210</v>
      </c>
      <c r="B9" s="57" t="s">
        <v>0</v>
      </c>
      <c r="C9" s="57" t="s">
        <v>1</v>
      </c>
      <c r="D9" s="57"/>
      <c r="E9" s="57"/>
      <c r="F9" s="57"/>
      <c r="G9" s="57"/>
      <c r="H9" s="57"/>
      <c r="I9" s="57" t="s">
        <v>2</v>
      </c>
      <c r="J9" s="57"/>
      <c r="K9" s="57"/>
      <c r="L9" s="57"/>
      <c r="M9" s="57"/>
      <c r="N9" s="57"/>
      <c r="O9" s="57" t="s">
        <v>3</v>
      </c>
      <c r="P9" s="57"/>
      <c r="Q9" s="57"/>
      <c r="R9" s="57"/>
      <c r="S9" s="57"/>
      <c r="T9" s="57"/>
      <c r="U9" s="57" t="s">
        <v>4</v>
      </c>
      <c r="V9" s="57"/>
      <c r="W9" s="57"/>
      <c r="X9" s="57"/>
      <c r="Y9" s="57"/>
      <c r="Z9" s="57"/>
      <c r="AA9" s="57" t="s">
        <v>5</v>
      </c>
      <c r="AB9" s="57"/>
      <c r="AC9" s="57"/>
      <c r="AD9" s="57"/>
      <c r="AE9" s="57"/>
      <c r="AF9" s="57"/>
      <c r="AG9" s="58" t="s">
        <v>1201</v>
      </c>
      <c r="AH9" s="57"/>
      <c r="AI9" s="57"/>
      <c r="AJ9" s="57"/>
      <c r="AK9" s="57"/>
      <c r="AL9" s="57"/>
      <c r="AM9" s="58" t="s">
        <v>1202</v>
      </c>
      <c r="AN9" s="57"/>
      <c r="AO9" s="57"/>
      <c r="AP9" s="57"/>
      <c r="AQ9" s="57"/>
      <c r="AR9" s="57"/>
    </row>
    <row r="10" spans="1:44">
      <c r="A10" s="60"/>
      <c r="B10" s="57"/>
      <c r="C10" s="41" t="s">
        <v>6</v>
      </c>
      <c r="D10" s="43" t="s">
        <v>810</v>
      </c>
      <c r="E10" s="41" t="s">
        <v>8</v>
      </c>
      <c r="F10" s="41" t="s">
        <v>9</v>
      </c>
      <c r="G10" s="41" t="s">
        <v>10</v>
      </c>
      <c r="H10" s="41" t="s">
        <v>11</v>
      </c>
      <c r="I10" s="41" t="s">
        <v>6</v>
      </c>
      <c r="J10" s="41" t="s">
        <v>7</v>
      </c>
      <c r="K10" s="41" t="s">
        <v>8</v>
      </c>
      <c r="L10" s="41" t="s">
        <v>9</v>
      </c>
      <c r="M10" s="41" t="s">
        <v>10</v>
      </c>
      <c r="N10" s="41" t="s">
        <v>11</v>
      </c>
      <c r="O10" s="41" t="s">
        <v>6</v>
      </c>
      <c r="P10" s="41" t="s">
        <v>7</v>
      </c>
      <c r="Q10" s="41" t="s">
        <v>8</v>
      </c>
      <c r="R10" s="41" t="s">
        <v>9</v>
      </c>
      <c r="S10" s="41" t="s">
        <v>10</v>
      </c>
      <c r="T10" s="41" t="s">
        <v>11</v>
      </c>
      <c r="U10" s="41" t="s">
        <v>6</v>
      </c>
      <c r="V10" s="41" t="s">
        <v>7</v>
      </c>
      <c r="W10" s="41" t="s">
        <v>8</v>
      </c>
      <c r="X10" s="41" t="s">
        <v>9</v>
      </c>
      <c r="Y10" s="41" t="s">
        <v>10</v>
      </c>
      <c r="Z10" s="41" t="s">
        <v>11</v>
      </c>
      <c r="AA10" s="41" t="s">
        <v>6</v>
      </c>
      <c r="AB10" s="41" t="s">
        <v>7</v>
      </c>
      <c r="AC10" s="41" t="s">
        <v>8</v>
      </c>
      <c r="AD10" s="41" t="s">
        <v>9</v>
      </c>
      <c r="AE10" s="41" t="s">
        <v>10</v>
      </c>
      <c r="AF10" s="41" t="s">
        <v>11</v>
      </c>
      <c r="AG10" s="41" t="s">
        <v>6</v>
      </c>
      <c r="AH10" s="41" t="s">
        <v>7</v>
      </c>
      <c r="AI10" s="41" t="s">
        <v>8</v>
      </c>
      <c r="AJ10" s="41" t="s">
        <v>9</v>
      </c>
      <c r="AK10" s="41" t="s">
        <v>10</v>
      </c>
      <c r="AL10" s="41" t="s">
        <v>11</v>
      </c>
      <c r="AM10" s="41" t="s">
        <v>6</v>
      </c>
      <c r="AN10" s="41" t="s">
        <v>7</v>
      </c>
      <c r="AO10" s="41" t="s">
        <v>8</v>
      </c>
      <c r="AP10" s="41" t="s">
        <v>9</v>
      </c>
      <c r="AQ10" s="41" t="s">
        <v>10</v>
      </c>
      <c r="AR10" s="41" t="s">
        <v>11</v>
      </c>
    </row>
    <row r="11" spans="1:44">
      <c r="A11" s="43" t="s">
        <v>894</v>
      </c>
      <c r="B11" s="43" t="s">
        <v>906</v>
      </c>
      <c r="C11" s="51" t="s">
        <v>1010</v>
      </c>
      <c r="D11" s="52">
        <v>22</v>
      </c>
      <c r="E11" s="51" t="s">
        <v>916</v>
      </c>
      <c r="F11" s="52">
        <v>95.7</v>
      </c>
      <c r="G11" s="52">
        <v>66.7</v>
      </c>
      <c r="H11" s="54">
        <v>78.599999999999994</v>
      </c>
      <c r="I11" s="51" t="s">
        <v>898</v>
      </c>
      <c r="J11" s="52">
        <v>26</v>
      </c>
      <c r="K11" s="51" t="s">
        <v>902</v>
      </c>
      <c r="L11" s="52">
        <v>96.3</v>
      </c>
      <c r="M11" s="52">
        <v>78.8</v>
      </c>
      <c r="N11" s="81">
        <v>86.7</v>
      </c>
      <c r="O11" s="51" t="s">
        <v>1011</v>
      </c>
      <c r="P11" s="52">
        <v>22</v>
      </c>
      <c r="Q11" s="51" t="s">
        <v>902</v>
      </c>
      <c r="R11" s="52">
        <v>95.7</v>
      </c>
      <c r="S11" s="52">
        <v>66.7</v>
      </c>
      <c r="T11" s="52">
        <v>78.599999999999994</v>
      </c>
      <c r="U11" s="51" t="s">
        <v>909</v>
      </c>
      <c r="V11" s="52">
        <v>24</v>
      </c>
      <c r="W11" s="51" t="s">
        <v>910</v>
      </c>
      <c r="X11" s="51" t="s">
        <v>1013</v>
      </c>
      <c r="Y11" s="52">
        <v>72.7</v>
      </c>
      <c r="Z11" s="52">
        <v>81.400000000000006</v>
      </c>
      <c r="AA11" s="51" t="s">
        <v>903</v>
      </c>
      <c r="AB11" s="52">
        <v>25</v>
      </c>
      <c r="AC11" s="51" t="s">
        <v>902</v>
      </c>
      <c r="AD11" s="52">
        <v>96.2</v>
      </c>
      <c r="AE11" s="52">
        <v>75.8</v>
      </c>
      <c r="AF11" s="52">
        <v>84.7</v>
      </c>
      <c r="AG11" s="51" t="s">
        <v>907</v>
      </c>
      <c r="AH11" s="52">
        <v>25</v>
      </c>
      <c r="AI11" s="80" t="s">
        <v>895</v>
      </c>
      <c r="AJ11" s="52">
        <v>100</v>
      </c>
      <c r="AK11" s="52">
        <v>75.8</v>
      </c>
      <c r="AL11" s="52">
        <v>86.2</v>
      </c>
      <c r="AM11" s="51" t="s">
        <v>900</v>
      </c>
      <c r="AN11" s="52">
        <v>26</v>
      </c>
      <c r="AO11" s="80" t="s">
        <v>895</v>
      </c>
      <c r="AP11" s="52">
        <v>96.3</v>
      </c>
      <c r="AQ11" s="52">
        <v>78.8</v>
      </c>
      <c r="AR11" s="81">
        <v>86.7</v>
      </c>
    </row>
  </sheetData>
  <mergeCells count="18">
    <mergeCell ref="U9:Z9"/>
    <mergeCell ref="AA9:AF9"/>
    <mergeCell ref="A2:A3"/>
    <mergeCell ref="B2:B3"/>
    <mergeCell ref="C2:H2"/>
    <mergeCell ref="I2:N2"/>
    <mergeCell ref="O2:T2"/>
    <mergeCell ref="U2:Z2"/>
    <mergeCell ref="A9:A10"/>
    <mergeCell ref="B9:B10"/>
    <mergeCell ref="C9:H9"/>
    <mergeCell ref="I9:N9"/>
    <mergeCell ref="O9:T9"/>
    <mergeCell ref="AG9:AL9"/>
    <mergeCell ref="AM9:AR9"/>
    <mergeCell ref="AA2:AF2"/>
    <mergeCell ref="AG2:AL2"/>
    <mergeCell ref="AM2:AR2"/>
  </mergeCells>
  <phoneticPr fontId="11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375A9-9A13-144E-BC82-8846128B35D3}">
  <dimension ref="A1:AR11"/>
  <sheetViews>
    <sheetView zoomScale="91" zoomScaleNormal="125" workbookViewId="0">
      <pane xSplit="2" ySplit="1" topLeftCell="C2" activePane="bottomRight" state="frozen"/>
      <selection activeCell="B4" sqref="B4"/>
      <selection pane="topRight" activeCell="B4" sqref="B4"/>
      <selection pane="bottomLeft" activeCell="B4" sqref="B4"/>
      <selection pane="bottomRight" activeCell="B11" sqref="B11"/>
    </sheetView>
  </sheetViews>
  <sheetFormatPr baseColWidth="10" defaultColWidth="9" defaultRowHeight="16"/>
  <cols>
    <col min="1" max="1" width="25.33203125" bestFit="1" customWidth="1"/>
    <col min="2" max="2" width="12.6640625" customWidth="1"/>
    <col min="3" max="3" width="9" style="21"/>
    <col min="4" max="4" width="7.33203125" customWidth="1"/>
    <col min="5" max="8" width="9.1640625" customWidth="1"/>
    <col min="12" max="13" width="7.83203125" customWidth="1"/>
    <col min="14" max="14" width="9" customWidth="1"/>
    <col min="18" max="18" width="7.83203125" customWidth="1"/>
    <col min="19" max="19" width="8" customWidth="1"/>
    <col min="20" max="20" width="7.1640625" customWidth="1"/>
    <col min="24" max="24" width="7.1640625" customWidth="1"/>
    <col min="25" max="25" width="6.83203125" customWidth="1"/>
    <col min="26" max="26" width="9.33203125" customWidth="1"/>
  </cols>
  <sheetData>
    <row r="1" spans="1:44" s="44" customFormat="1">
      <c r="C1" s="45"/>
    </row>
    <row r="2" spans="1:44">
      <c r="A2" s="58" t="s">
        <v>1209</v>
      </c>
      <c r="B2" s="57" t="s">
        <v>0</v>
      </c>
      <c r="C2" s="57" t="s">
        <v>1</v>
      </c>
      <c r="D2" s="57"/>
      <c r="E2" s="57"/>
      <c r="F2" s="57"/>
      <c r="G2" s="57"/>
      <c r="H2" s="57"/>
      <c r="I2" s="57" t="s">
        <v>2</v>
      </c>
      <c r="J2" s="57"/>
      <c r="K2" s="57"/>
      <c r="L2" s="57"/>
      <c r="M2" s="57"/>
      <c r="N2" s="57"/>
      <c r="O2" s="57" t="s">
        <v>3</v>
      </c>
      <c r="P2" s="57"/>
      <c r="Q2" s="57"/>
      <c r="R2" s="57"/>
      <c r="S2" s="57"/>
      <c r="T2" s="57"/>
      <c r="U2" s="57" t="s">
        <v>4</v>
      </c>
      <c r="V2" s="57"/>
      <c r="W2" s="57"/>
      <c r="X2" s="57"/>
      <c r="Y2" s="57"/>
      <c r="Z2" s="57"/>
      <c r="AA2" s="57" t="s">
        <v>5</v>
      </c>
      <c r="AB2" s="57"/>
      <c r="AC2" s="57"/>
      <c r="AD2" s="57"/>
      <c r="AE2" s="57"/>
      <c r="AF2" s="57"/>
      <c r="AG2" s="58" t="s">
        <v>1201</v>
      </c>
      <c r="AH2" s="57"/>
      <c r="AI2" s="57"/>
      <c r="AJ2" s="57"/>
      <c r="AK2" s="57"/>
      <c r="AL2" s="57"/>
      <c r="AM2" s="58" t="s">
        <v>1202</v>
      </c>
      <c r="AN2" s="57"/>
      <c r="AO2" s="57"/>
      <c r="AP2" s="57"/>
      <c r="AQ2" s="57"/>
      <c r="AR2" s="57"/>
    </row>
    <row r="3" spans="1:44">
      <c r="A3" s="57"/>
      <c r="B3" s="57"/>
      <c r="C3" s="41" t="s">
        <v>6</v>
      </c>
      <c r="D3" s="43" t="s">
        <v>810</v>
      </c>
      <c r="E3" s="41" t="s">
        <v>8</v>
      </c>
      <c r="F3" s="41" t="s">
        <v>9</v>
      </c>
      <c r="G3" s="41" t="s">
        <v>10</v>
      </c>
      <c r="H3" s="41" t="s">
        <v>11</v>
      </c>
      <c r="I3" s="41" t="s">
        <v>6</v>
      </c>
      <c r="J3" s="41" t="s">
        <v>7</v>
      </c>
      <c r="K3" s="41" t="s">
        <v>8</v>
      </c>
      <c r="L3" s="41" t="s">
        <v>9</v>
      </c>
      <c r="M3" s="41" t="s">
        <v>10</v>
      </c>
      <c r="N3" s="41" t="s">
        <v>11</v>
      </c>
      <c r="O3" s="41" t="s">
        <v>6</v>
      </c>
      <c r="P3" s="41" t="s">
        <v>7</v>
      </c>
      <c r="Q3" s="41" t="s">
        <v>8</v>
      </c>
      <c r="R3" s="41" t="s">
        <v>9</v>
      </c>
      <c r="S3" s="41" t="s">
        <v>10</v>
      </c>
      <c r="T3" s="41" t="s">
        <v>11</v>
      </c>
      <c r="U3" s="41" t="s">
        <v>6</v>
      </c>
      <c r="V3" s="41" t="s">
        <v>7</v>
      </c>
      <c r="W3" s="41" t="s">
        <v>8</v>
      </c>
      <c r="X3" s="41" t="s">
        <v>9</v>
      </c>
      <c r="Y3" s="41" t="s">
        <v>10</v>
      </c>
      <c r="Z3" s="41" t="s">
        <v>11</v>
      </c>
      <c r="AA3" s="41" t="s">
        <v>6</v>
      </c>
      <c r="AB3" s="41" t="s">
        <v>7</v>
      </c>
      <c r="AC3" s="41" t="s">
        <v>8</v>
      </c>
      <c r="AD3" s="41" t="s">
        <v>9</v>
      </c>
      <c r="AE3" s="41" t="s">
        <v>10</v>
      </c>
      <c r="AF3" s="41" t="s">
        <v>11</v>
      </c>
      <c r="AG3" s="41" t="s">
        <v>6</v>
      </c>
      <c r="AH3" s="41" t="s">
        <v>7</v>
      </c>
      <c r="AI3" s="41" t="s">
        <v>8</v>
      </c>
      <c r="AJ3" s="41" t="s">
        <v>9</v>
      </c>
      <c r="AK3" s="41" t="s">
        <v>10</v>
      </c>
      <c r="AL3" s="41" t="s">
        <v>11</v>
      </c>
      <c r="AM3" s="41" t="s">
        <v>6</v>
      </c>
      <c r="AN3" s="41" t="s">
        <v>7</v>
      </c>
      <c r="AO3" s="41" t="s">
        <v>8</v>
      </c>
      <c r="AP3" s="41" t="s">
        <v>9</v>
      </c>
      <c r="AQ3" s="41" t="s">
        <v>10</v>
      </c>
      <c r="AR3" s="41" t="s">
        <v>11</v>
      </c>
    </row>
    <row r="4" spans="1:44">
      <c r="A4" s="43" t="s">
        <v>894</v>
      </c>
      <c r="B4" s="43" t="s">
        <v>906</v>
      </c>
      <c r="C4" s="43" t="s">
        <v>908</v>
      </c>
      <c r="D4" s="14">
        <v>26</v>
      </c>
      <c r="E4" s="43" t="s">
        <v>895</v>
      </c>
      <c r="F4" s="14">
        <v>100</v>
      </c>
      <c r="G4" s="14">
        <v>78.8</v>
      </c>
      <c r="H4" s="81">
        <v>88.1</v>
      </c>
      <c r="I4" s="43" t="s">
        <v>909</v>
      </c>
      <c r="J4" s="14">
        <v>26</v>
      </c>
      <c r="K4" s="43" t="s">
        <v>910</v>
      </c>
      <c r="L4" s="14">
        <v>96.3</v>
      </c>
      <c r="M4" s="14">
        <v>78.8</v>
      </c>
      <c r="N4" s="14">
        <v>86.7</v>
      </c>
      <c r="O4" s="43" t="s">
        <v>912</v>
      </c>
      <c r="P4" s="14">
        <v>25</v>
      </c>
      <c r="Q4" s="43" t="s">
        <v>902</v>
      </c>
      <c r="R4" s="14">
        <v>96.2</v>
      </c>
      <c r="S4" s="14">
        <v>75.8</v>
      </c>
      <c r="T4" s="14">
        <v>84.7</v>
      </c>
      <c r="U4" s="43" t="s">
        <v>907</v>
      </c>
      <c r="V4" s="14">
        <v>25</v>
      </c>
      <c r="W4" s="43" t="s">
        <v>895</v>
      </c>
      <c r="X4" s="14">
        <v>96.2</v>
      </c>
      <c r="Y4" s="14">
        <v>75.8</v>
      </c>
      <c r="Z4" s="14">
        <v>84.7</v>
      </c>
      <c r="AA4" s="43" t="s">
        <v>912</v>
      </c>
      <c r="AB4" s="14">
        <v>25</v>
      </c>
      <c r="AC4" s="43" t="s">
        <v>902</v>
      </c>
      <c r="AD4" s="14">
        <v>96.2</v>
      </c>
      <c r="AE4" s="14">
        <v>75.8</v>
      </c>
      <c r="AF4" s="14">
        <v>84.7</v>
      </c>
      <c r="AG4" s="43" t="s">
        <v>913</v>
      </c>
      <c r="AH4" s="14">
        <v>25</v>
      </c>
      <c r="AI4" s="43" t="s">
        <v>914</v>
      </c>
      <c r="AJ4" s="14">
        <v>96.2</v>
      </c>
      <c r="AK4" s="14">
        <v>75.8</v>
      </c>
      <c r="AL4" s="14">
        <v>84.7</v>
      </c>
      <c r="AM4" s="43" t="s">
        <v>904</v>
      </c>
      <c r="AN4" s="14">
        <v>26</v>
      </c>
      <c r="AO4" s="80" t="s">
        <v>905</v>
      </c>
      <c r="AP4" s="27">
        <v>96.3</v>
      </c>
      <c r="AQ4" s="27">
        <v>78.8</v>
      </c>
      <c r="AR4" s="79">
        <v>86.7</v>
      </c>
    </row>
    <row r="5" spans="1:44">
      <c r="A5" s="43"/>
      <c r="B5" s="41"/>
      <c r="C5" s="43"/>
      <c r="D5" s="41"/>
      <c r="E5" s="43"/>
      <c r="F5" s="14"/>
      <c r="G5" s="14"/>
      <c r="H5" s="14"/>
      <c r="I5" s="43"/>
      <c r="J5" s="14"/>
      <c r="K5" s="43"/>
      <c r="L5" s="14"/>
      <c r="M5" s="14"/>
      <c r="N5" s="14"/>
      <c r="O5" s="43"/>
      <c r="P5" s="14"/>
      <c r="Q5" s="41"/>
      <c r="S5" s="14"/>
      <c r="T5" s="14"/>
      <c r="U5" s="43"/>
      <c r="V5" s="14"/>
      <c r="W5" s="41"/>
      <c r="X5" s="14"/>
      <c r="Y5" s="14"/>
      <c r="Z5" s="14"/>
      <c r="AA5" s="43"/>
      <c r="AB5" s="14"/>
      <c r="AC5" s="41"/>
      <c r="AD5" s="14"/>
      <c r="AE5" s="14"/>
      <c r="AF5" s="14"/>
      <c r="AG5" s="41"/>
      <c r="AH5" s="14"/>
      <c r="AI5" s="41"/>
      <c r="AJ5" s="14"/>
      <c r="AK5" s="14"/>
      <c r="AL5" s="14"/>
      <c r="AM5" s="41"/>
      <c r="AN5" s="14"/>
      <c r="AO5" s="41"/>
      <c r="AP5" s="14"/>
      <c r="AQ5" s="14"/>
      <c r="AR5" s="14"/>
    </row>
    <row r="6" spans="1:44">
      <c r="A6" s="43"/>
      <c r="B6" s="41"/>
      <c r="C6" s="43"/>
      <c r="D6" s="41"/>
      <c r="E6" s="43"/>
      <c r="F6" s="14"/>
      <c r="G6" s="14"/>
      <c r="H6" s="14"/>
      <c r="I6" s="43"/>
      <c r="J6" s="14"/>
      <c r="K6" s="43"/>
      <c r="L6" s="14"/>
      <c r="M6" s="14"/>
      <c r="N6" s="14"/>
      <c r="O6" s="43"/>
      <c r="P6" s="14"/>
      <c r="Q6" s="41"/>
      <c r="R6" s="14"/>
      <c r="S6" s="14"/>
      <c r="T6" s="14"/>
      <c r="U6" s="43"/>
      <c r="V6" s="14"/>
      <c r="W6" s="41"/>
      <c r="X6" s="14"/>
      <c r="Y6" s="14"/>
      <c r="Z6" s="14"/>
      <c r="AA6" s="43"/>
      <c r="AB6" s="14"/>
      <c r="AC6" s="41"/>
      <c r="AD6" s="14"/>
      <c r="AE6" s="14"/>
      <c r="AF6" s="14"/>
      <c r="AG6" s="41"/>
      <c r="AH6" s="14"/>
      <c r="AI6" s="41"/>
      <c r="AJ6" s="14"/>
      <c r="AK6" s="14"/>
      <c r="AL6" s="14"/>
      <c r="AM6" s="41"/>
      <c r="AN6" s="14"/>
      <c r="AO6" s="41"/>
      <c r="AP6" s="14"/>
      <c r="AQ6" s="14"/>
      <c r="AR6" s="14"/>
    </row>
    <row r="8" spans="1:44" s="44" customFormat="1">
      <c r="C8" s="45"/>
    </row>
    <row r="9" spans="1:44">
      <c r="A9" s="59" t="s">
        <v>1211</v>
      </c>
      <c r="B9" s="57" t="s">
        <v>0</v>
      </c>
      <c r="C9" s="57" t="s">
        <v>1</v>
      </c>
      <c r="D9" s="57"/>
      <c r="E9" s="57"/>
      <c r="F9" s="57"/>
      <c r="G9" s="57"/>
      <c r="H9" s="57"/>
      <c r="I9" s="57" t="s">
        <v>2</v>
      </c>
      <c r="J9" s="57"/>
      <c r="K9" s="57"/>
      <c r="L9" s="57"/>
      <c r="M9" s="57"/>
      <c r="N9" s="57"/>
      <c r="O9" s="57" t="s">
        <v>3</v>
      </c>
      <c r="P9" s="57"/>
      <c r="Q9" s="57"/>
      <c r="R9" s="57"/>
      <c r="S9" s="57"/>
      <c r="T9" s="57"/>
      <c r="U9" s="57" t="s">
        <v>4</v>
      </c>
      <c r="V9" s="57"/>
      <c r="W9" s="57"/>
      <c r="X9" s="57"/>
      <c r="Y9" s="57"/>
      <c r="Z9" s="57"/>
      <c r="AA9" s="57" t="s">
        <v>5</v>
      </c>
      <c r="AB9" s="57"/>
      <c r="AC9" s="57"/>
      <c r="AD9" s="57"/>
      <c r="AE9" s="57"/>
      <c r="AF9" s="57"/>
      <c r="AG9" s="58" t="s">
        <v>1201</v>
      </c>
      <c r="AH9" s="57"/>
      <c r="AI9" s="57"/>
      <c r="AJ9" s="57"/>
      <c r="AK9" s="57"/>
      <c r="AL9" s="57"/>
      <c r="AM9" s="58" t="s">
        <v>1202</v>
      </c>
      <c r="AN9" s="57"/>
      <c r="AO9" s="57"/>
      <c r="AP9" s="57"/>
      <c r="AQ9" s="57"/>
      <c r="AR9" s="57"/>
    </row>
    <row r="10" spans="1:44">
      <c r="A10" s="60"/>
      <c r="B10" s="57"/>
      <c r="C10" s="41" t="s">
        <v>6</v>
      </c>
      <c r="D10" s="43" t="s">
        <v>810</v>
      </c>
      <c r="E10" s="41" t="s">
        <v>8</v>
      </c>
      <c r="F10" s="41" t="s">
        <v>9</v>
      </c>
      <c r="G10" s="41" t="s">
        <v>10</v>
      </c>
      <c r="H10" s="41" t="s">
        <v>11</v>
      </c>
      <c r="I10" s="41" t="s">
        <v>6</v>
      </c>
      <c r="J10" s="41" t="s">
        <v>7</v>
      </c>
      <c r="K10" s="41" t="s">
        <v>8</v>
      </c>
      <c r="L10" s="41" t="s">
        <v>9</v>
      </c>
      <c r="M10" s="41" t="s">
        <v>10</v>
      </c>
      <c r="N10" s="41" t="s">
        <v>11</v>
      </c>
      <c r="O10" s="41" t="s">
        <v>6</v>
      </c>
      <c r="P10" s="41" t="s">
        <v>7</v>
      </c>
      <c r="Q10" s="41" t="s">
        <v>8</v>
      </c>
      <c r="R10" s="41" t="s">
        <v>9</v>
      </c>
      <c r="S10" s="41" t="s">
        <v>10</v>
      </c>
      <c r="T10" s="41" t="s">
        <v>11</v>
      </c>
      <c r="U10" s="41" t="s">
        <v>6</v>
      </c>
      <c r="V10" s="41" t="s">
        <v>7</v>
      </c>
      <c r="W10" s="41" t="s">
        <v>8</v>
      </c>
      <c r="X10" s="41" t="s">
        <v>9</v>
      </c>
      <c r="Y10" s="41" t="s">
        <v>10</v>
      </c>
      <c r="Z10" s="41" t="s">
        <v>11</v>
      </c>
      <c r="AA10" s="41" t="s">
        <v>6</v>
      </c>
      <c r="AB10" s="41" t="s">
        <v>7</v>
      </c>
      <c r="AC10" s="41" t="s">
        <v>8</v>
      </c>
      <c r="AD10" s="41" t="s">
        <v>9</v>
      </c>
      <c r="AE10" s="41" t="s">
        <v>10</v>
      </c>
      <c r="AF10" s="41" t="s">
        <v>11</v>
      </c>
      <c r="AG10" s="41" t="s">
        <v>6</v>
      </c>
      <c r="AH10" s="41" t="s">
        <v>7</v>
      </c>
      <c r="AI10" s="41" t="s">
        <v>8</v>
      </c>
      <c r="AJ10" s="41" t="s">
        <v>9</v>
      </c>
      <c r="AK10" s="41" t="s">
        <v>10</v>
      </c>
      <c r="AL10" s="41" t="s">
        <v>11</v>
      </c>
      <c r="AM10" s="41" t="s">
        <v>6</v>
      </c>
      <c r="AN10" s="41" t="s">
        <v>7</v>
      </c>
      <c r="AO10" s="41" t="s">
        <v>8</v>
      </c>
      <c r="AP10" s="41" t="s">
        <v>9</v>
      </c>
      <c r="AQ10" s="41" t="s">
        <v>10</v>
      </c>
      <c r="AR10" s="41" t="s">
        <v>11</v>
      </c>
    </row>
    <row r="11" spans="1:44">
      <c r="A11" s="43" t="s">
        <v>894</v>
      </c>
      <c r="B11" s="43" t="s">
        <v>906</v>
      </c>
      <c r="C11" s="43" t="s">
        <v>1014</v>
      </c>
      <c r="D11" s="14">
        <v>21</v>
      </c>
      <c r="E11" s="43" t="s">
        <v>895</v>
      </c>
      <c r="F11" s="14">
        <v>95.5</v>
      </c>
      <c r="G11" s="14">
        <v>63.6</v>
      </c>
      <c r="H11" s="81">
        <v>76.400000000000006</v>
      </c>
      <c r="I11" s="43" t="s">
        <v>909</v>
      </c>
      <c r="J11" s="14">
        <v>25</v>
      </c>
      <c r="K11" s="43" t="s">
        <v>910</v>
      </c>
      <c r="L11" s="14">
        <v>92.6</v>
      </c>
      <c r="M11" s="14">
        <v>75.8</v>
      </c>
      <c r="N11" s="14">
        <v>83.3</v>
      </c>
      <c r="O11" s="43" t="s">
        <v>1011</v>
      </c>
      <c r="P11" s="14">
        <v>23</v>
      </c>
      <c r="Q11" s="43" t="s">
        <v>902</v>
      </c>
      <c r="R11" s="14">
        <v>95.8</v>
      </c>
      <c r="S11" s="14">
        <v>69.7</v>
      </c>
      <c r="T11" s="14">
        <v>80.7</v>
      </c>
      <c r="U11" s="43" t="s">
        <v>1012</v>
      </c>
      <c r="V11" s="14">
        <v>24</v>
      </c>
      <c r="W11" s="43" t="s">
        <v>902</v>
      </c>
      <c r="X11" s="14">
        <v>96</v>
      </c>
      <c r="Y11" s="14">
        <v>72.7</v>
      </c>
      <c r="Z11" s="14">
        <v>82.8</v>
      </c>
      <c r="AA11" s="43" t="s">
        <v>912</v>
      </c>
      <c r="AB11" s="14">
        <v>25</v>
      </c>
      <c r="AC11" s="43" t="s">
        <v>902</v>
      </c>
      <c r="AD11" s="14">
        <v>96.2</v>
      </c>
      <c r="AE11" s="14">
        <v>75.8</v>
      </c>
      <c r="AF11" s="14">
        <v>84.7</v>
      </c>
      <c r="AG11" s="43" t="s">
        <v>1015</v>
      </c>
      <c r="AH11" s="14">
        <v>23</v>
      </c>
      <c r="AI11" s="43" t="s">
        <v>914</v>
      </c>
      <c r="AJ11" s="14">
        <v>95.8</v>
      </c>
      <c r="AK11" s="14">
        <v>69.7</v>
      </c>
      <c r="AL11" s="14">
        <v>80.7</v>
      </c>
      <c r="AM11" s="43" t="s">
        <v>913</v>
      </c>
      <c r="AN11" s="14">
        <v>25</v>
      </c>
      <c r="AO11" s="80" t="s">
        <v>905</v>
      </c>
      <c r="AP11" s="27">
        <v>96.2</v>
      </c>
      <c r="AQ11" s="27">
        <v>75.8</v>
      </c>
      <c r="AR11" s="81">
        <v>84.7</v>
      </c>
    </row>
  </sheetData>
  <mergeCells count="18">
    <mergeCell ref="AA2:AF2"/>
    <mergeCell ref="AG2:AL2"/>
    <mergeCell ref="AM2:AR2"/>
    <mergeCell ref="A2:A3"/>
    <mergeCell ref="B2:B3"/>
    <mergeCell ref="C2:H2"/>
    <mergeCell ref="I2:N2"/>
    <mergeCell ref="O2:T2"/>
    <mergeCell ref="U2:Z2"/>
    <mergeCell ref="AM9:AR9"/>
    <mergeCell ref="A9:A10"/>
    <mergeCell ref="B9:B10"/>
    <mergeCell ref="C9:H9"/>
    <mergeCell ref="I9:N9"/>
    <mergeCell ref="O9:T9"/>
    <mergeCell ref="U9:Z9"/>
    <mergeCell ref="AA9:AF9"/>
    <mergeCell ref="AG9:AL9"/>
  </mergeCells>
  <phoneticPr fontId="1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FC3AC-AE73-A646-949D-592CE66CA87A}">
  <dimension ref="A1:BG10"/>
  <sheetViews>
    <sheetView zoomScale="91" zoomScaleNormal="125" workbookViewId="0">
      <pane xSplit="2" ySplit="1" topLeftCell="C2" activePane="bottomRight" state="frozen"/>
      <selection pane="topRight"/>
      <selection pane="bottomLeft"/>
      <selection pane="bottomRight" activeCell="AN6" sqref="AN6"/>
    </sheetView>
  </sheetViews>
  <sheetFormatPr baseColWidth="10" defaultColWidth="9" defaultRowHeight="16"/>
  <cols>
    <col min="1" max="1" width="24.6640625" bestFit="1" customWidth="1"/>
    <col min="2" max="2" width="12.6640625" customWidth="1"/>
    <col min="3" max="3" width="9" style="21"/>
    <col min="4" max="4" width="7.33203125" customWidth="1"/>
    <col min="5" max="5" width="9.1640625" customWidth="1"/>
    <col min="6" max="6" width="13" bestFit="1" customWidth="1"/>
    <col min="7" max="7" width="13.6640625" bestFit="1" customWidth="1"/>
    <col min="8" max="10" width="9.1640625" customWidth="1"/>
    <col min="14" max="14" width="13" bestFit="1" customWidth="1"/>
    <col min="15" max="15" width="13.6640625" bestFit="1" customWidth="1"/>
    <col min="16" max="17" width="7.83203125" customWidth="1"/>
    <col min="18" max="18" width="9" customWidth="1"/>
    <col min="22" max="22" width="13" bestFit="1" customWidth="1"/>
    <col min="23" max="23" width="13.6640625" bestFit="1" customWidth="1"/>
    <col min="24" max="24" width="7.83203125" customWidth="1"/>
    <col min="25" max="25" width="8" customWidth="1"/>
    <col min="26" max="26" width="7.1640625" customWidth="1"/>
    <col min="30" max="30" width="13" bestFit="1" customWidth="1"/>
    <col min="31" max="31" width="13.6640625" bestFit="1" customWidth="1"/>
    <col min="32" max="32" width="7.1640625" customWidth="1"/>
    <col min="33" max="33" width="6.83203125" customWidth="1"/>
    <col min="34" max="34" width="9.33203125" customWidth="1"/>
    <col min="38" max="38" width="13" bestFit="1" customWidth="1"/>
    <col min="39" max="39" width="13.6640625" bestFit="1" customWidth="1"/>
    <col min="46" max="46" width="13" bestFit="1" customWidth="1"/>
    <col min="47" max="47" width="13.6640625" bestFit="1" customWidth="1"/>
    <col min="54" max="54" width="13" bestFit="1" customWidth="1"/>
    <col min="55" max="55" width="13.6640625" bestFit="1" customWidth="1"/>
  </cols>
  <sheetData>
    <row r="1" spans="1:59" s="44" customFormat="1">
      <c r="C1" s="45"/>
    </row>
    <row r="2" spans="1:59">
      <c r="A2" s="59" t="s">
        <v>1212</v>
      </c>
      <c r="B2" s="57" t="s">
        <v>0</v>
      </c>
      <c r="C2" s="57" t="s">
        <v>1</v>
      </c>
      <c r="D2" s="57"/>
      <c r="E2" s="57"/>
      <c r="F2" s="57"/>
      <c r="G2" s="57"/>
      <c r="H2" s="57"/>
      <c r="I2" s="57"/>
      <c r="J2" s="57"/>
      <c r="K2" s="57" t="s">
        <v>2</v>
      </c>
      <c r="L2" s="57"/>
      <c r="M2" s="57"/>
      <c r="N2" s="57"/>
      <c r="O2" s="57"/>
      <c r="P2" s="57"/>
      <c r="Q2" s="57"/>
      <c r="R2" s="57"/>
      <c r="S2" s="57" t="s">
        <v>3</v>
      </c>
      <c r="T2" s="57"/>
      <c r="U2" s="57"/>
      <c r="V2" s="57"/>
      <c r="W2" s="57"/>
      <c r="X2" s="57"/>
      <c r="Y2" s="57"/>
      <c r="Z2" s="57"/>
      <c r="AA2" s="57" t="s">
        <v>4</v>
      </c>
      <c r="AB2" s="57"/>
      <c r="AC2" s="57"/>
      <c r="AD2" s="57"/>
      <c r="AE2" s="57"/>
      <c r="AF2" s="57"/>
      <c r="AG2" s="57"/>
      <c r="AH2" s="57"/>
      <c r="AI2" s="57" t="s">
        <v>5</v>
      </c>
      <c r="AJ2" s="57"/>
      <c r="AK2" s="57"/>
      <c r="AL2" s="57"/>
      <c r="AM2" s="57"/>
      <c r="AN2" s="57"/>
      <c r="AO2" s="57"/>
      <c r="AP2" s="57"/>
      <c r="AQ2" s="58" t="s">
        <v>1201</v>
      </c>
      <c r="AR2" s="57"/>
      <c r="AS2" s="57"/>
      <c r="AT2" s="57"/>
      <c r="AU2" s="57"/>
      <c r="AV2" s="57"/>
      <c r="AW2" s="57"/>
      <c r="AX2" s="57"/>
      <c r="AY2" s="58" t="s">
        <v>1203</v>
      </c>
      <c r="AZ2" s="57"/>
      <c r="BA2" s="57"/>
      <c r="BB2" s="57"/>
      <c r="BC2" s="57"/>
      <c r="BD2" s="57"/>
      <c r="BE2" s="57"/>
      <c r="BF2" s="57"/>
    </row>
    <row r="3" spans="1:59">
      <c r="A3" s="60"/>
      <c r="B3" s="57"/>
      <c r="C3" s="41" t="s">
        <v>6</v>
      </c>
      <c r="D3" s="43" t="s">
        <v>810</v>
      </c>
      <c r="E3" s="41" t="s">
        <v>8</v>
      </c>
      <c r="F3" s="43" t="s">
        <v>802</v>
      </c>
      <c r="G3" s="43" t="s">
        <v>803</v>
      </c>
      <c r="H3" s="41" t="s">
        <v>9</v>
      </c>
      <c r="I3" s="41" t="s">
        <v>10</v>
      </c>
      <c r="J3" s="41" t="s">
        <v>11</v>
      </c>
      <c r="K3" s="41" t="s">
        <v>6</v>
      </c>
      <c r="L3" s="41" t="s">
        <v>7</v>
      </c>
      <c r="M3" s="41" t="s">
        <v>8</v>
      </c>
      <c r="N3" s="43" t="s">
        <v>802</v>
      </c>
      <c r="O3" s="43" t="s">
        <v>803</v>
      </c>
      <c r="P3" s="41" t="s">
        <v>9</v>
      </c>
      <c r="Q3" s="41" t="s">
        <v>10</v>
      </c>
      <c r="R3" s="41" t="s">
        <v>11</v>
      </c>
      <c r="S3" s="41" t="s">
        <v>6</v>
      </c>
      <c r="T3" s="41" t="s">
        <v>7</v>
      </c>
      <c r="U3" s="41" t="s">
        <v>8</v>
      </c>
      <c r="V3" s="43" t="s">
        <v>802</v>
      </c>
      <c r="W3" s="43" t="s">
        <v>803</v>
      </c>
      <c r="X3" s="41" t="s">
        <v>9</v>
      </c>
      <c r="Y3" s="41" t="s">
        <v>10</v>
      </c>
      <c r="Z3" s="41" t="s">
        <v>11</v>
      </c>
      <c r="AA3" s="41" t="s">
        <v>6</v>
      </c>
      <c r="AB3" s="41" t="s">
        <v>7</v>
      </c>
      <c r="AC3" s="41" t="s">
        <v>8</v>
      </c>
      <c r="AD3" s="43" t="s">
        <v>802</v>
      </c>
      <c r="AE3" s="43" t="s">
        <v>803</v>
      </c>
      <c r="AF3" s="41" t="s">
        <v>9</v>
      </c>
      <c r="AG3" s="41" t="s">
        <v>10</v>
      </c>
      <c r="AH3" s="41" t="s">
        <v>11</v>
      </c>
      <c r="AI3" s="41" t="s">
        <v>6</v>
      </c>
      <c r="AJ3" s="41" t="s">
        <v>7</v>
      </c>
      <c r="AK3" s="41" t="s">
        <v>8</v>
      </c>
      <c r="AL3" s="43" t="s">
        <v>802</v>
      </c>
      <c r="AM3" s="43" t="s">
        <v>803</v>
      </c>
      <c r="AN3" s="41" t="s">
        <v>9</v>
      </c>
      <c r="AO3" s="41" t="s">
        <v>10</v>
      </c>
      <c r="AP3" s="41" t="s">
        <v>11</v>
      </c>
      <c r="AQ3" s="41" t="s">
        <v>6</v>
      </c>
      <c r="AR3" s="41" t="s">
        <v>7</v>
      </c>
      <c r="AS3" s="41" t="s">
        <v>8</v>
      </c>
      <c r="AT3" s="43" t="s">
        <v>802</v>
      </c>
      <c r="AU3" s="43" t="s">
        <v>803</v>
      </c>
      <c r="AV3" s="41" t="s">
        <v>9</v>
      </c>
      <c r="AW3" s="41" t="s">
        <v>10</v>
      </c>
      <c r="AX3" s="41" t="s">
        <v>11</v>
      </c>
      <c r="AY3" s="41" t="s">
        <v>6</v>
      </c>
      <c r="AZ3" s="41" t="s">
        <v>7</v>
      </c>
      <c r="BA3" s="41" t="s">
        <v>8</v>
      </c>
      <c r="BB3" s="43" t="s">
        <v>802</v>
      </c>
      <c r="BC3" s="43" t="s">
        <v>803</v>
      </c>
      <c r="BD3" s="41" t="s">
        <v>9</v>
      </c>
      <c r="BE3" s="41" t="s">
        <v>10</v>
      </c>
      <c r="BF3" s="41" t="s">
        <v>11</v>
      </c>
    </row>
    <row r="4" spans="1:59">
      <c r="A4" s="43" t="s">
        <v>932</v>
      </c>
      <c r="B4" s="43" t="s">
        <v>917</v>
      </c>
      <c r="C4" s="43" t="s">
        <v>922</v>
      </c>
      <c r="D4" s="14">
        <v>31</v>
      </c>
      <c r="E4" s="43" t="s">
        <v>895</v>
      </c>
      <c r="F4" s="27">
        <v>93.94</v>
      </c>
      <c r="G4" s="27">
        <v>100</v>
      </c>
      <c r="H4" s="14">
        <v>93.9</v>
      </c>
      <c r="I4" s="14">
        <v>38.799999999999997</v>
      </c>
      <c r="J4" s="14">
        <v>54.9</v>
      </c>
      <c r="K4" s="43" t="s">
        <v>923</v>
      </c>
      <c r="L4" s="14">
        <v>32</v>
      </c>
      <c r="M4" s="43" t="s">
        <v>921</v>
      </c>
      <c r="N4" s="27">
        <v>94.12</v>
      </c>
      <c r="O4" s="27">
        <v>100</v>
      </c>
      <c r="P4" s="14">
        <v>94.1</v>
      </c>
      <c r="Q4" s="14">
        <v>40</v>
      </c>
      <c r="R4" s="14">
        <v>56.1</v>
      </c>
      <c r="S4" s="43" t="s">
        <v>922</v>
      </c>
      <c r="T4" s="14">
        <v>31</v>
      </c>
      <c r="U4" s="43" t="s">
        <v>895</v>
      </c>
      <c r="V4" s="27">
        <v>93.94</v>
      </c>
      <c r="W4" s="27">
        <v>100</v>
      </c>
      <c r="X4" s="14">
        <v>93.9</v>
      </c>
      <c r="Y4" s="14">
        <v>38.799999999999997</v>
      </c>
      <c r="Z4" s="14">
        <v>54.9</v>
      </c>
      <c r="AA4" s="43" t="s">
        <v>920</v>
      </c>
      <c r="AB4" s="14">
        <v>31</v>
      </c>
      <c r="AC4" s="43" t="s">
        <v>921</v>
      </c>
      <c r="AD4" s="27">
        <v>93.94</v>
      </c>
      <c r="AE4" s="27">
        <v>100</v>
      </c>
      <c r="AF4" s="14">
        <v>93.9</v>
      </c>
      <c r="AG4" s="14">
        <v>38.799999999999997</v>
      </c>
      <c r="AH4" s="14">
        <v>54.9</v>
      </c>
      <c r="AI4" s="43" t="s">
        <v>918</v>
      </c>
      <c r="AJ4" s="14">
        <v>31</v>
      </c>
      <c r="AK4" s="51" t="s">
        <v>919</v>
      </c>
      <c r="AL4" s="54">
        <v>93.94</v>
      </c>
      <c r="AM4" s="54">
        <v>100</v>
      </c>
      <c r="AN4" s="54">
        <v>93.9</v>
      </c>
      <c r="AO4" s="54">
        <v>38.799999999999997</v>
      </c>
      <c r="AP4" s="54">
        <v>54.9</v>
      </c>
      <c r="AQ4" s="51" t="s">
        <v>924</v>
      </c>
      <c r="AR4" s="54">
        <v>32</v>
      </c>
      <c r="AS4" s="51" t="s">
        <v>919</v>
      </c>
      <c r="AT4" s="54">
        <v>94.12</v>
      </c>
      <c r="AU4" s="54">
        <v>100</v>
      </c>
      <c r="AV4" s="54">
        <v>94.1</v>
      </c>
      <c r="AW4" s="54">
        <v>40</v>
      </c>
      <c r="AX4" s="54">
        <v>56.1</v>
      </c>
      <c r="AY4" s="51" t="s">
        <v>924</v>
      </c>
      <c r="AZ4" s="54">
        <v>32</v>
      </c>
      <c r="BA4" s="51" t="s">
        <v>919</v>
      </c>
      <c r="BB4" s="54">
        <v>94.12</v>
      </c>
      <c r="BC4" s="54">
        <v>100</v>
      </c>
      <c r="BD4" s="54">
        <v>94.1</v>
      </c>
      <c r="BE4" s="54">
        <v>40</v>
      </c>
      <c r="BF4" s="54">
        <v>56.1</v>
      </c>
    </row>
    <row r="5" spans="1:59">
      <c r="A5" s="43" t="s">
        <v>933</v>
      </c>
      <c r="B5" s="43" t="s">
        <v>939</v>
      </c>
      <c r="C5" s="43" t="s">
        <v>945</v>
      </c>
      <c r="D5" s="43" t="s">
        <v>946</v>
      </c>
      <c r="E5" s="43" t="s">
        <v>934</v>
      </c>
      <c r="F5" s="27">
        <v>96.77</v>
      </c>
      <c r="G5" s="27">
        <v>100</v>
      </c>
      <c r="H5" s="14">
        <v>93.5</v>
      </c>
      <c r="I5" s="14">
        <v>45.3</v>
      </c>
      <c r="J5" s="14">
        <v>61.1</v>
      </c>
      <c r="K5" s="43" t="s">
        <v>947</v>
      </c>
      <c r="L5" s="14">
        <v>29</v>
      </c>
      <c r="M5" s="43" t="s">
        <v>948</v>
      </c>
      <c r="N5" s="27">
        <v>96.77</v>
      </c>
      <c r="O5" s="27">
        <v>100</v>
      </c>
      <c r="P5" s="14">
        <v>93.5</v>
      </c>
      <c r="Q5" s="14">
        <v>45.3</v>
      </c>
      <c r="R5" s="14">
        <v>61.1</v>
      </c>
      <c r="S5" s="43" t="s">
        <v>949</v>
      </c>
      <c r="T5" s="14">
        <v>27</v>
      </c>
      <c r="U5" s="43" t="s">
        <v>948</v>
      </c>
      <c r="V5" s="27">
        <v>96.55</v>
      </c>
      <c r="W5" s="27">
        <v>100</v>
      </c>
      <c r="X5" s="27">
        <v>93.1</v>
      </c>
      <c r="Y5" s="14">
        <v>42.2</v>
      </c>
      <c r="Z5" s="14">
        <v>58.1</v>
      </c>
      <c r="AA5" s="43" t="s">
        <v>944</v>
      </c>
      <c r="AB5" s="14">
        <v>27</v>
      </c>
      <c r="AC5" s="43" t="s">
        <v>934</v>
      </c>
      <c r="AD5" s="27">
        <v>93.33</v>
      </c>
      <c r="AE5" s="27">
        <v>100</v>
      </c>
      <c r="AF5" s="27">
        <v>90</v>
      </c>
      <c r="AG5" s="14">
        <v>42.2</v>
      </c>
      <c r="AH5" s="14">
        <v>57.4</v>
      </c>
      <c r="AI5" s="43" t="s">
        <v>935</v>
      </c>
      <c r="AJ5" s="14">
        <v>27</v>
      </c>
      <c r="AK5" s="43" t="s">
        <v>934</v>
      </c>
      <c r="AL5" s="27">
        <v>96.55</v>
      </c>
      <c r="AM5" s="27">
        <v>100</v>
      </c>
      <c r="AN5" s="14">
        <v>93.1</v>
      </c>
      <c r="AO5" s="14">
        <v>42.2</v>
      </c>
      <c r="AP5" s="14">
        <v>58.1</v>
      </c>
      <c r="AQ5" s="43" t="s">
        <v>935</v>
      </c>
      <c r="AR5" s="14">
        <v>27</v>
      </c>
      <c r="AS5" s="43" t="s">
        <v>934</v>
      </c>
      <c r="AT5" s="27">
        <v>96.55</v>
      </c>
      <c r="AU5" s="27">
        <v>100</v>
      </c>
      <c r="AV5" s="14">
        <v>93.1</v>
      </c>
      <c r="AW5" s="14">
        <v>42.2</v>
      </c>
      <c r="AX5" s="14">
        <v>58.1</v>
      </c>
      <c r="AY5" s="43" t="s">
        <v>950</v>
      </c>
      <c r="AZ5" s="14">
        <v>27</v>
      </c>
      <c r="BA5" s="43" t="s">
        <v>943</v>
      </c>
      <c r="BB5" s="27">
        <v>96.55</v>
      </c>
      <c r="BC5" s="27">
        <v>100</v>
      </c>
      <c r="BD5" s="14">
        <v>93.1</v>
      </c>
      <c r="BE5" s="14">
        <v>42.2</v>
      </c>
      <c r="BF5" s="14">
        <v>58.1</v>
      </c>
    </row>
    <row r="6" spans="1:59">
      <c r="A6" s="43"/>
      <c r="B6" s="43" t="s">
        <v>951</v>
      </c>
      <c r="C6" s="43" t="s">
        <v>952</v>
      </c>
      <c r="D6" s="43" t="s">
        <v>953</v>
      </c>
      <c r="E6" s="43" t="s">
        <v>954</v>
      </c>
      <c r="F6" s="27">
        <f>AVERAGE(F4:F5)</f>
        <v>95.35499999999999</v>
      </c>
      <c r="G6" s="27">
        <f t="shared" ref="G6:J6" si="0">AVERAGE(G4:G5)</f>
        <v>100</v>
      </c>
      <c r="H6" s="27">
        <f t="shared" si="0"/>
        <v>93.7</v>
      </c>
      <c r="I6" s="27">
        <f t="shared" si="0"/>
        <v>42.05</v>
      </c>
      <c r="J6" s="81">
        <f t="shared" si="0"/>
        <v>58</v>
      </c>
      <c r="K6" s="43" t="s">
        <v>955</v>
      </c>
      <c r="L6" s="14">
        <v>61</v>
      </c>
      <c r="M6" s="43" t="s">
        <v>956</v>
      </c>
      <c r="N6" s="27">
        <f>AVERAGE(N4:N5)</f>
        <v>95.444999999999993</v>
      </c>
      <c r="O6" s="27">
        <f t="shared" ref="O6:R6" si="1">AVERAGE(O4:O5)</f>
        <v>100</v>
      </c>
      <c r="P6" s="27">
        <f t="shared" si="1"/>
        <v>93.8</v>
      </c>
      <c r="Q6" s="27">
        <f t="shared" si="1"/>
        <v>42.65</v>
      </c>
      <c r="R6" s="27">
        <f t="shared" si="1"/>
        <v>58.6</v>
      </c>
      <c r="S6" s="43" t="s">
        <v>957</v>
      </c>
      <c r="T6" s="14">
        <v>58</v>
      </c>
      <c r="U6" s="14">
        <v>10.3</v>
      </c>
      <c r="V6" s="27">
        <f>AVERAGE(V4:V5)</f>
        <v>95.245000000000005</v>
      </c>
      <c r="W6" s="27">
        <f t="shared" ref="W6:Z6" si="2">AVERAGE(W4:W5)</f>
        <v>100</v>
      </c>
      <c r="X6" s="27">
        <f t="shared" si="2"/>
        <v>93.5</v>
      </c>
      <c r="Y6" s="27">
        <f t="shared" si="2"/>
        <v>40.5</v>
      </c>
      <c r="Z6" s="27">
        <f t="shared" si="2"/>
        <v>56.5</v>
      </c>
      <c r="AA6" s="43" t="s">
        <v>958</v>
      </c>
      <c r="AB6" s="14">
        <v>58</v>
      </c>
      <c r="AC6" s="43" t="s">
        <v>812</v>
      </c>
      <c r="AD6" s="27">
        <f>AVERAGE(AD4:AD5)</f>
        <v>93.634999999999991</v>
      </c>
      <c r="AE6" s="27">
        <f t="shared" ref="AE6:AG6" si="3">AVERAGE(AE4:AE5)</f>
        <v>100</v>
      </c>
      <c r="AF6" s="27">
        <f t="shared" si="3"/>
        <v>91.95</v>
      </c>
      <c r="AG6" s="27">
        <f t="shared" si="3"/>
        <v>40.5</v>
      </c>
      <c r="AH6" s="27">
        <v>56.2</v>
      </c>
      <c r="AI6" s="43" t="s">
        <v>959</v>
      </c>
      <c r="AJ6" s="14">
        <v>58</v>
      </c>
      <c r="AK6" s="43" t="s">
        <v>960</v>
      </c>
      <c r="AL6" s="27">
        <f>AVERAGE(AL4:AL5)</f>
        <v>95.245000000000005</v>
      </c>
      <c r="AM6" s="27">
        <f t="shared" ref="AM6:AO6" si="4">AVERAGE(AM4:AM5)</f>
        <v>100</v>
      </c>
      <c r="AN6" s="27">
        <f t="shared" si="4"/>
        <v>93.5</v>
      </c>
      <c r="AO6" s="27">
        <f t="shared" si="4"/>
        <v>40.5</v>
      </c>
      <c r="AP6" s="27">
        <v>56.5</v>
      </c>
      <c r="AQ6" s="43" t="s">
        <v>961</v>
      </c>
      <c r="AR6" s="14">
        <v>59</v>
      </c>
      <c r="AS6" s="43" t="s">
        <v>960</v>
      </c>
      <c r="AT6" s="27">
        <f>AVERAGE(AT4:AT5)</f>
        <v>95.335000000000008</v>
      </c>
      <c r="AU6" s="27">
        <f t="shared" ref="AU6:AW6" si="5">AVERAGE(AU4:AU5)</f>
        <v>100</v>
      </c>
      <c r="AV6" s="27">
        <f t="shared" si="5"/>
        <v>93.6</v>
      </c>
      <c r="AW6" s="27">
        <f t="shared" si="5"/>
        <v>41.1</v>
      </c>
      <c r="AX6" s="27">
        <v>57.1</v>
      </c>
      <c r="AY6" s="43" t="s">
        <v>962</v>
      </c>
      <c r="AZ6" s="14">
        <v>59</v>
      </c>
      <c r="BA6" s="80" t="s">
        <v>963</v>
      </c>
      <c r="BB6" s="27">
        <f>AVERAGE(BB4:BB5)</f>
        <v>95.335000000000008</v>
      </c>
      <c r="BC6" s="27">
        <f t="shared" ref="BC6:BE6" si="6">AVERAGE(BC4:BC5)</f>
        <v>100</v>
      </c>
      <c r="BD6" s="27">
        <f t="shared" si="6"/>
        <v>93.6</v>
      </c>
      <c r="BE6" s="27">
        <f t="shared" si="6"/>
        <v>41.1</v>
      </c>
      <c r="BF6" s="79">
        <v>57.1</v>
      </c>
      <c r="BG6" s="27"/>
    </row>
    <row r="10" spans="1:59">
      <c r="BF10" s="28"/>
    </row>
  </sheetData>
  <mergeCells count="9">
    <mergeCell ref="AI2:AP2"/>
    <mergeCell ref="AQ2:AX2"/>
    <mergeCell ref="AY2:BF2"/>
    <mergeCell ref="A2:A3"/>
    <mergeCell ref="B2:B3"/>
    <mergeCell ref="C2:J2"/>
    <mergeCell ref="K2:R2"/>
    <mergeCell ref="S2:Z2"/>
    <mergeCell ref="AA2:AH2"/>
  </mergeCells>
  <phoneticPr fontId="1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B532F-C1EB-E540-AE81-B77A95D919A5}">
  <dimension ref="A1:BF6"/>
  <sheetViews>
    <sheetView zoomScale="91" zoomScaleNormal="125" workbookViewId="0">
      <pane xSplit="2" ySplit="1" topLeftCell="K2" activePane="bottomRight" state="frozen"/>
      <selection pane="topRight"/>
      <selection pane="bottomLeft"/>
      <selection pane="bottomRight" activeCell="E14" sqref="E14"/>
    </sheetView>
  </sheetViews>
  <sheetFormatPr baseColWidth="10" defaultColWidth="9" defaultRowHeight="16"/>
  <cols>
    <col min="1" max="1" width="24.6640625" bestFit="1" customWidth="1"/>
    <col min="2" max="2" width="12.6640625" customWidth="1"/>
    <col min="3" max="3" width="9" style="21"/>
    <col min="4" max="4" width="7.33203125" customWidth="1"/>
    <col min="5" max="5" width="9.1640625" customWidth="1"/>
    <col min="6" max="6" width="13" bestFit="1" customWidth="1"/>
    <col min="7" max="7" width="13.6640625" bestFit="1" customWidth="1"/>
    <col min="8" max="10" width="9.1640625" customWidth="1"/>
    <col min="14" max="14" width="13" bestFit="1" customWidth="1"/>
    <col min="15" max="15" width="13.6640625" bestFit="1" customWidth="1"/>
    <col min="16" max="17" width="7.83203125" customWidth="1"/>
    <col min="18" max="18" width="9" customWidth="1"/>
    <col min="22" max="22" width="13" bestFit="1" customWidth="1"/>
    <col min="23" max="23" width="13.6640625" bestFit="1" customWidth="1"/>
    <col min="24" max="24" width="7.83203125" customWidth="1"/>
    <col min="25" max="25" width="8" customWidth="1"/>
    <col min="26" max="26" width="7.1640625" customWidth="1"/>
    <col min="30" max="30" width="13" bestFit="1" customWidth="1"/>
    <col min="31" max="31" width="13.6640625" bestFit="1" customWidth="1"/>
    <col min="32" max="32" width="7.1640625" customWidth="1"/>
    <col min="33" max="33" width="6.83203125" customWidth="1"/>
    <col min="34" max="34" width="9.33203125" customWidth="1"/>
    <col min="38" max="38" width="13" bestFit="1" customWidth="1"/>
    <col min="39" max="39" width="13.6640625" bestFit="1" customWidth="1"/>
    <col min="46" max="46" width="13" bestFit="1" customWidth="1"/>
    <col min="47" max="47" width="13.6640625" bestFit="1" customWidth="1"/>
    <col min="54" max="54" width="13" bestFit="1" customWidth="1"/>
    <col min="55" max="55" width="13.6640625" bestFit="1" customWidth="1"/>
  </cols>
  <sheetData>
    <row r="1" spans="1:58" s="44" customFormat="1">
      <c r="C1" s="45"/>
    </row>
    <row r="2" spans="1:58">
      <c r="A2" s="82" t="s">
        <v>1213</v>
      </c>
      <c r="B2" s="66" t="s">
        <v>0</v>
      </c>
      <c r="C2" s="66" t="s">
        <v>1</v>
      </c>
      <c r="D2" s="66"/>
      <c r="E2" s="66"/>
      <c r="F2" s="66"/>
      <c r="G2" s="66"/>
      <c r="H2" s="66"/>
      <c r="I2" s="66"/>
      <c r="J2" s="66"/>
      <c r="K2" s="66" t="s">
        <v>2</v>
      </c>
      <c r="L2" s="66"/>
      <c r="M2" s="66"/>
      <c r="N2" s="66"/>
      <c r="O2" s="66"/>
      <c r="P2" s="66"/>
      <c r="Q2" s="66"/>
      <c r="R2" s="66"/>
      <c r="S2" s="66" t="s">
        <v>3</v>
      </c>
      <c r="T2" s="66"/>
      <c r="U2" s="66"/>
      <c r="V2" s="66"/>
      <c r="W2" s="66"/>
      <c r="X2" s="66"/>
      <c r="Y2" s="66"/>
      <c r="Z2" s="66"/>
      <c r="AA2" s="66" t="s">
        <v>4</v>
      </c>
      <c r="AB2" s="66"/>
      <c r="AC2" s="66"/>
      <c r="AD2" s="66"/>
      <c r="AE2" s="66"/>
      <c r="AF2" s="66"/>
      <c r="AG2" s="66"/>
      <c r="AH2" s="66"/>
      <c r="AI2" s="66" t="s">
        <v>5</v>
      </c>
      <c r="AJ2" s="66"/>
      <c r="AK2" s="66"/>
      <c r="AL2" s="66"/>
      <c r="AM2" s="66"/>
      <c r="AN2" s="66"/>
      <c r="AO2" s="66"/>
      <c r="AP2" s="66"/>
      <c r="AQ2" s="66" t="s">
        <v>1201</v>
      </c>
      <c r="AR2" s="66"/>
      <c r="AS2" s="66"/>
      <c r="AT2" s="66"/>
      <c r="AU2" s="66"/>
      <c r="AV2" s="66"/>
      <c r="AW2" s="66"/>
      <c r="AX2" s="66"/>
      <c r="AY2" s="66" t="s">
        <v>1203</v>
      </c>
      <c r="AZ2" s="66"/>
      <c r="BA2" s="66"/>
      <c r="BB2" s="66"/>
      <c r="BC2" s="66"/>
      <c r="BD2" s="66"/>
      <c r="BE2" s="66"/>
      <c r="BF2" s="66"/>
    </row>
    <row r="3" spans="1:58">
      <c r="A3" s="82"/>
      <c r="B3" s="66"/>
      <c r="C3" s="51" t="s">
        <v>6</v>
      </c>
      <c r="D3" s="51" t="s">
        <v>810</v>
      </c>
      <c r="E3" s="51" t="s">
        <v>8</v>
      </c>
      <c r="F3" s="51" t="s">
        <v>802</v>
      </c>
      <c r="G3" s="51" t="s">
        <v>803</v>
      </c>
      <c r="H3" s="51" t="s">
        <v>9</v>
      </c>
      <c r="I3" s="51" t="s">
        <v>10</v>
      </c>
      <c r="J3" s="51" t="s">
        <v>11</v>
      </c>
      <c r="K3" s="51" t="s">
        <v>6</v>
      </c>
      <c r="L3" s="51" t="s">
        <v>7</v>
      </c>
      <c r="M3" s="51" t="s">
        <v>8</v>
      </c>
      <c r="N3" s="51" t="s">
        <v>802</v>
      </c>
      <c r="O3" s="51" t="s">
        <v>803</v>
      </c>
      <c r="P3" s="51" t="s">
        <v>9</v>
      </c>
      <c r="Q3" s="51" t="s">
        <v>10</v>
      </c>
      <c r="R3" s="51" t="s">
        <v>11</v>
      </c>
      <c r="S3" s="51" t="s">
        <v>6</v>
      </c>
      <c r="T3" s="51" t="s">
        <v>7</v>
      </c>
      <c r="U3" s="51" t="s">
        <v>8</v>
      </c>
      <c r="V3" s="51" t="s">
        <v>802</v>
      </c>
      <c r="W3" s="51" t="s">
        <v>803</v>
      </c>
      <c r="X3" s="51" t="s">
        <v>9</v>
      </c>
      <c r="Y3" s="51" t="s">
        <v>10</v>
      </c>
      <c r="Z3" s="51" t="s">
        <v>11</v>
      </c>
      <c r="AA3" s="51" t="s">
        <v>6</v>
      </c>
      <c r="AB3" s="51" t="s">
        <v>7</v>
      </c>
      <c r="AC3" s="51" t="s">
        <v>8</v>
      </c>
      <c r="AD3" s="51" t="s">
        <v>802</v>
      </c>
      <c r="AE3" s="51" t="s">
        <v>803</v>
      </c>
      <c r="AF3" s="51" t="s">
        <v>9</v>
      </c>
      <c r="AG3" s="51" t="s">
        <v>10</v>
      </c>
      <c r="AH3" s="51" t="s">
        <v>11</v>
      </c>
      <c r="AI3" s="51" t="s">
        <v>6</v>
      </c>
      <c r="AJ3" s="51" t="s">
        <v>7</v>
      </c>
      <c r="AK3" s="51" t="s">
        <v>8</v>
      </c>
      <c r="AL3" s="51" t="s">
        <v>802</v>
      </c>
      <c r="AM3" s="51" t="s">
        <v>803</v>
      </c>
      <c r="AN3" s="51" t="s">
        <v>9</v>
      </c>
      <c r="AO3" s="51" t="s">
        <v>10</v>
      </c>
      <c r="AP3" s="51" t="s">
        <v>11</v>
      </c>
      <c r="AQ3" s="51" t="s">
        <v>6</v>
      </c>
      <c r="AR3" s="51" t="s">
        <v>7</v>
      </c>
      <c r="AS3" s="51" t="s">
        <v>8</v>
      </c>
      <c r="AT3" s="51" t="s">
        <v>802</v>
      </c>
      <c r="AU3" s="51" t="s">
        <v>803</v>
      </c>
      <c r="AV3" s="51" t="s">
        <v>9</v>
      </c>
      <c r="AW3" s="51" t="s">
        <v>10</v>
      </c>
      <c r="AX3" s="51" t="s">
        <v>11</v>
      </c>
      <c r="AY3" s="51" t="s">
        <v>6</v>
      </c>
      <c r="AZ3" s="51" t="s">
        <v>7</v>
      </c>
      <c r="BA3" s="51" t="s">
        <v>8</v>
      </c>
      <c r="BB3" s="51" t="s">
        <v>802</v>
      </c>
      <c r="BC3" s="51" t="s">
        <v>803</v>
      </c>
      <c r="BD3" s="51" t="s">
        <v>9</v>
      </c>
      <c r="BE3" s="51" t="s">
        <v>10</v>
      </c>
      <c r="BF3" s="51" t="s">
        <v>11</v>
      </c>
    </row>
    <row r="4" spans="1:58">
      <c r="A4" s="51" t="s">
        <v>932</v>
      </c>
      <c r="B4" s="51" t="s">
        <v>925</v>
      </c>
      <c r="C4" s="51" t="s">
        <v>931</v>
      </c>
      <c r="D4" s="54">
        <v>47</v>
      </c>
      <c r="E4" s="51" t="s">
        <v>930</v>
      </c>
      <c r="F4" s="54">
        <v>88.68</v>
      </c>
      <c r="G4" s="54">
        <v>100</v>
      </c>
      <c r="H4" s="54">
        <v>88.7</v>
      </c>
      <c r="I4" s="54">
        <v>58.8</v>
      </c>
      <c r="J4" s="54">
        <v>70.7</v>
      </c>
      <c r="K4" s="51" t="s">
        <v>926</v>
      </c>
      <c r="L4" s="54">
        <v>50</v>
      </c>
      <c r="M4" s="51" t="s">
        <v>927</v>
      </c>
      <c r="N4" s="54">
        <v>90.38</v>
      </c>
      <c r="O4" s="54">
        <v>100</v>
      </c>
      <c r="P4" s="54">
        <v>90.9</v>
      </c>
      <c r="Q4" s="54">
        <v>62.5</v>
      </c>
      <c r="R4" s="54">
        <v>74.099999999999994</v>
      </c>
      <c r="S4" s="51" t="s">
        <v>928</v>
      </c>
      <c r="T4" s="54">
        <v>50</v>
      </c>
      <c r="U4" s="51" t="s">
        <v>929</v>
      </c>
      <c r="V4" s="54">
        <v>90.38</v>
      </c>
      <c r="W4" s="54">
        <v>100</v>
      </c>
      <c r="X4" s="54">
        <v>90.9</v>
      </c>
      <c r="Y4" s="54">
        <v>62.5</v>
      </c>
      <c r="Z4" s="54">
        <v>74.099999999999994</v>
      </c>
      <c r="AA4" s="51" t="s">
        <v>928</v>
      </c>
      <c r="AB4" s="54">
        <v>50</v>
      </c>
      <c r="AC4" s="51" t="s">
        <v>929</v>
      </c>
      <c r="AD4" s="54">
        <v>90.38</v>
      </c>
      <c r="AE4" s="54">
        <v>100</v>
      </c>
      <c r="AF4" s="54">
        <v>90.9</v>
      </c>
      <c r="AG4" s="54">
        <v>62.5</v>
      </c>
      <c r="AH4" s="54">
        <v>74.099999999999994</v>
      </c>
      <c r="AI4" s="51" t="s">
        <v>926</v>
      </c>
      <c r="AJ4" s="54">
        <v>50</v>
      </c>
      <c r="AK4" s="51" t="s">
        <v>927</v>
      </c>
      <c r="AL4" s="54">
        <v>90.38</v>
      </c>
      <c r="AM4" s="54">
        <v>100</v>
      </c>
      <c r="AN4" s="54">
        <v>90.9</v>
      </c>
      <c r="AO4" s="54">
        <v>62.5</v>
      </c>
      <c r="AP4" s="54">
        <v>74.099999999999994</v>
      </c>
      <c r="AQ4" s="51" t="s">
        <v>926</v>
      </c>
      <c r="AR4" s="54">
        <v>50</v>
      </c>
      <c r="AS4" s="51" t="s">
        <v>927</v>
      </c>
      <c r="AT4" s="54">
        <v>90.38</v>
      </c>
      <c r="AU4" s="54">
        <v>100</v>
      </c>
      <c r="AV4" s="54">
        <v>90.9</v>
      </c>
      <c r="AW4" s="54">
        <v>62.5</v>
      </c>
      <c r="AX4" s="54">
        <v>74.099999999999994</v>
      </c>
      <c r="AY4" s="51" t="s">
        <v>926</v>
      </c>
      <c r="AZ4" s="54">
        <v>50</v>
      </c>
      <c r="BA4" s="51" t="s">
        <v>927</v>
      </c>
      <c r="BB4" s="54">
        <v>90.38</v>
      </c>
      <c r="BC4" s="54">
        <v>100</v>
      </c>
      <c r="BD4" s="54">
        <v>90.9</v>
      </c>
      <c r="BE4" s="54">
        <v>62.5</v>
      </c>
      <c r="BF4" s="54">
        <v>74.099999999999994</v>
      </c>
    </row>
    <row r="5" spans="1:58">
      <c r="A5" s="51" t="s">
        <v>933</v>
      </c>
      <c r="B5" s="51" t="s">
        <v>939</v>
      </c>
      <c r="C5" s="51" t="s">
        <v>940</v>
      </c>
      <c r="D5" s="51" t="s">
        <v>704</v>
      </c>
      <c r="E5" s="51" t="s">
        <v>941</v>
      </c>
      <c r="F5" s="54">
        <v>96.6</v>
      </c>
      <c r="G5" s="54">
        <v>91.67</v>
      </c>
      <c r="H5" s="54">
        <v>96.6</v>
      </c>
      <c r="I5" s="54">
        <v>43.8</v>
      </c>
      <c r="J5" s="54">
        <v>60.2</v>
      </c>
      <c r="K5" s="51" t="s">
        <v>942</v>
      </c>
      <c r="L5" s="54">
        <v>29</v>
      </c>
      <c r="M5" s="51" t="s">
        <v>938</v>
      </c>
      <c r="N5" s="54">
        <v>100</v>
      </c>
      <c r="O5" s="54">
        <v>100</v>
      </c>
      <c r="P5" s="54">
        <v>90.6</v>
      </c>
      <c r="Q5" s="54">
        <v>45.3</v>
      </c>
      <c r="R5" s="54">
        <v>60.4</v>
      </c>
      <c r="S5" s="51" t="s">
        <v>936</v>
      </c>
      <c r="T5" s="54">
        <v>27</v>
      </c>
      <c r="U5" s="51" t="s">
        <v>833</v>
      </c>
      <c r="V5" s="54">
        <v>100</v>
      </c>
      <c r="W5" s="54">
        <v>91.67</v>
      </c>
      <c r="X5" s="54">
        <v>90</v>
      </c>
      <c r="Y5" s="54">
        <v>42.2</v>
      </c>
      <c r="Z5" s="54">
        <v>57.4</v>
      </c>
      <c r="AA5" s="51" t="s">
        <v>937</v>
      </c>
      <c r="AB5" s="54">
        <v>27</v>
      </c>
      <c r="AC5" s="51" t="s">
        <v>938</v>
      </c>
      <c r="AD5" s="54">
        <v>100</v>
      </c>
      <c r="AE5" s="54">
        <v>90</v>
      </c>
      <c r="AF5" s="54">
        <v>90</v>
      </c>
      <c r="AG5" s="54">
        <v>42.2</v>
      </c>
      <c r="AH5" s="54">
        <v>57.4</v>
      </c>
      <c r="AI5" s="51" t="s">
        <v>942</v>
      </c>
      <c r="AJ5" s="54">
        <v>29</v>
      </c>
      <c r="AK5" s="51" t="s">
        <v>938</v>
      </c>
      <c r="AL5" s="54">
        <v>100</v>
      </c>
      <c r="AM5" s="54">
        <v>100</v>
      </c>
      <c r="AN5" s="54">
        <v>90.6</v>
      </c>
      <c r="AO5" s="54">
        <v>45.3</v>
      </c>
      <c r="AP5" s="54">
        <v>60.4</v>
      </c>
      <c r="AQ5" s="51" t="s">
        <v>935</v>
      </c>
      <c r="AR5" s="54">
        <v>29</v>
      </c>
      <c r="AS5" s="51" t="s">
        <v>934</v>
      </c>
      <c r="AT5" s="54">
        <v>100</v>
      </c>
      <c r="AU5" s="54">
        <v>100</v>
      </c>
      <c r="AV5" s="54">
        <v>90.6</v>
      </c>
      <c r="AW5" s="54">
        <v>45.3</v>
      </c>
      <c r="AX5" s="54">
        <v>60.4</v>
      </c>
      <c r="AY5" s="51" t="s">
        <v>935</v>
      </c>
      <c r="AZ5" s="54">
        <v>29</v>
      </c>
      <c r="BA5" s="51" t="s">
        <v>934</v>
      </c>
      <c r="BB5" s="54">
        <v>100</v>
      </c>
      <c r="BC5" s="54">
        <v>100</v>
      </c>
      <c r="BD5" s="54">
        <v>90.6</v>
      </c>
      <c r="BE5" s="54">
        <v>45.3</v>
      </c>
      <c r="BF5" s="54">
        <v>60.4</v>
      </c>
    </row>
    <row r="6" spans="1:58">
      <c r="A6" s="51"/>
      <c r="B6" s="51" t="s">
        <v>964</v>
      </c>
      <c r="C6" s="51" t="s">
        <v>965</v>
      </c>
      <c r="D6" s="51" t="s">
        <v>870</v>
      </c>
      <c r="E6" s="51" t="s">
        <v>707</v>
      </c>
      <c r="F6" s="54">
        <f>AVERAGE(F4:F5)</f>
        <v>92.64</v>
      </c>
      <c r="G6" s="54">
        <f t="shared" ref="G6:I6" si="0">AVERAGE(G4:G5)</f>
        <v>95.835000000000008</v>
      </c>
      <c r="H6" s="54">
        <f t="shared" si="0"/>
        <v>92.65</v>
      </c>
      <c r="I6" s="54">
        <f t="shared" si="0"/>
        <v>51.3</v>
      </c>
      <c r="J6" s="54">
        <v>66.040000000000006</v>
      </c>
      <c r="K6" s="51" t="s">
        <v>966</v>
      </c>
      <c r="L6" s="54">
        <v>79</v>
      </c>
      <c r="M6" s="51" t="s">
        <v>967</v>
      </c>
      <c r="N6" s="54">
        <f>AVERAGE(N4:N5)</f>
        <v>95.19</v>
      </c>
      <c r="O6" s="54">
        <f>AVERAGE(O4:O5)</f>
        <v>100</v>
      </c>
      <c r="P6" s="54">
        <f t="shared" ref="P6:Q6" si="1">AVERAGE(P4:P5)</f>
        <v>90.75</v>
      </c>
      <c r="Q6" s="54">
        <f t="shared" si="1"/>
        <v>53.9</v>
      </c>
      <c r="R6" s="81">
        <v>67.63</v>
      </c>
      <c r="S6" s="51" t="s">
        <v>968</v>
      </c>
      <c r="T6" s="54">
        <v>77</v>
      </c>
      <c r="U6" s="51" t="s">
        <v>969</v>
      </c>
      <c r="V6" s="54">
        <f>AVERAGE(V4:V5)</f>
        <v>95.19</v>
      </c>
      <c r="W6" s="54">
        <f>AVERAGE(W4:W5)</f>
        <v>95.835000000000008</v>
      </c>
      <c r="X6" s="54">
        <f t="shared" ref="X6:Y6" si="2">AVERAGE(X4:X5)</f>
        <v>90.45</v>
      </c>
      <c r="Y6" s="54">
        <f t="shared" si="2"/>
        <v>52.35</v>
      </c>
      <c r="Z6" s="54">
        <v>66.319999999999993</v>
      </c>
      <c r="AA6" s="51" t="s">
        <v>970</v>
      </c>
      <c r="AB6" s="54">
        <v>77</v>
      </c>
      <c r="AC6" s="51" t="s">
        <v>971</v>
      </c>
      <c r="AD6" s="54">
        <f>AVERAGE(AD4:AD5)</f>
        <v>95.19</v>
      </c>
      <c r="AE6" s="54">
        <f t="shared" ref="AE6:AG6" si="3">AVERAGE(AE4:AE5)</f>
        <v>95</v>
      </c>
      <c r="AF6" s="54">
        <f t="shared" si="3"/>
        <v>90.45</v>
      </c>
      <c r="AG6" s="54">
        <f t="shared" si="3"/>
        <v>52.35</v>
      </c>
      <c r="AH6" s="54">
        <v>66.319999999999993</v>
      </c>
      <c r="AI6" s="51" t="s">
        <v>966</v>
      </c>
      <c r="AJ6" s="54">
        <v>79</v>
      </c>
      <c r="AK6" s="51" t="s">
        <v>967</v>
      </c>
      <c r="AL6" s="54">
        <f>AVERAGE(AL4:AL5)</f>
        <v>95.19</v>
      </c>
      <c r="AM6" s="54">
        <f>AVERAGE(AM4:AM5)</f>
        <v>100</v>
      </c>
      <c r="AN6" s="54">
        <f t="shared" ref="AN6:AO6" si="4">AVERAGE(AN4:AN5)</f>
        <v>90.75</v>
      </c>
      <c r="AO6" s="54">
        <f t="shared" si="4"/>
        <v>53.9</v>
      </c>
      <c r="AP6" s="81">
        <v>67.63</v>
      </c>
      <c r="AQ6" s="51" t="s">
        <v>972</v>
      </c>
      <c r="AR6" s="54">
        <v>79</v>
      </c>
      <c r="AS6" s="80" t="s">
        <v>973</v>
      </c>
      <c r="AT6" s="54">
        <f>AVERAGE(AT4:AT5)</f>
        <v>95.19</v>
      </c>
      <c r="AU6" s="54">
        <f t="shared" ref="AU6:AW6" si="5">AVERAGE(AU4:AU5)</f>
        <v>100</v>
      </c>
      <c r="AV6" s="54">
        <f t="shared" si="5"/>
        <v>90.75</v>
      </c>
      <c r="AW6" s="54">
        <f t="shared" si="5"/>
        <v>53.9</v>
      </c>
      <c r="AX6" s="81">
        <v>67.63</v>
      </c>
      <c r="AY6" s="51" t="s">
        <v>972</v>
      </c>
      <c r="AZ6" s="54">
        <v>79</v>
      </c>
      <c r="BA6" s="80" t="s">
        <v>973</v>
      </c>
      <c r="BB6" s="54">
        <f>AVERAGE(BB4:BB5)</f>
        <v>95.19</v>
      </c>
      <c r="BC6" s="54">
        <f t="shared" ref="BC6:BE6" si="6">AVERAGE(BC4:BC5)</f>
        <v>100</v>
      </c>
      <c r="BD6" s="54">
        <f t="shared" si="6"/>
        <v>90.75</v>
      </c>
      <c r="BE6" s="54">
        <f t="shared" si="6"/>
        <v>53.9</v>
      </c>
      <c r="BF6" s="81">
        <v>67.63</v>
      </c>
    </row>
  </sheetData>
  <mergeCells count="9">
    <mergeCell ref="AI2:AP2"/>
    <mergeCell ref="AQ2:AX2"/>
    <mergeCell ref="AY2:BF2"/>
    <mergeCell ref="A2:A3"/>
    <mergeCell ref="B2:B3"/>
    <mergeCell ref="C2:J2"/>
    <mergeCell ref="K2:R2"/>
    <mergeCell ref="S2:Z2"/>
    <mergeCell ref="AA2:AH2"/>
  </mergeCells>
  <phoneticPr fontId="11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5E9E0-B416-C24E-820A-46855F78ACF0}">
  <dimension ref="A1:AR15"/>
  <sheetViews>
    <sheetView zoomScale="91" zoomScaleNormal="125" workbookViewId="0">
      <pane xSplit="2" ySplit="1" topLeftCell="X2" activePane="bottomRight" state="frozen"/>
      <selection pane="topRight"/>
      <selection pane="bottomLeft"/>
      <selection pane="bottomRight" activeCell="AB27" sqref="AB27"/>
    </sheetView>
  </sheetViews>
  <sheetFormatPr baseColWidth="10" defaultColWidth="9" defaultRowHeight="16"/>
  <cols>
    <col min="1" max="1" width="24.6640625" style="55" bestFit="1" customWidth="1"/>
    <col min="2" max="2" width="12.6640625" style="55" customWidth="1"/>
    <col min="3" max="3" width="9" style="86"/>
    <col min="4" max="4" width="7.33203125" style="55" customWidth="1"/>
    <col min="5" max="8" width="9.1640625" style="55" customWidth="1"/>
    <col min="9" max="11" width="9" style="55"/>
    <col min="12" max="13" width="7.83203125" style="55" customWidth="1"/>
    <col min="14" max="14" width="9" style="55" customWidth="1"/>
    <col min="15" max="17" width="9" style="55"/>
    <col min="18" max="18" width="7.83203125" style="55" customWidth="1"/>
    <col min="19" max="19" width="8" style="55" customWidth="1"/>
    <col min="20" max="20" width="7.1640625" style="55" customWidth="1"/>
    <col min="21" max="23" width="9" style="55"/>
    <col min="24" max="24" width="7.1640625" style="55" customWidth="1"/>
    <col min="25" max="25" width="6.83203125" style="55" customWidth="1"/>
    <col min="26" max="26" width="9.33203125" style="55" customWidth="1"/>
    <col min="27" max="37" width="9" style="55"/>
    <col min="38" max="38" width="10" style="55" bestFit="1" customWidth="1"/>
    <col min="39" max="16384" width="9" style="55"/>
  </cols>
  <sheetData>
    <row r="1" spans="1:44" s="83" customFormat="1">
      <c r="C1" s="84"/>
    </row>
    <row r="2" spans="1:44">
      <c r="A2" s="82" t="s">
        <v>1221</v>
      </c>
      <c r="B2" s="66" t="s">
        <v>0</v>
      </c>
      <c r="C2" s="66" t="s">
        <v>1</v>
      </c>
      <c r="D2" s="66"/>
      <c r="E2" s="66"/>
      <c r="F2" s="66"/>
      <c r="G2" s="66"/>
      <c r="H2" s="66"/>
      <c r="I2" s="66" t="s">
        <v>2</v>
      </c>
      <c r="J2" s="66"/>
      <c r="K2" s="66"/>
      <c r="L2" s="66"/>
      <c r="M2" s="66"/>
      <c r="N2" s="66"/>
      <c r="O2" s="66" t="s">
        <v>3</v>
      </c>
      <c r="P2" s="66"/>
      <c r="Q2" s="66"/>
      <c r="R2" s="66"/>
      <c r="S2" s="66"/>
      <c r="T2" s="66"/>
      <c r="U2" s="66" t="s">
        <v>4</v>
      </c>
      <c r="V2" s="66"/>
      <c r="W2" s="66"/>
      <c r="X2" s="66"/>
      <c r="Y2" s="66"/>
      <c r="Z2" s="66"/>
      <c r="AA2" s="66" t="s">
        <v>5</v>
      </c>
      <c r="AB2" s="66"/>
      <c r="AC2" s="66"/>
      <c r="AD2" s="66"/>
      <c r="AE2" s="66"/>
      <c r="AF2" s="66"/>
      <c r="AG2" s="66" t="s">
        <v>1201</v>
      </c>
      <c r="AH2" s="66"/>
      <c r="AI2" s="66"/>
      <c r="AJ2" s="66"/>
      <c r="AK2" s="66"/>
      <c r="AL2" s="66"/>
      <c r="AM2" s="66" t="s">
        <v>1204</v>
      </c>
      <c r="AN2" s="66"/>
      <c r="AO2" s="66"/>
      <c r="AP2" s="66"/>
      <c r="AQ2" s="66"/>
      <c r="AR2" s="66"/>
    </row>
    <row r="3" spans="1:44">
      <c r="A3" s="82"/>
      <c r="B3" s="66"/>
      <c r="C3" s="51" t="s">
        <v>6</v>
      </c>
      <c r="D3" s="51" t="s">
        <v>810</v>
      </c>
      <c r="E3" s="51" t="s">
        <v>8</v>
      </c>
      <c r="F3" s="51" t="s">
        <v>9</v>
      </c>
      <c r="G3" s="51" t="s">
        <v>10</v>
      </c>
      <c r="H3" s="51" t="s">
        <v>11</v>
      </c>
      <c r="I3" s="51" t="s">
        <v>6</v>
      </c>
      <c r="J3" s="51" t="s">
        <v>7</v>
      </c>
      <c r="K3" s="51" t="s">
        <v>8</v>
      </c>
      <c r="L3" s="51" t="s">
        <v>9</v>
      </c>
      <c r="M3" s="51" t="s">
        <v>10</v>
      </c>
      <c r="N3" s="51" t="s">
        <v>11</v>
      </c>
      <c r="O3" s="51" t="s">
        <v>6</v>
      </c>
      <c r="P3" s="51" t="s">
        <v>7</v>
      </c>
      <c r="Q3" s="51" t="s">
        <v>8</v>
      </c>
      <c r="R3" s="51" t="s">
        <v>9</v>
      </c>
      <c r="S3" s="51" t="s">
        <v>10</v>
      </c>
      <c r="T3" s="51" t="s">
        <v>11</v>
      </c>
      <c r="U3" s="51" t="s">
        <v>6</v>
      </c>
      <c r="V3" s="51" t="s">
        <v>7</v>
      </c>
      <c r="W3" s="51" t="s">
        <v>8</v>
      </c>
      <c r="X3" s="51" t="s">
        <v>9</v>
      </c>
      <c r="Y3" s="51" t="s">
        <v>10</v>
      </c>
      <c r="Z3" s="51" t="s">
        <v>11</v>
      </c>
      <c r="AA3" s="51" t="s">
        <v>6</v>
      </c>
      <c r="AB3" s="51" t="s">
        <v>7</v>
      </c>
      <c r="AC3" s="51" t="s">
        <v>8</v>
      </c>
      <c r="AD3" s="51" t="s">
        <v>9</v>
      </c>
      <c r="AE3" s="51" t="s">
        <v>10</v>
      </c>
      <c r="AF3" s="51" t="s">
        <v>11</v>
      </c>
      <c r="AG3" s="51" t="s">
        <v>6</v>
      </c>
      <c r="AH3" s="51" t="s">
        <v>7</v>
      </c>
      <c r="AI3" s="51" t="s">
        <v>8</v>
      </c>
      <c r="AJ3" s="51" t="s">
        <v>9</v>
      </c>
      <c r="AK3" s="51" t="s">
        <v>10</v>
      </c>
      <c r="AL3" s="51" t="s">
        <v>11</v>
      </c>
      <c r="AM3" s="51" t="s">
        <v>6</v>
      </c>
      <c r="AN3" s="51" t="s">
        <v>7</v>
      </c>
      <c r="AO3" s="51" t="s">
        <v>8</v>
      </c>
      <c r="AP3" s="51" t="s">
        <v>9</v>
      </c>
      <c r="AQ3" s="51" t="s">
        <v>10</v>
      </c>
      <c r="AR3" s="51" t="s">
        <v>11</v>
      </c>
    </row>
    <row r="4" spans="1:44">
      <c r="A4" s="51" t="s">
        <v>932</v>
      </c>
      <c r="B4" s="51" t="s">
        <v>917</v>
      </c>
      <c r="C4" s="51" t="s">
        <v>977</v>
      </c>
      <c r="D4" s="54">
        <v>32</v>
      </c>
      <c r="E4" s="51" t="s">
        <v>845</v>
      </c>
      <c r="F4" s="54">
        <v>100</v>
      </c>
      <c r="G4" s="54">
        <v>40</v>
      </c>
      <c r="H4" s="54">
        <v>57.1</v>
      </c>
      <c r="I4" s="51" t="s">
        <v>978</v>
      </c>
      <c r="J4" s="54">
        <v>32</v>
      </c>
      <c r="K4" s="51" t="s">
        <v>921</v>
      </c>
      <c r="L4" s="54">
        <v>100</v>
      </c>
      <c r="M4" s="54">
        <v>40</v>
      </c>
      <c r="N4" s="54">
        <v>57.1</v>
      </c>
      <c r="O4" s="51" t="s">
        <v>979</v>
      </c>
      <c r="P4" s="54">
        <v>32</v>
      </c>
      <c r="Q4" s="54">
        <v>6.8</v>
      </c>
      <c r="R4" s="54">
        <v>100</v>
      </c>
      <c r="S4" s="54">
        <v>40</v>
      </c>
      <c r="T4" s="54">
        <v>57.1</v>
      </c>
      <c r="U4" s="51" t="s">
        <v>947</v>
      </c>
      <c r="V4" s="54">
        <v>31</v>
      </c>
      <c r="W4" s="51" t="s">
        <v>895</v>
      </c>
      <c r="X4" s="54">
        <v>100</v>
      </c>
      <c r="Y4" s="54">
        <v>38.799999999999997</v>
      </c>
      <c r="Z4" s="54">
        <v>55.9</v>
      </c>
      <c r="AA4" s="51" t="s">
        <v>945</v>
      </c>
      <c r="AB4" s="54">
        <v>31</v>
      </c>
      <c r="AC4" s="51" t="s">
        <v>919</v>
      </c>
      <c r="AD4" s="54">
        <v>100</v>
      </c>
      <c r="AE4" s="54">
        <v>38.799999999999997</v>
      </c>
      <c r="AF4" s="54">
        <v>55.9</v>
      </c>
      <c r="AG4" s="51" t="s">
        <v>978</v>
      </c>
      <c r="AH4" s="54">
        <v>32</v>
      </c>
      <c r="AI4" s="51" t="s">
        <v>921</v>
      </c>
      <c r="AJ4" s="54">
        <v>100</v>
      </c>
      <c r="AK4" s="54">
        <v>40</v>
      </c>
      <c r="AL4" s="54">
        <v>57.1</v>
      </c>
      <c r="AM4" s="51" t="s">
        <v>978</v>
      </c>
      <c r="AN4" s="54">
        <v>32</v>
      </c>
      <c r="AO4" s="51" t="s">
        <v>921</v>
      </c>
      <c r="AP4" s="54">
        <v>100</v>
      </c>
      <c r="AQ4" s="54">
        <v>40</v>
      </c>
      <c r="AR4" s="54">
        <v>57.1</v>
      </c>
    </row>
    <row r="5" spans="1:44">
      <c r="A5" s="51" t="s">
        <v>933</v>
      </c>
      <c r="B5" s="51" t="s">
        <v>939</v>
      </c>
      <c r="C5" s="51" t="s">
        <v>982</v>
      </c>
      <c r="D5" s="51" t="s">
        <v>981</v>
      </c>
      <c r="E5" s="51" t="s">
        <v>948</v>
      </c>
      <c r="F5" s="54">
        <v>100</v>
      </c>
      <c r="G5" s="54">
        <v>46.9</v>
      </c>
      <c r="H5" s="54">
        <v>63.8</v>
      </c>
      <c r="I5" s="51" t="s">
        <v>982</v>
      </c>
      <c r="J5" s="51" t="s">
        <v>981</v>
      </c>
      <c r="K5" s="51" t="s">
        <v>948</v>
      </c>
      <c r="L5" s="54">
        <v>100</v>
      </c>
      <c r="M5" s="54">
        <v>46.9</v>
      </c>
      <c r="N5" s="54">
        <v>63.8</v>
      </c>
      <c r="O5" s="51" t="s">
        <v>937</v>
      </c>
      <c r="P5" s="54">
        <v>28</v>
      </c>
      <c r="Q5" s="51" t="s">
        <v>938</v>
      </c>
      <c r="R5" s="54">
        <v>100</v>
      </c>
      <c r="S5" s="54">
        <v>43.8</v>
      </c>
      <c r="T5" s="54">
        <v>60.9</v>
      </c>
      <c r="U5" s="51" t="s">
        <v>937</v>
      </c>
      <c r="V5" s="54">
        <v>28</v>
      </c>
      <c r="W5" s="51" t="s">
        <v>938</v>
      </c>
      <c r="X5" s="54">
        <v>100</v>
      </c>
      <c r="Y5" s="54">
        <v>43.8</v>
      </c>
      <c r="Z5" s="54">
        <v>60.9</v>
      </c>
      <c r="AA5" s="51" t="s">
        <v>983</v>
      </c>
      <c r="AB5" s="54">
        <v>28</v>
      </c>
      <c r="AC5" s="54">
        <v>14</v>
      </c>
      <c r="AD5" s="54">
        <v>100</v>
      </c>
      <c r="AE5" s="54">
        <v>43.8</v>
      </c>
      <c r="AF5" s="54">
        <v>60.9</v>
      </c>
      <c r="AG5" s="51" t="s">
        <v>983</v>
      </c>
      <c r="AH5" s="54">
        <v>28</v>
      </c>
      <c r="AI5" s="54">
        <v>14</v>
      </c>
      <c r="AJ5" s="54">
        <v>100</v>
      </c>
      <c r="AK5" s="54">
        <v>43.8</v>
      </c>
      <c r="AL5" s="54">
        <v>60.9</v>
      </c>
      <c r="AM5" s="51" t="s">
        <v>984</v>
      </c>
      <c r="AN5" s="54">
        <v>28</v>
      </c>
      <c r="AO5" s="51" t="s">
        <v>943</v>
      </c>
      <c r="AP5" s="54">
        <v>100</v>
      </c>
      <c r="AQ5" s="54">
        <v>43.8</v>
      </c>
      <c r="AR5" s="54">
        <v>60.9</v>
      </c>
    </row>
    <row r="6" spans="1:44">
      <c r="A6" s="51"/>
      <c r="B6" s="51" t="s">
        <v>951</v>
      </c>
      <c r="C6" s="51" t="s">
        <v>992</v>
      </c>
      <c r="D6" s="51" t="s">
        <v>993</v>
      </c>
      <c r="E6" s="51" t="s">
        <v>994</v>
      </c>
      <c r="F6" s="54">
        <f>AVERAGE(F4:F5)</f>
        <v>100</v>
      </c>
      <c r="G6" s="54">
        <f t="shared" ref="G6" si="0">AVERAGE(G4:G5)</f>
        <v>43.45</v>
      </c>
      <c r="H6" s="81">
        <v>60.58</v>
      </c>
      <c r="I6" s="51" t="s">
        <v>995</v>
      </c>
      <c r="J6" s="54">
        <v>62</v>
      </c>
      <c r="K6" s="51" t="s">
        <v>956</v>
      </c>
      <c r="L6" s="54">
        <f>AVERAGE(L4:L5)</f>
        <v>100</v>
      </c>
      <c r="M6" s="54">
        <f t="shared" ref="M6" si="1">AVERAGE(M4:M5)</f>
        <v>43.45</v>
      </c>
      <c r="N6" s="81">
        <v>60.58</v>
      </c>
      <c r="O6" s="51" t="s">
        <v>996</v>
      </c>
      <c r="P6" s="54">
        <v>60</v>
      </c>
      <c r="Q6" s="54">
        <v>9.1999999999999993</v>
      </c>
      <c r="R6" s="54">
        <f>AVERAGE(R4:R5)</f>
        <v>100</v>
      </c>
      <c r="S6" s="54">
        <f t="shared" ref="S6" si="2">AVERAGE(S4:S5)</f>
        <v>41.9</v>
      </c>
      <c r="T6" s="54">
        <v>59.06</v>
      </c>
      <c r="U6" s="51" t="s">
        <v>997</v>
      </c>
      <c r="V6" s="54">
        <v>59</v>
      </c>
      <c r="W6" s="51" t="s">
        <v>956</v>
      </c>
      <c r="X6" s="54">
        <f>AVERAGE(X4:X5)</f>
        <v>100</v>
      </c>
      <c r="Y6" s="54">
        <f t="shared" ref="Y6" si="3">AVERAGE(Y4:Y5)</f>
        <v>41.3</v>
      </c>
      <c r="Z6" s="54">
        <v>58.46</v>
      </c>
      <c r="AA6" s="51" t="s">
        <v>998</v>
      </c>
      <c r="AB6" s="54">
        <v>59</v>
      </c>
      <c r="AC6" s="80" t="s">
        <v>960</v>
      </c>
      <c r="AD6" s="54">
        <f>AVERAGE(AD4:AD5)</f>
        <v>100</v>
      </c>
      <c r="AE6" s="54">
        <f t="shared" ref="AE6" si="4">AVERAGE(AE4:AE5)</f>
        <v>41.3</v>
      </c>
      <c r="AF6" s="54">
        <v>58.46</v>
      </c>
      <c r="AG6" s="51" t="s">
        <v>999</v>
      </c>
      <c r="AH6" s="54">
        <v>60</v>
      </c>
      <c r="AI6" s="51" t="s">
        <v>812</v>
      </c>
      <c r="AJ6" s="54">
        <f>AVERAGE(AJ4:AJ5)</f>
        <v>100</v>
      </c>
      <c r="AK6" s="54">
        <f t="shared" ref="AK6" si="5">AVERAGE(AK4:AK5)</f>
        <v>41.9</v>
      </c>
      <c r="AL6" s="54">
        <v>59.06</v>
      </c>
      <c r="AM6" s="51" t="s">
        <v>1000</v>
      </c>
      <c r="AN6" s="54">
        <v>60</v>
      </c>
      <c r="AO6" s="80" t="s">
        <v>960</v>
      </c>
      <c r="AP6" s="54">
        <f>AVERAGE(AP4:AP5)</f>
        <v>100</v>
      </c>
      <c r="AQ6" s="54">
        <f t="shared" ref="AQ6" si="6">AVERAGE(AQ4:AQ5)</f>
        <v>41.9</v>
      </c>
      <c r="AR6" s="54">
        <v>59.06</v>
      </c>
    </row>
    <row r="10" spans="1:44" s="83" customFormat="1">
      <c r="C10" s="84"/>
    </row>
    <row r="11" spans="1:44">
      <c r="A11" s="82" t="s">
        <v>1215</v>
      </c>
      <c r="B11" s="66" t="s">
        <v>0</v>
      </c>
      <c r="C11" s="66" t="s">
        <v>1</v>
      </c>
      <c r="D11" s="66"/>
      <c r="E11" s="66"/>
      <c r="F11" s="66"/>
      <c r="G11" s="66"/>
      <c r="H11" s="66"/>
      <c r="I11" s="66" t="s">
        <v>2</v>
      </c>
      <c r="J11" s="66"/>
      <c r="K11" s="66"/>
      <c r="L11" s="66"/>
      <c r="M11" s="66"/>
      <c r="N11" s="66"/>
      <c r="O11" s="66" t="s">
        <v>3</v>
      </c>
      <c r="P11" s="66"/>
      <c r="Q11" s="66"/>
      <c r="R11" s="66"/>
      <c r="S11" s="66"/>
      <c r="T11" s="66"/>
      <c r="U11" s="66" t="s">
        <v>4</v>
      </c>
      <c r="V11" s="66"/>
      <c r="W11" s="66"/>
      <c r="X11" s="66"/>
      <c r="Y11" s="66"/>
      <c r="Z11" s="66"/>
      <c r="AA11" s="66" t="s">
        <v>5</v>
      </c>
      <c r="AB11" s="66"/>
      <c r="AC11" s="66"/>
      <c r="AD11" s="66"/>
      <c r="AE11" s="66"/>
      <c r="AF11" s="66"/>
      <c r="AG11" s="66" t="s">
        <v>1201</v>
      </c>
      <c r="AH11" s="66"/>
      <c r="AI11" s="66"/>
      <c r="AJ11" s="66"/>
      <c r="AK11" s="66"/>
      <c r="AL11" s="66"/>
      <c r="AM11" s="66" t="s">
        <v>1204</v>
      </c>
      <c r="AN11" s="66"/>
      <c r="AO11" s="66"/>
      <c r="AP11" s="66"/>
      <c r="AQ11" s="66"/>
      <c r="AR11" s="66"/>
    </row>
    <row r="12" spans="1:44">
      <c r="A12" s="82"/>
      <c r="B12" s="66"/>
      <c r="C12" s="51" t="s">
        <v>6</v>
      </c>
      <c r="D12" s="51" t="s">
        <v>810</v>
      </c>
      <c r="E12" s="51" t="s">
        <v>8</v>
      </c>
      <c r="F12" s="51" t="s">
        <v>9</v>
      </c>
      <c r="G12" s="51" t="s">
        <v>10</v>
      </c>
      <c r="H12" s="51" t="s">
        <v>11</v>
      </c>
      <c r="I12" s="51" t="s">
        <v>6</v>
      </c>
      <c r="J12" s="51" t="s">
        <v>7</v>
      </c>
      <c r="K12" s="51" t="s">
        <v>8</v>
      </c>
      <c r="L12" s="51" t="s">
        <v>9</v>
      </c>
      <c r="M12" s="51" t="s">
        <v>10</v>
      </c>
      <c r="N12" s="51" t="s">
        <v>11</v>
      </c>
      <c r="O12" s="51" t="s">
        <v>6</v>
      </c>
      <c r="P12" s="51" t="s">
        <v>7</v>
      </c>
      <c r="Q12" s="51" t="s">
        <v>8</v>
      </c>
      <c r="R12" s="51" t="s">
        <v>9</v>
      </c>
      <c r="S12" s="51" t="s">
        <v>10</v>
      </c>
      <c r="T12" s="51" t="s">
        <v>11</v>
      </c>
      <c r="U12" s="51" t="s">
        <v>6</v>
      </c>
      <c r="V12" s="51" t="s">
        <v>7</v>
      </c>
      <c r="W12" s="51" t="s">
        <v>8</v>
      </c>
      <c r="X12" s="51" t="s">
        <v>9</v>
      </c>
      <c r="Y12" s="51" t="s">
        <v>10</v>
      </c>
      <c r="Z12" s="51" t="s">
        <v>11</v>
      </c>
      <c r="AA12" s="51" t="s">
        <v>6</v>
      </c>
      <c r="AB12" s="51" t="s">
        <v>7</v>
      </c>
      <c r="AC12" s="51" t="s">
        <v>8</v>
      </c>
      <c r="AD12" s="51" t="s">
        <v>9</v>
      </c>
      <c r="AE12" s="51" t="s">
        <v>10</v>
      </c>
      <c r="AF12" s="51" t="s">
        <v>11</v>
      </c>
      <c r="AG12" s="51" t="s">
        <v>6</v>
      </c>
      <c r="AH12" s="51" t="s">
        <v>7</v>
      </c>
      <c r="AI12" s="51" t="s">
        <v>8</v>
      </c>
      <c r="AJ12" s="51" t="s">
        <v>9</v>
      </c>
      <c r="AK12" s="51" t="s">
        <v>10</v>
      </c>
      <c r="AL12" s="51" t="s">
        <v>11</v>
      </c>
      <c r="AM12" s="51" t="s">
        <v>6</v>
      </c>
      <c r="AN12" s="51" t="s">
        <v>7</v>
      </c>
      <c r="AO12" s="51" t="s">
        <v>8</v>
      </c>
      <c r="AP12" s="51" t="s">
        <v>9</v>
      </c>
      <c r="AQ12" s="51" t="s">
        <v>10</v>
      </c>
      <c r="AR12" s="51" t="s">
        <v>11</v>
      </c>
    </row>
    <row r="13" spans="1:44">
      <c r="A13" s="51" t="s">
        <v>932</v>
      </c>
      <c r="B13" s="51" t="s">
        <v>917</v>
      </c>
      <c r="C13" s="51" t="s">
        <v>990</v>
      </c>
      <c r="D13" s="54">
        <v>26</v>
      </c>
      <c r="E13" s="51" t="s">
        <v>845</v>
      </c>
      <c r="F13" s="54">
        <v>89.7</v>
      </c>
      <c r="G13" s="54">
        <v>32.5</v>
      </c>
      <c r="H13" s="54">
        <v>47.7</v>
      </c>
      <c r="I13" s="51" t="s">
        <v>982</v>
      </c>
      <c r="J13" s="54">
        <v>28</v>
      </c>
      <c r="K13" s="51" t="s">
        <v>895</v>
      </c>
      <c r="L13" s="54">
        <v>93.3</v>
      </c>
      <c r="M13" s="54">
        <v>35</v>
      </c>
      <c r="N13" s="54">
        <v>50.9</v>
      </c>
      <c r="O13" s="51" t="s">
        <v>1027</v>
      </c>
      <c r="P13" s="54">
        <v>31</v>
      </c>
      <c r="Q13" s="54">
        <v>4.5</v>
      </c>
      <c r="R13" s="54">
        <v>100</v>
      </c>
      <c r="S13" s="54">
        <v>38.799999999999997</v>
      </c>
      <c r="T13" s="54">
        <v>55.4</v>
      </c>
      <c r="U13" s="51" t="s">
        <v>990</v>
      </c>
      <c r="V13" s="54">
        <v>28</v>
      </c>
      <c r="W13" s="51" t="s">
        <v>845</v>
      </c>
      <c r="X13" s="54">
        <v>96.6</v>
      </c>
      <c r="Y13" s="54">
        <v>35</v>
      </c>
      <c r="Z13" s="54">
        <v>51.4</v>
      </c>
      <c r="AA13" s="51" t="s">
        <v>982</v>
      </c>
      <c r="AB13" s="54">
        <v>28</v>
      </c>
      <c r="AC13" s="51" t="s">
        <v>895</v>
      </c>
      <c r="AD13" s="54">
        <v>93.3</v>
      </c>
      <c r="AE13" s="54">
        <v>35</v>
      </c>
      <c r="AF13" s="54">
        <v>50.9</v>
      </c>
      <c r="AG13" s="51" t="s">
        <v>949</v>
      </c>
      <c r="AH13" s="54">
        <v>28</v>
      </c>
      <c r="AI13" s="51" t="s">
        <v>895</v>
      </c>
      <c r="AJ13" s="54">
        <v>96.6</v>
      </c>
      <c r="AK13" s="54">
        <v>35</v>
      </c>
      <c r="AL13" s="54">
        <v>51.4</v>
      </c>
      <c r="AM13" s="51" t="s">
        <v>1028</v>
      </c>
      <c r="AN13" s="54">
        <v>30</v>
      </c>
      <c r="AO13" s="51" t="s">
        <v>921</v>
      </c>
      <c r="AP13" s="54">
        <v>96.8</v>
      </c>
      <c r="AQ13" s="54">
        <v>37.5</v>
      </c>
      <c r="AR13" s="54">
        <v>54.1</v>
      </c>
    </row>
    <row r="14" spans="1:44">
      <c r="A14" s="51" t="s">
        <v>933</v>
      </c>
      <c r="B14" s="51" t="s">
        <v>939</v>
      </c>
      <c r="C14" s="51" t="s">
        <v>947</v>
      </c>
      <c r="D14" s="51" t="s">
        <v>946</v>
      </c>
      <c r="E14" s="51" t="s">
        <v>948</v>
      </c>
      <c r="F14" s="54">
        <v>93.5</v>
      </c>
      <c r="G14" s="54">
        <v>45.3</v>
      </c>
      <c r="H14" s="54">
        <v>61.1</v>
      </c>
      <c r="I14" s="51" t="s">
        <v>1029</v>
      </c>
      <c r="J14" s="51" t="s">
        <v>899</v>
      </c>
      <c r="K14" s="51" t="s">
        <v>948</v>
      </c>
      <c r="L14" s="54">
        <v>96.2</v>
      </c>
      <c r="M14" s="54">
        <v>39.1</v>
      </c>
      <c r="N14" s="54">
        <v>55.6</v>
      </c>
      <c r="O14" s="51" t="s">
        <v>1029</v>
      </c>
      <c r="P14" s="54">
        <v>25</v>
      </c>
      <c r="Q14" s="51" t="s">
        <v>948</v>
      </c>
      <c r="R14" s="54">
        <v>96.2</v>
      </c>
      <c r="S14" s="54">
        <v>39.1</v>
      </c>
      <c r="T14" s="54">
        <v>55.6</v>
      </c>
      <c r="U14" s="51" t="s">
        <v>1030</v>
      </c>
      <c r="V14" s="54">
        <v>24</v>
      </c>
      <c r="W14" s="51" t="s">
        <v>938</v>
      </c>
      <c r="X14" s="54">
        <v>96</v>
      </c>
      <c r="Y14" s="54">
        <v>37.5</v>
      </c>
      <c r="Z14" s="54">
        <v>53.9</v>
      </c>
      <c r="AA14" s="51" t="s">
        <v>1025</v>
      </c>
      <c r="AB14" s="54">
        <v>25</v>
      </c>
      <c r="AC14" s="54">
        <v>14</v>
      </c>
      <c r="AD14" s="54">
        <v>96.2</v>
      </c>
      <c r="AE14" s="54">
        <v>39.1</v>
      </c>
      <c r="AF14" s="54">
        <v>55.6</v>
      </c>
      <c r="AG14" s="51" t="s">
        <v>1031</v>
      </c>
      <c r="AH14" s="54">
        <v>24</v>
      </c>
      <c r="AI14" s="54">
        <v>14</v>
      </c>
      <c r="AJ14" s="54">
        <v>96</v>
      </c>
      <c r="AK14" s="54">
        <v>37.5</v>
      </c>
      <c r="AL14" s="54">
        <v>53.9</v>
      </c>
      <c r="AM14" s="51" t="s">
        <v>1032</v>
      </c>
      <c r="AN14" s="54">
        <v>26</v>
      </c>
      <c r="AO14" s="51" t="s">
        <v>943</v>
      </c>
      <c r="AP14" s="54">
        <v>96.3</v>
      </c>
      <c r="AQ14" s="54">
        <v>40.6</v>
      </c>
      <c r="AR14" s="54">
        <v>57.1</v>
      </c>
    </row>
    <row r="15" spans="1:44">
      <c r="A15" s="51"/>
      <c r="B15" s="51" t="s">
        <v>951</v>
      </c>
      <c r="C15" s="51" t="s">
        <v>996</v>
      </c>
      <c r="D15" s="51" t="s">
        <v>1033</v>
      </c>
      <c r="E15" s="51" t="s">
        <v>994</v>
      </c>
      <c r="F15" s="54">
        <f>AVERAGE(F13:F14)</f>
        <v>91.6</v>
      </c>
      <c r="G15" s="54">
        <f t="shared" ref="G15" si="7">AVERAGE(G13:G14)</f>
        <v>38.9</v>
      </c>
      <c r="H15" s="54">
        <v>54.6</v>
      </c>
      <c r="I15" s="51" t="s">
        <v>1034</v>
      </c>
      <c r="J15" s="54">
        <v>54</v>
      </c>
      <c r="K15" s="51" t="s">
        <v>1035</v>
      </c>
      <c r="L15" s="54">
        <f>AVERAGE(L13:L14)</f>
        <v>94.75</v>
      </c>
      <c r="M15" s="54">
        <f t="shared" ref="M15" si="8">AVERAGE(M13:M14)</f>
        <v>37.049999999999997</v>
      </c>
      <c r="N15" s="54">
        <v>53.27</v>
      </c>
      <c r="O15" s="51" t="s">
        <v>1036</v>
      </c>
      <c r="P15" s="54">
        <v>56</v>
      </c>
      <c r="Q15" s="54">
        <v>6.9</v>
      </c>
      <c r="R15" s="54">
        <f>AVERAGE(R13:R14)</f>
        <v>98.1</v>
      </c>
      <c r="S15" s="54">
        <f t="shared" ref="S15" si="9">AVERAGE(S13:S14)</f>
        <v>38.950000000000003</v>
      </c>
      <c r="T15" s="31">
        <v>55.74</v>
      </c>
      <c r="U15" s="51" t="s">
        <v>1037</v>
      </c>
      <c r="V15" s="54">
        <v>52</v>
      </c>
      <c r="W15" s="51" t="s">
        <v>1035</v>
      </c>
      <c r="X15" s="54">
        <f>AVERAGE(X13:X14)</f>
        <v>96.3</v>
      </c>
      <c r="Y15" s="54">
        <f t="shared" ref="Y15" si="10">AVERAGE(Y13:Y14)</f>
        <v>36.25</v>
      </c>
      <c r="Z15" s="54">
        <v>52.67</v>
      </c>
      <c r="AA15" s="51" t="s">
        <v>1038</v>
      </c>
      <c r="AB15" s="54">
        <v>53</v>
      </c>
      <c r="AC15" s="51" t="s">
        <v>954</v>
      </c>
      <c r="AD15" s="54">
        <f>AVERAGE(AD13:AD14)</f>
        <v>94.75</v>
      </c>
      <c r="AE15" s="54">
        <f t="shared" ref="AE15" si="11">AVERAGE(AE13:AE14)</f>
        <v>37.049999999999997</v>
      </c>
      <c r="AF15" s="54">
        <v>53.27</v>
      </c>
      <c r="AG15" s="51" t="s">
        <v>1039</v>
      </c>
      <c r="AH15" s="54">
        <v>52</v>
      </c>
      <c r="AI15" s="51" t="s">
        <v>954</v>
      </c>
      <c r="AJ15" s="54">
        <f>AVERAGE(AJ13:AJ14)</f>
        <v>96.3</v>
      </c>
      <c r="AK15" s="54">
        <f t="shared" ref="AK15" si="12">AVERAGE(AK13:AK14)</f>
        <v>36.25</v>
      </c>
      <c r="AL15" s="54">
        <v>52.67</v>
      </c>
      <c r="AM15" s="51" t="s">
        <v>1040</v>
      </c>
      <c r="AN15" s="54">
        <v>56</v>
      </c>
      <c r="AO15" s="80" t="s">
        <v>960</v>
      </c>
      <c r="AP15" s="54">
        <f>AVERAGE(AP13:AP14)</f>
        <v>96.55</v>
      </c>
      <c r="AQ15" s="54">
        <f t="shared" ref="AQ15" si="13">AVERAGE(AQ13:AQ14)</f>
        <v>39.049999999999997</v>
      </c>
      <c r="AR15" s="54">
        <v>55.61</v>
      </c>
    </row>
  </sheetData>
  <mergeCells count="18">
    <mergeCell ref="U11:Z11"/>
    <mergeCell ref="AA11:AF11"/>
    <mergeCell ref="A2:A3"/>
    <mergeCell ref="B2:B3"/>
    <mergeCell ref="C2:H2"/>
    <mergeCell ref="I2:N2"/>
    <mergeCell ref="O2:T2"/>
    <mergeCell ref="U2:Z2"/>
    <mergeCell ref="A11:A12"/>
    <mergeCell ref="B11:B12"/>
    <mergeCell ref="C11:H11"/>
    <mergeCell ref="I11:N11"/>
    <mergeCell ref="O11:T11"/>
    <mergeCell ref="AG11:AL11"/>
    <mergeCell ref="AM11:AR11"/>
    <mergeCell ref="AA2:AF2"/>
    <mergeCell ref="AG2:AL2"/>
    <mergeCell ref="AM2:AR2"/>
  </mergeCells>
  <phoneticPr fontId="11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DB1DA-E80C-D549-93D3-627C2A7EEC98}">
  <dimension ref="A1:AR15"/>
  <sheetViews>
    <sheetView zoomScale="75" zoomScaleNormal="125" workbookViewId="0">
      <pane xSplit="2" ySplit="1" topLeftCell="C2" activePane="bottomRight" state="frozen"/>
      <selection pane="topRight"/>
      <selection pane="bottomLeft"/>
      <selection pane="bottomRight" activeCell="P38" sqref="P38"/>
    </sheetView>
  </sheetViews>
  <sheetFormatPr baseColWidth="10" defaultColWidth="9" defaultRowHeight="16"/>
  <cols>
    <col min="1" max="1" width="24.6640625" style="28" bestFit="1" customWidth="1"/>
    <col min="2" max="2" width="12.6640625" style="28" customWidth="1"/>
    <col min="3" max="3" width="9" style="85"/>
    <col min="4" max="4" width="7.33203125" style="28" customWidth="1"/>
    <col min="5" max="8" width="9.1640625" style="28" customWidth="1"/>
    <col min="9" max="11" width="9" style="28"/>
    <col min="12" max="13" width="7.83203125" style="28" customWidth="1"/>
    <col min="14" max="14" width="9" style="28" customWidth="1"/>
    <col min="15" max="17" width="9" style="28"/>
    <col min="18" max="18" width="7.83203125" style="28" customWidth="1"/>
    <col min="19" max="19" width="8" style="28" customWidth="1"/>
    <col min="20" max="20" width="7.1640625" style="28" customWidth="1"/>
    <col min="21" max="23" width="9" style="28"/>
    <col min="24" max="24" width="7.1640625" style="28" customWidth="1"/>
    <col min="25" max="25" width="6.83203125" style="28" customWidth="1"/>
    <col min="26" max="26" width="9.33203125" style="28" customWidth="1"/>
    <col min="27" max="16384" width="9" style="28"/>
  </cols>
  <sheetData>
    <row r="1" spans="1:44" s="83" customFormat="1">
      <c r="C1" s="84"/>
    </row>
    <row r="2" spans="1:44">
      <c r="A2" s="59" t="s">
        <v>1213</v>
      </c>
      <c r="B2" s="58" t="s">
        <v>0</v>
      </c>
      <c r="C2" s="58" t="s">
        <v>1</v>
      </c>
      <c r="D2" s="58"/>
      <c r="E2" s="58"/>
      <c r="F2" s="58"/>
      <c r="G2" s="58"/>
      <c r="H2" s="58"/>
      <c r="I2" s="58" t="s">
        <v>2</v>
      </c>
      <c r="J2" s="58"/>
      <c r="K2" s="58"/>
      <c r="L2" s="58"/>
      <c r="M2" s="58"/>
      <c r="N2" s="58"/>
      <c r="O2" s="58" t="s">
        <v>3</v>
      </c>
      <c r="P2" s="58"/>
      <c r="Q2" s="58"/>
      <c r="R2" s="58"/>
      <c r="S2" s="58"/>
      <c r="T2" s="58"/>
      <c r="U2" s="58" t="s">
        <v>4</v>
      </c>
      <c r="V2" s="58"/>
      <c r="W2" s="58"/>
      <c r="X2" s="58"/>
      <c r="Y2" s="58"/>
      <c r="Z2" s="58"/>
      <c r="AA2" s="58" t="s">
        <v>5</v>
      </c>
      <c r="AB2" s="58"/>
      <c r="AC2" s="58"/>
      <c r="AD2" s="58"/>
      <c r="AE2" s="58"/>
      <c r="AF2" s="58"/>
      <c r="AG2" s="58" t="s">
        <v>1201</v>
      </c>
      <c r="AH2" s="58"/>
      <c r="AI2" s="58"/>
      <c r="AJ2" s="58"/>
      <c r="AK2" s="58"/>
      <c r="AL2" s="58"/>
      <c r="AM2" s="58" t="s">
        <v>1204</v>
      </c>
      <c r="AN2" s="58"/>
      <c r="AO2" s="58"/>
      <c r="AP2" s="58"/>
      <c r="AQ2" s="58"/>
      <c r="AR2" s="58"/>
    </row>
    <row r="3" spans="1:44">
      <c r="A3" s="59"/>
      <c r="B3" s="58"/>
      <c r="C3" s="46" t="s">
        <v>6</v>
      </c>
      <c r="D3" s="46" t="s">
        <v>810</v>
      </c>
      <c r="E3" s="46" t="s">
        <v>8</v>
      </c>
      <c r="F3" s="46" t="s">
        <v>9</v>
      </c>
      <c r="G3" s="46" t="s">
        <v>10</v>
      </c>
      <c r="H3" s="46" t="s">
        <v>11</v>
      </c>
      <c r="I3" s="46" t="s">
        <v>6</v>
      </c>
      <c r="J3" s="46" t="s">
        <v>7</v>
      </c>
      <c r="K3" s="46" t="s">
        <v>8</v>
      </c>
      <c r="L3" s="46" t="s">
        <v>9</v>
      </c>
      <c r="M3" s="46" t="s">
        <v>10</v>
      </c>
      <c r="N3" s="46" t="s">
        <v>11</v>
      </c>
      <c r="O3" s="46" t="s">
        <v>6</v>
      </c>
      <c r="P3" s="46" t="s">
        <v>7</v>
      </c>
      <c r="Q3" s="46" t="s">
        <v>8</v>
      </c>
      <c r="R3" s="46" t="s">
        <v>9</v>
      </c>
      <c r="S3" s="46" t="s">
        <v>10</v>
      </c>
      <c r="T3" s="46" t="s">
        <v>11</v>
      </c>
      <c r="U3" s="46" t="s">
        <v>6</v>
      </c>
      <c r="V3" s="46" t="s">
        <v>7</v>
      </c>
      <c r="W3" s="46" t="s">
        <v>8</v>
      </c>
      <c r="X3" s="46" t="s">
        <v>9</v>
      </c>
      <c r="Y3" s="46" t="s">
        <v>10</v>
      </c>
      <c r="Z3" s="46" t="s">
        <v>11</v>
      </c>
      <c r="AA3" s="46" t="s">
        <v>6</v>
      </c>
      <c r="AB3" s="46" t="s">
        <v>7</v>
      </c>
      <c r="AC3" s="46" t="s">
        <v>8</v>
      </c>
      <c r="AD3" s="46" t="s">
        <v>9</v>
      </c>
      <c r="AE3" s="46" t="s">
        <v>10</v>
      </c>
      <c r="AF3" s="46" t="s">
        <v>11</v>
      </c>
      <c r="AG3" s="46" t="s">
        <v>6</v>
      </c>
      <c r="AH3" s="46" t="s">
        <v>7</v>
      </c>
      <c r="AI3" s="46" t="s">
        <v>8</v>
      </c>
      <c r="AJ3" s="46" t="s">
        <v>9</v>
      </c>
      <c r="AK3" s="46" t="s">
        <v>10</v>
      </c>
      <c r="AL3" s="46" t="s">
        <v>11</v>
      </c>
      <c r="AM3" s="46" t="s">
        <v>6</v>
      </c>
      <c r="AN3" s="46" t="s">
        <v>7</v>
      </c>
      <c r="AO3" s="46" t="s">
        <v>8</v>
      </c>
      <c r="AP3" s="46" t="s">
        <v>9</v>
      </c>
      <c r="AQ3" s="46" t="s">
        <v>10</v>
      </c>
      <c r="AR3" s="46" t="s">
        <v>11</v>
      </c>
    </row>
    <row r="4" spans="1:44">
      <c r="A4" s="46" t="s">
        <v>932</v>
      </c>
      <c r="B4" s="46" t="s">
        <v>925</v>
      </c>
      <c r="C4" s="46" t="s">
        <v>985</v>
      </c>
      <c r="D4" s="27">
        <v>47</v>
      </c>
      <c r="E4" s="46" t="s">
        <v>986</v>
      </c>
      <c r="F4" s="27">
        <v>100</v>
      </c>
      <c r="G4" s="27">
        <v>58.8</v>
      </c>
      <c r="H4" s="27">
        <v>74</v>
      </c>
      <c r="I4" s="51" t="s">
        <v>987</v>
      </c>
      <c r="J4" s="54">
        <v>47</v>
      </c>
      <c r="K4" s="51" t="s">
        <v>927</v>
      </c>
      <c r="L4" s="54">
        <v>100</v>
      </c>
      <c r="M4" s="54">
        <v>62.5</v>
      </c>
      <c r="N4" s="54">
        <v>76.900000000000006</v>
      </c>
      <c r="O4" s="46" t="s">
        <v>988</v>
      </c>
      <c r="P4" s="27">
        <v>50</v>
      </c>
      <c r="Q4" s="46" t="s">
        <v>930</v>
      </c>
      <c r="R4" s="27">
        <v>100</v>
      </c>
      <c r="S4" s="27">
        <v>62.5</v>
      </c>
      <c r="T4" s="27">
        <v>76.900000000000006</v>
      </c>
      <c r="U4" s="46" t="s">
        <v>989</v>
      </c>
      <c r="V4" s="27">
        <v>50</v>
      </c>
      <c r="W4" s="46" t="s">
        <v>929</v>
      </c>
      <c r="X4" s="27">
        <v>100</v>
      </c>
      <c r="Y4" s="27">
        <v>62.5</v>
      </c>
      <c r="Z4" s="27">
        <v>76.900000000000006</v>
      </c>
      <c r="AA4" s="51" t="s">
        <v>987</v>
      </c>
      <c r="AB4" s="54">
        <v>50</v>
      </c>
      <c r="AC4" s="51" t="s">
        <v>927</v>
      </c>
      <c r="AD4" s="27">
        <v>100</v>
      </c>
      <c r="AE4" s="27">
        <v>62.5</v>
      </c>
      <c r="AF4" s="27">
        <v>76.900000000000006</v>
      </c>
      <c r="AG4" s="51" t="s">
        <v>987</v>
      </c>
      <c r="AH4" s="54">
        <v>50</v>
      </c>
      <c r="AI4" s="51" t="s">
        <v>927</v>
      </c>
      <c r="AJ4" s="27">
        <v>100</v>
      </c>
      <c r="AK4" s="27">
        <v>62.5</v>
      </c>
      <c r="AL4" s="27">
        <v>76.900000000000006</v>
      </c>
      <c r="AM4" s="51" t="s">
        <v>987</v>
      </c>
      <c r="AN4" s="54">
        <v>50</v>
      </c>
      <c r="AO4" s="51" t="s">
        <v>927</v>
      </c>
      <c r="AP4" s="27">
        <v>100</v>
      </c>
      <c r="AQ4" s="27">
        <v>62.5</v>
      </c>
      <c r="AR4" s="27">
        <v>76.900000000000006</v>
      </c>
    </row>
    <row r="5" spans="1:44">
      <c r="A5" s="46" t="s">
        <v>933</v>
      </c>
      <c r="B5" s="46" t="s">
        <v>939</v>
      </c>
      <c r="C5" s="46" t="s">
        <v>990</v>
      </c>
      <c r="D5" s="46" t="s">
        <v>946</v>
      </c>
      <c r="E5" s="46" t="s">
        <v>833</v>
      </c>
      <c r="F5" s="27">
        <v>100</v>
      </c>
      <c r="G5" s="27">
        <v>45.3</v>
      </c>
      <c r="H5" s="27">
        <v>62.4</v>
      </c>
      <c r="I5" s="46" t="s">
        <v>942</v>
      </c>
      <c r="J5" s="27">
        <v>30</v>
      </c>
      <c r="K5" s="46" t="s">
        <v>938</v>
      </c>
      <c r="L5" s="27">
        <v>93.8</v>
      </c>
      <c r="M5" s="27">
        <v>46.9</v>
      </c>
      <c r="N5" s="27">
        <v>62.5</v>
      </c>
      <c r="O5" s="46" t="s">
        <v>990</v>
      </c>
      <c r="P5" s="27">
        <v>29</v>
      </c>
      <c r="Q5" s="46" t="s">
        <v>833</v>
      </c>
      <c r="R5" s="27">
        <v>100</v>
      </c>
      <c r="S5" s="27">
        <v>45.3</v>
      </c>
      <c r="T5" s="27">
        <v>62.4</v>
      </c>
      <c r="U5" s="46" t="s">
        <v>982</v>
      </c>
      <c r="V5" s="27">
        <v>30</v>
      </c>
      <c r="W5" s="46" t="s">
        <v>948</v>
      </c>
      <c r="X5" s="27">
        <v>93.8</v>
      </c>
      <c r="Y5" s="27">
        <v>46.9</v>
      </c>
      <c r="Z5" s="27">
        <v>62.5</v>
      </c>
      <c r="AA5" s="46" t="s">
        <v>942</v>
      </c>
      <c r="AB5" s="27">
        <v>30</v>
      </c>
      <c r="AC5" s="46" t="s">
        <v>938</v>
      </c>
      <c r="AD5" s="27">
        <v>93.8</v>
      </c>
      <c r="AE5" s="27">
        <v>46.9</v>
      </c>
      <c r="AF5" s="27">
        <v>62.5</v>
      </c>
      <c r="AG5" s="46" t="s">
        <v>935</v>
      </c>
      <c r="AH5" s="27">
        <v>30</v>
      </c>
      <c r="AI5" s="46" t="s">
        <v>934</v>
      </c>
      <c r="AJ5" s="27">
        <v>93.8</v>
      </c>
      <c r="AK5" s="27">
        <v>46.9</v>
      </c>
      <c r="AL5" s="27">
        <v>62.5</v>
      </c>
      <c r="AM5" s="46" t="s">
        <v>935</v>
      </c>
      <c r="AN5" s="27">
        <v>30</v>
      </c>
      <c r="AO5" s="46" t="s">
        <v>934</v>
      </c>
      <c r="AP5" s="27">
        <v>93.8</v>
      </c>
      <c r="AQ5" s="27">
        <v>46.9</v>
      </c>
      <c r="AR5" s="27">
        <v>62.5</v>
      </c>
    </row>
    <row r="6" spans="1:44">
      <c r="A6" s="46"/>
      <c r="B6" s="46" t="s">
        <v>964</v>
      </c>
      <c r="C6" s="46" t="s">
        <v>1001</v>
      </c>
      <c r="D6" s="46" t="s">
        <v>1002</v>
      </c>
      <c r="E6" s="46" t="s">
        <v>1003</v>
      </c>
      <c r="F6" s="27">
        <f>AVERAGE(F4:F5)</f>
        <v>100</v>
      </c>
      <c r="G6" s="27">
        <f t="shared" ref="G6" si="0">AVERAGE(G4:G5)</f>
        <v>52.05</v>
      </c>
      <c r="H6" s="27">
        <v>68.459999999999994</v>
      </c>
      <c r="I6" s="46" t="s">
        <v>1004</v>
      </c>
      <c r="J6" s="27">
        <v>77</v>
      </c>
      <c r="K6" s="46" t="s">
        <v>967</v>
      </c>
      <c r="L6" s="27">
        <f>AVERAGE(L4:L5)</f>
        <v>96.9</v>
      </c>
      <c r="M6" s="27">
        <f t="shared" ref="M6" si="1">AVERAGE(M4:M5)</f>
        <v>54.7</v>
      </c>
      <c r="N6" s="27">
        <v>69.930000000000007</v>
      </c>
      <c r="O6" s="46" t="s">
        <v>1005</v>
      </c>
      <c r="P6" s="27">
        <v>79</v>
      </c>
      <c r="Q6" s="46" t="s">
        <v>1006</v>
      </c>
      <c r="R6" s="27">
        <f>AVERAGE(R4:R5)</f>
        <v>100</v>
      </c>
      <c r="S6" s="27">
        <f t="shared" ref="S6" si="2">AVERAGE(S4:S5)</f>
        <v>53.9</v>
      </c>
      <c r="T6" s="81">
        <v>70.05</v>
      </c>
      <c r="U6" s="46" t="s">
        <v>1007</v>
      </c>
      <c r="V6" s="27">
        <v>80</v>
      </c>
      <c r="W6" s="46" t="s">
        <v>1008</v>
      </c>
      <c r="X6" s="47">
        <f>AVERAGE(X4:X5)</f>
        <v>96.9</v>
      </c>
      <c r="Y6" s="47">
        <f t="shared" ref="Y6" si="3">AVERAGE(Y4:Y5)</f>
        <v>54.7</v>
      </c>
      <c r="Z6" s="72">
        <v>69.930000000000007</v>
      </c>
      <c r="AA6" s="51" t="s">
        <v>1004</v>
      </c>
      <c r="AB6" s="54">
        <v>80</v>
      </c>
      <c r="AC6" s="51" t="s">
        <v>967</v>
      </c>
      <c r="AD6" s="54">
        <f>AVERAGE(AD4:AD5)</f>
        <v>96.9</v>
      </c>
      <c r="AE6" s="54">
        <f>AVERAGE(AE4:AE5)</f>
        <v>54.7</v>
      </c>
      <c r="AF6" s="72">
        <v>69.930000000000007</v>
      </c>
      <c r="AG6" s="51" t="s">
        <v>1009</v>
      </c>
      <c r="AH6" s="54">
        <v>80</v>
      </c>
      <c r="AI6" s="80" t="s">
        <v>973</v>
      </c>
      <c r="AJ6" s="54">
        <f>AVERAGE(AJ4:AJ5)</f>
        <v>96.9</v>
      </c>
      <c r="AK6" s="54">
        <f t="shared" ref="AK6" si="4">AVERAGE(AK4:AK5)</f>
        <v>54.7</v>
      </c>
      <c r="AL6" s="72">
        <v>69.930000000000007</v>
      </c>
      <c r="AM6" s="51" t="s">
        <v>1009</v>
      </c>
      <c r="AN6" s="54">
        <v>80</v>
      </c>
      <c r="AO6" s="80" t="s">
        <v>973</v>
      </c>
      <c r="AP6" s="54">
        <f>AVERAGE(AP4:AP5)</f>
        <v>96.9</v>
      </c>
      <c r="AQ6" s="54">
        <f t="shared" ref="AQ6" si="5">AVERAGE(AQ4:AQ5)</f>
        <v>54.7</v>
      </c>
      <c r="AR6" s="72">
        <v>69.930000000000007</v>
      </c>
    </row>
    <row r="10" spans="1:44" s="83" customFormat="1">
      <c r="C10" s="84"/>
    </row>
    <row r="11" spans="1:44">
      <c r="A11" s="59" t="s">
        <v>1214</v>
      </c>
      <c r="B11" s="58" t="s">
        <v>0</v>
      </c>
      <c r="C11" s="58" t="s">
        <v>1</v>
      </c>
      <c r="D11" s="58"/>
      <c r="E11" s="58"/>
      <c r="F11" s="58"/>
      <c r="G11" s="58"/>
      <c r="H11" s="58"/>
      <c r="I11" s="58" t="s">
        <v>2</v>
      </c>
      <c r="J11" s="58"/>
      <c r="K11" s="58"/>
      <c r="L11" s="58"/>
      <c r="M11" s="58"/>
      <c r="N11" s="58"/>
      <c r="O11" s="58" t="s">
        <v>3</v>
      </c>
      <c r="P11" s="58"/>
      <c r="Q11" s="58"/>
      <c r="R11" s="58"/>
      <c r="S11" s="58"/>
      <c r="T11" s="58"/>
      <c r="U11" s="58" t="s">
        <v>4</v>
      </c>
      <c r="V11" s="58"/>
      <c r="W11" s="58"/>
      <c r="X11" s="58"/>
      <c r="Y11" s="58"/>
      <c r="Z11" s="58"/>
      <c r="AA11" s="58" t="s">
        <v>5</v>
      </c>
      <c r="AB11" s="58"/>
      <c r="AC11" s="58"/>
      <c r="AD11" s="58"/>
      <c r="AE11" s="58"/>
      <c r="AF11" s="58"/>
      <c r="AG11" s="58" t="s">
        <v>1201</v>
      </c>
      <c r="AH11" s="58"/>
      <c r="AI11" s="58"/>
      <c r="AJ11" s="58"/>
      <c r="AK11" s="58"/>
      <c r="AL11" s="58"/>
      <c r="AM11" s="58" t="s">
        <v>1204</v>
      </c>
      <c r="AN11" s="58"/>
      <c r="AO11" s="58"/>
      <c r="AP11" s="58"/>
      <c r="AQ11" s="58"/>
      <c r="AR11" s="58"/>
    </row>
    <row r="12" spans="1:44">
      <c r="A12" s="59"/>
      <c r="B12" s="58"/>
      <c r="C12" s="46" t="s">
        <v>6</v>
      </c>
      <c r="D12" s="46" t="s">
        <v>810</v>
      </c>
      <c r="E12" s="46" t="s">
        <v>8</v>
      </c>
      <c r="F12" s="46" t="s">
        <v>9</v>
      </c>
      <c r="G12" s="46" t="s">
        <v>10</v>
      </c>
      <c r="H12" s="46" t="s">
        <v>11</v>
      </c>
      <c r="I12" s="46" t="s">
        <v>6</v>
      </c>
      <c r="J12" s="46" t="s">
        <v>7</v>
      </c>
      <c r="K12" s="46" t="s">
        <v>8</v>
      </c>
      <c r="L12" s="46" t="s">
        <v>9</v>
      </c>
      <c r="M12" s="46" t="s">
        <v>10</v>
      </c>
      <c r="N12" s="46" t="s">
        <v>11</v>
      </c>
      <c r="O12" s="46" t="s">
        <v>6</v>
      </c>
      <c r="P12" s="46" t="s">
        <v>7</v>
      </c>
      <c r="Q12" s="46" t="s">
        <v>8</v>
      </c>
      <c r="R12" s="46" t="s">
        <v>9</v>
      </c>
      <c r="S12" s="46" t="s">
        <v>10</v>
      </c>
      <c r="T12" s="46" t="s">
        <v>11</v>
      </c>
      <c r="U12" s="46" t="s">
        <v>6</v>
      </c>
      <c r="V12" s="46" t="s">
        <v>7</v>
      </c>
      <c r="W12" s="46" t="s">
        <v>8</v>
      </c>
      <c r="X12" s="46" t="s">
        <v>9</v>
      </c>
      <c r="Y12" s="46" t="s">
        <v>10</v>
      </c>
      <c r="Z12" s="46" t="s">
        <v>11</v>
      </c>
      <c r="AA12" s="46" t="s">
        <v>6</v>
      </c>
      <c r="AB12" s="46" t="s">
        <v>7</v>
      </c>
      <c r="AC12" s="46" t="s">
        <v>8</v>
      </c>
      <c r="AD12" s="46" t="s">
        <v>9</v>
      </c>
      <c r="AE12" s="46" t="s">
        <v>10</v>
      </c>
      <c r="AF12" s="46" t="s">
        <v>11</v>
      </c>
      <c r="AG12" s="46" t="s">
        <v>6</v>
      </c>
      <c r="AH12" s="46" t="s">
        <v>7</v>
      </c>
      <c r="AI12" s="46" t="s">
        <v>8</v>
      </c>
      <c r="AJ12" s="46" t="s">
        <v>9</v>
      </c>
      <c r="AK12" s="46" t="s">
        <v>10</v>
      </c>
      <c r="AL12" s="46" t="s">
        <v>11</v>
      </c>
      <c r="AM12" s="46" t="s">
        <v>6</v>
      </c>
      <c r="AN12" s="46" t="s">
        <v>7</v>
      </c>
      <c r="AO12" s="46" t="s">
        <v>8</v>
      </c>
      <c r="AP12" s="46" t="s">
        <v>9</v>
      </c>
      <c r="AQ12" s="46" t="s">
        <v>10</v>
      </c>
      <c r="AR12" s="46" t="s">
        <v>11</v>
      </c>
    </row>
    <row r="13" spans="1:44">
      <c r="A13" s="46" t="s">
        <v>932</v>
      </c>
      <c r="B13" s="46" t="s">
        <v>925</v>
      </c>
      <c r="C13" s="46" t="s">
        <v>1016</v>
      </c>
      <c r="D13" s="27">
        <v>41</v>
      </c>
      <c r="E13" s="46" t="s">
        <v>986</v>
      </c>
      <c r="F13" s="27">
        <v>95.3</v>
      </c>
      <c r="G13" s="27">
        <v>51.3</v>
      </c>
      <c r="H13" s="27">
        <v>66.7</v>
      </c>
      <c r="I13" s="51" t="s">
        <v>1017</v>
      </c>
      <c r="J13" s="54">
        <v>44</v>
      </c>
      <c r="K13" s="51" t="s">
        <v>929</v>
      </c>
      <c r="L13" s="54">
        <v>97.7</v>
      </c>
      <c r="M13" s="54">
        <v>53.8</v>
      </c>
      <c r="N13" s="54">
        <v>69.400000000000006</v>
      </c>
      <c r="O13" s="46" t="s">
        <v>1018</v>
      </c>
      <c r="P13" s="27">
        <v>49</v>
      </c>
      <c r="Q13" s="46" t="s">
        <v>986</v>
      </c>
      <c r="R13" s="27">
        <v>96.1</v>
      </c>
      <c r="S13" s="27">
        <v>61.3</v>
      </c>
      <c r="T13" s="27">
        <v>74.8</v>
      </c>
      <c r="U13" s="46" t="s">
        <v>1019</v>
      </c>
      <c r="V13" s="27">
        <v>46</v>
      </c>
      <c r="W13" s="46" t="s">
        <v>841</v>
      </c>
      <c r="X13" s="27">
        <v>95.8</v>
      </c>
      <c r="Y13" s="27">
        <v>57.5</v>
      </c>
      <c r="Z13" s="27">
        <v>71.900000000000006</v>
      </c>
      <c r="AA13" s="51" t="s">
        <v>1020</v>
      </c>
      <c r="AB13" s="54">
        <v>47</v>
      </c>
      <c r="AC13" s="51" t="s">
        <v>927</v>
      </c>
      <c r="AD13" s="27">
        <v>95.9</v>
      </c>
      <c r="AE13" s="27">
        <v>58.8</v>
      </c>
      <c r="AF13" s="27">
        <v>72.900000000000006</v>
      </c>
      <c r="AG13" s="51" t="s">
        <v>1021</v>
      </c>
      <c r="AH13" s="54">
        <v>47</v>
      </c>
      <c r="AI13" s="51" t="s">
        <v>927</v>
      </c>
      <c r="AJ13" s="27">
        <v>97.9</v>
      </c>
      <c r="AK13" s="27">
        <v>58.8</v>
      </c>
      <c r="AL13" s="27">
        <v>73.400000000000006</v>
      </c>
      <c r="AM13" s="51" t="s">
        <v>1022</v>
      </c>
      <c r="AN13" s="54">
        <v>49</v>
      </c>
      <c r="AO13" s="51" t="s">
        <v>927</v>
      </c>
      <c r="AP13" s="27">
        <v>96.1</v>
      </c>
      <c r="AQ13" s="27">
        <v>61.3</v>
      </c>
      <c r="AR13" s="27">
        <v>74.8</v>
      </c>
    </row>
    <row r="14" spans="1:44">
      <c r="A14" s="46" t="s">
        <v>933</v>
      </c>
      <c r="B14" s="46" t="s">
        <v>939</v>
      </c>
      <c r="C14" s="46" t="s">
        <v>1023</v>
      </c>
      <c r="D14" s="46" t="s">
        <v>897</v>
      </c>
      <c r="E14" s="46" t="s">
        <v>941</v>
      </c>
      <c r="F14" s="27">
        <v>96.4</v>
      </c>
      <c r="G14" s="27">
        <v>42.2</v>
      </c>
      <c r="H14" s="27">
        <v>58.7</v>
      </c>
      <c r="I14" s="46" t="s">
        <v>1024</v>
      </c>
      <c r="J14" s="27">
        <v>27</v>
      </c>
      <c r="K14" s="46" t="s">
        <v>938</v>
      </c>
      <c r="L14" s="27">
        <v>90</v>
      </c>
      <c r="M14" s="27">
        <v>42.2</v>
      </c>
      <c r="N14" s="27">
        <v>57.4</v>
      </c>
      <c r="O14" s="46" t="s">
        <v>980</v>
      </c>
      <c r="P14" s="27">
        <v>29</v>
      </c>
      <c r="Q14" s="46" t="s">
        <v>938</v>
      </c>
      <c r="R14" s="27">
        <v>96.7</v>
      </c>
      <c r="S14" s="27">
        <v>45.3</v>
      </c>
      <c r="T14" s="27">
        <v>61.7</v>
      </c>
      <c r="U14" s="46" t="s">
        <v>991</v>
      </c>
      <c r="V14" s="27">
        <v>28</v>
      </c>
      <c r="W14" s="46" t="s">
        <v>948</v>
      </c>
      <c r="X14" s="27">
        <v>93.3</v>
      </c>
      <c r="Y14" s="27">
        <v>43.8</v>
      </c>
      <c r="Z14" s="27">
        <v>59.6</v>
      </c>
      <c r="AA14" s="46" t="s">
        <v>1024</v>
      </c>
      <c r="AB14" s="27">
        <v>28</v>
      </c>
      <c r="AC14" s="46" t="s">
        <v>938</v>
      </c>
      <c r="AD14" s="27">
        <v>93.3</v>
      </c>
      <c r="AE14" s="27">
        <v>43.8</v>
      </c>
      <c r="AF14" s="27">
        <v>59.6</v>
      </c>
      <c r="AG14" s="46" t="s">
        <v>1025</v>
      </c>
      <c r="AH14" s="27">
        <v>27</v>
      </c>
      <c r="AI14" s="46" t="s">
        <v>934</v>
      </c>
      <c r="AJ14" s="27">
        <v>93.1</v>
      </c>
      <c r="AK14" s="27">
        <v>42.2</v>
      </c>
      <c r="AL14" s="27">
        <v>58.1</v>
      </c>
      <c r="AM14" s="46" t="s">
        <v>944</v>
      </c>
      <c r="AN14" s="27">
        <v>30</v>
      </c>
      <c r="AO14" s="46" t="s">
        <v>934</v>
      </c>
      <c r="AP14" s="27">
        <v>90.9</v>
      </c>
      <c r="AQ14" s="27">
        <v>46.9</v>
      </c>
      <c r="AR14" s="27">
        <v>61.9</v>
      </c>
    </row>
    <row r="15" spans="1:44">
      <c r="A15" s="46"/>
      <c r="B15" s="46" t="s">
        <v>964</v>
      </c>
      <c r="C15" s="46" t="s">
        <v>1041</v>
      </c>
      <c r="D15" s="46" t="s">
        <v>1042</v>
      </c>
      <c r="E15" s="46" t="s">
        <v>1043</v>
      </c>
      <c r="F15" s="27">
        <f>AVERAGE(F13:F14)</f>
        <v>95.85</v>
      </c>
      <c r="G15" s="27">
        <f t="shared" ref="G15" si="6">AVERAGE(G13:G14)</f>
        <v>46.75</v>
      </c>
      <c r="H15" s="27">
        <v>62.85</v>
      </c>
      <c r="I15" s="46" t="s">
        <v>1044</v>
      </c>
      <c r="J15" s="27">
        <v>71</v>
      </c>
      <c r="K15" s="46" t="s">
        <v>971</v>
      </c>
      <c r="L15" s="27">
        <f>AVERAGE(L13:L14)</f>
        <v>93.85</v>
      </c>
      <c r="M15" s="27">
        <f t="shared" ref="M15" si="7">AVERAGE(M13:M14)</f>
        <v>48</v>
      </c>
      <c r="N15" s="27">
        <v>63.51</v>
      </c>
      <c r="O15" s="46" t="s">
        <v>1045</v>
      </c>
      <c r="P15" s="27">
        <v>78</v>
      </c>
      <c r="Q15" s="46" t="s">
        <v>1008</v>
      </c>
      <c r="R15" s="27">
        <f>AVERAGE(R13:R14)</f>
        <v>96.4</v>
      </c>
      <c r="S15" s="27">
        <f t="shared" ref="S15" si="8">AVERAGE(S13:S14)</f>
        <v>53.3</v>
      </c>
      <c r="T15" s="81">
        <v>68.650000000000006</v>
      </c>
      <c r="U15" s="46" t="s">
        <v>1046</v>
      </c>
      <c r="V15" s="27">
        <v>74</v>
      </c>
      <c r="W15" s="46" t="s">
        <v>1003</v>
      </c>
      <c r="X15" s="47">
        <f>AVERAGE(X13:X14)</f>
        <v>94.55</v>
      </c>
      <c r="Y15" s="47">
        <f t="shared" ref="Y15" si="9">AVERAGE(Y13:Y14)</f>
        <v>50.65</v>
      </c>
      <c r="Z15" s="47">
        <v>65.959999999999994</v>
      </c>
      <c r="AA15" s="46" t="s">
        <v>1047</v>
      </c>
      <c r="AB15" s="27">
        <v>75</v>
      </c>
      <c r="AC15" s="46" t="s">
        <v>967</v>
      </c>
      <c r="AD15" s="27">
        <f>AVERAGE(AD13:AD14)</f>
        <v>94.6</v>
      </c>
      <c r="AE15" s="27">
        <f t="shared" ref="AE15" si="10">AVERAGE(AE13:AE14)</f>
        <v>51.3</v>
      </c>
      <c r="AF15" s="27">
        <v>67.790000000000006</v>
      </c>
      <c r="AG15" s="46" t="s">
        <v>1048</v>
      </c>
      <c r="AH15" s="27">
        <v>74</v>
      </c>
      <c r="AI15" s="46" t="s">
        <v>973</v>
      </c>
      <c r="AJ15" s="27">
        <f>AVERAGE(AJ13:AJ14)</f>
        <v>95.5</v>
      </c>
      <c r="AK15" s="27">
        <f t="shared" ref="AK15" si="11">AVERAGE(AK13:AK14)</f>
        <v>50.5</v>
      </c>
      <c r="AL15" s="27">
        <v>66.069999999999993</v>
      </c>
      <c r="AM15" s="46" t="s">
        <v>1049</v>
      </c>
      <c r="AN15" s="27">
        <v>79</v>
      </c>
      <c r="AO15" s="80" t="s">
        <v>973</v>
      </c>
      <c r="AP15" s="27">
        <f>AVERAGE(AP13:AP14)</f>
        <v>93.5</v>
      </c>
      <c r="AQ15" s="27">
        <f>AVERAGE(AQ13:AQ14)</f>
        <v>54.099999999999994</v>
      </c>
      <c r="AR15" s="27">
        <v>68.540000000000006</v>
      </c>
    </row>
  </sheetData>
  <mergeCells count="18">
    <mergeCell ref="U11:Z11"/>
    <mergeCell ref="AA11:AF11"/>
    <mergeCell ref="A2:A3"/>
    <mergeCell ref="B2:B3"/>
    <mergeCell ref="C2:H2"/>
    <mergeCell ref="I2:N2"/>
    <mergeCell ref="O2:T2"/>
    <mergeCell ref="U2:Z2"/>
    <mergeCell ref="A11:A12"/>
    <mergeCell ref="B11:B12"/>
    <mergeCell ref="C11:H11"/>
    <mergeCell ref="I11:N11"/>
    <mergeCell ref="O11:T11"/>
    <mergeCell ref="AG11:AL11"/>
    <mergeCell ref="AM11:AR11"/>
    <mergeCell ref="AA2:AF2"/>
    <mergeCell ref="AG2:AL2"/>
    <mergeCell ref="AM2:AR2"/>
  </mergeCells>
  <phoneticPr fontId="11" type="noConversion"/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26"/>
  <sheetViews>
    <sheetView zoomScale="91" zoomScaleNormal="125" workbookViewId="0">
      <pane xSplit="2" ySplit="1" topLeftCell="V2" activePane="bottomRight" state="frozen"/>
      <selection pane="topRight"/>
      <selection pane="bottomLeft"/>
      <selection pane="bottomRight" activeCell="BB34" sqref="BB34"/>
    </sheetView>
  </sheetViews>
  <sheetFormatPr baseColWidth="10" defaultColWidth="9" defaultRowHeight="16"/>
  <cols>
    <col min="1" max="1" width="20.5" customWidth="1"/>
    <col min="2" max="2" width="12.6640625" customWidth="1"/>
    <col min="3" max="3" width="10.83203125" style="21"/>
    <col min="4" max="4" width="7.33203125" customWidth="1"/>
    <col min="5" max="5" width="9.1640625" customWidth="1"/>
    <col min="6" max="6" width="13" bestFit="1" customWidth="1"/>
    <col min="7" max="7" width="13.6640625" bestFit="1" customWidth="1"/>
    <col min="8" max="10" width="9.1640625" customWidth="1"/>
    <col min="14" max="14" width="13" bestFit="1" customWidth="1"/>
    <col min="15" max="15" width="13.6640625" bestFit="1" customWidth="1"/>
    <col min="16" max="17" width="7.83203125" customWidth="1"/>
    <col min="18" max="18" width="9" customWidth="1"/>
    <col min="22" max="22" width="13" bestFit="1" customWidth="1"/>
    <col min="23" max="23" width="13.6640625" bestFit="1" customWidth="1"/>
    <col min="24" max="24" width="7.83203125" customWidth="1"/>
    <col min="25" max="25" width="8" customWidth="1"/>
    <col min="26" max="26" width="7.1640625" customWidth="1"/>
    <col min="30" max="30" width="13" bestFit="1" customWidth="1"/>
    <col min="31" max="31" width="13.6640625" bestFit="1" customWidth="1"/>
    <col min="32" max="32" width="7.1640625" customWidth="1"/>
    <col min="33" max="33" width="6.83203125" customWidth="1"/>
    <col min="34" max="34" width="9.33203125" customWidth="1"/>
    <col min="37" max="37" width="12.6640625"/>
    <col min="38" max="38" width="13" bestFit="1" customWidth="1"/>
    <col min="39" max="39" width="13.6640625" bestFit="1" customWidth="1"/>
    <col min="40" max="42" width="12.6640625"/>
    <col min="46" max="46" width="13" bestFit="1" customWidth="1"/>
    <col min="47" max="47" width="13.6640625" bestFit="1" customWidth="1"/>
    <col min="48" max="49" width="12.6640625"/>
    <col min="50" max="50" width="11.6640625"/>
    <col min="54" max="54" width="13" bestFit="1" customWidth="1"/>
    <col min="55" max="55" width="13.6640625" bestFit="1" customWidth="1"/>
    <col min="56" max="57" width="12.6640625"/>
    <col min="58" max="58" width="11.6640625"/>
  </cols>
  <sheetData>
    <row r="1" spans="1:58" s="44" customFormat="1">
      <c r="C1" s="45"/>
    </row>
    <row r="2" spans="1:58">
      <c r="A2" s="59" t="s">
        <v>1216</v>
      </c>
      <c r="B2" s="57" t="s">
        <v>0</v>
      </c>
      <c r="C2" s="57" t="s">
        <v>1</v>
      </c>
      <c r="D2" s="57"/>
      <c r="E2" s="57"/>
      <c r="F2" s="57"/>
      <c r="G2" s="57"/>
      <c r="H2" s="57"/>
      <c r="I2" s="57"/>
      <c r="J2" s="57"/>
      <c r="K2" s="57" t="s">
        <v>2</v>
      </c>
      <c r="L2" s="57"/>
      <c r="M2" s="57"/>
      <c r="N2" s="57"/>
      <c r="O2" s="57"/>
      <c r="P2" s="57"/>
      <c r="Q2" s="57"/>
      <c r="R2" s="57"/>
      <c r="S2" s="57" t="s">
        <v>3</v>
      </c>
      <c r="T2" s="57"/>
      <c r="U2" s="57"/>
      <c r="V2" s="57"/>
      <c r="W2" s="57"/>
      <c r="X2" s="57"/>
      <c r="Y2" s="57"/>
      <c r="Z2" s="57"/>
      <c r="AA2" s="57" t="s">
        <v>4</v>
      </c>
      <c r="AB2" s="57"/>
      <c r="AC2" s="57"/>
      <c r="AD2" s="57"/>
      <c r="AE2" s="57"/>
      <c r="AF2" s="57"/>
      <c r="AG2" s="57"/>
      <c r="AH2" s="57"/>
      <c r="AI2" s="57" t="s">
        <v>5</v>
      </c>
      <c r="AJ2" s="57"/>
      <c r="AK2" s="57"/>
      <c r="AL2" s="57"/>
      <c r="AM2" s="57"/>
      <c r="AN2" s="57"/>
      <c r="AO2" s="57"/>
      <c r="AP2" s="57"/>
      <c r="AQ2" s="58" t="s">
        <v>1201</v>
      </c>
      <c r="AR2" s="57"/>
      <c r="AS2" s="57"/>
      <c r="AT2" s="57"/>
      <c r="AU2" s="57"/>
      <c r="AV2" s="57"/>
      <c r="AW2" s="57"/>
      <c r="AX2" s="57"/>
      <c r="AY2" s="58" t="s">
        <v>1204</v>
      </c>
      <c r="AZ2" s="57"/>
      <c r="BA2" s="57"/>
      <c r="BB2" s="57"/>
      <c r="BC2" s="57"/>
      <c r="BD2" s="57"/>
      <c r="BE2" s="57"/>
      <c r="BF2" s="57"/>
    </row>
    <row r="3" spans="1:58">
      <c r="A3" s="60"/>
      <c r="B3" s="57"/>
      <c r="C3" s="38" t="s">
        <v>6</v>
      </c>
      <c r="D3" s="40" t="s">
        <v>810</v>
      </c>
      <c r="E3" s="38" t="s">
        <v>8</v>
      </c>
      <c r="F3" s="40" t="s">
        <v>802</v>
      </c>
      <c r="G3" s="40" t="s">
        <v>803</v>
      </c>
      <c r="H3" s="38" t="s">
        <v>9</v>
      </c>
      <c r="I3" s="38" t="s">
        <v>10</v>
      </c>
      <c r="J3" s="38" t="s">
        <v>11</v>
      </c>
      <c r="K3" s="38" t="s">
        <v>6</v>
      </c>
      <c r="L3" s="38" t="s">
        <v>7</v>
      </c>
      <c r="M3" s="38" t="s">
        <v>8</v>
      </c>
      <c r="N3" s="40" t="s">
        <v>802</v>
      </c>
      <c r="O3" s="40" t="s">
        <v>803</v>
      </c>
      <c r="P3" s="38" t="s">
        <v>9</v>
      </c>
      <c r="Q3" s="38" t="s">
        <v>10</v>
      </c>
      <c r="R3" s="38" t="s">
        <v>11</v>
      </c>
      <c r="S3" s="38" t="s">
        <v>6</v>
      </c>
      <c r="T3" s="38" t="s">
        <v>7</v>
      </c>
      <c r="U3" s="38" t="s">
        <v>8</v>
      </c>
      <c r="V3" s="40" t="s">
        <v>802</v>
      </c>
      <c r="W3" s="40" t="s">
        <v>803</v>
      </c>
      <c r="X3" s="38" t="s">
        <v>9</v>
      </c>
      <c r="Y3" s="38" t="s">
        <v>10</v>
      </c>
      <c r="Z3" s="38" t="s">
        <v>11</v>
      </c>
      <c r="AA3" s="38" t="s">
        <v>6</v>
      </c>
      <c r="AB3" s="38" t="s">
        <v>7</v>
      </c>
      <c r="AC3" s="38" t="s">
        <v>8</v>
      </c>
      <c r="AD3" s="40" t="s">
        <v>802</v>
      </c>
      <c r="AE3" s="40" t="s">
        <v>803</v>
      </c>
      <c r="AF3" s="38" t="s">
        <v>9</v>
      </c>
      <c r="AG3" s="38" t="s">
        <v>10</v>
      </c>
      <c r="AH3" s="38" t="s">
        <v>11</v>
      </c>
      <c r="AI3" s="38" t="s">
        <v>6</v>
      </c>
      <c r="AJ3" s="38" t="s">
        <v>7</v>
      </c>
      <c r="AK3" s="38" t="s">
        <v>8</v>
      </c>
      <c r="AL3" s="40" t="s">
        <v>802</v>
      </c>
      <c r="AM3" s="40" t="s">
        <v>803</v>
      </c>
      <c r="AN3" s="38" t="s">
        <v>9</v>
      </c>
      <c r="AO3" s="38" t="s">
        <v>10</v>
      </c>
      <c r="AP3" s="38" t="s">
        <v>11</v>
      </c>
      <c r="AQ3" s="38" t="s">
        <v>6</v>
      </c>
      <c r="AR3" s="38" t="s">
        <v>7</v>
      </c>
      <c r="AS3" s="38" t="s">
        <v>8</v>
      </c>
      <c r="AT3" s="40" t="s">
        <v>802</v>
      </c>
      <c r="AU3" s="40" t="s">
        <v>803</v>
      </c>
      <c r="AV3" s="38" t="s">
        <v>9</v>
      </c>
      <c r="AW3" s="38" t="s">
        <v>10</v>
      </c>
      <c r="AX3" s="38" t="s">
        <v>11</v>
      </c>
      <c r="AY3" s="38" t="s">
        <v>6</v>
      </c>
      <c r="AZ3" s="38" t="s">
        <v>7</v>
      </c>
      <c r="BA3" s="38" t="s">
        <v>8</v>
      </c>
      <c r="BB3" s="40" t="s">
        <v>802</v>
      </c>
      <c r="BC3" s="40" t="s">
        <v>803</v>
      </c>
      <c r="BD3" s="38" t="s">
        <v>9</v>
      </c>
      <c r="BE3" s="38" t="s">
        <v>10</v>
      </c>
      <c r="BF3" s="38" t="s">
        <v>11</v>
      </c>
    </row>
    <row r="4" spans="1:58">
      <c r="A4" s="38" t="s">
        <v>12</v>
      </c>
      <c r="B4" s="38">
        <v>24</v>
      </c>
      <c r="C4" s="40" t="s">
        <v>800</v>
      </c>
      <c r="D4" s="38">
        <v>8</v>
      </c>
      <c r="E4" s="40" t="s">
        <v>801</v>
      </c>
      <c r="F4" s="27">
        <v>72.73</v>
      </c>
      <c r="G4" s="27">
        <v>100</v>
      </c>
      <c r="H4" s="14">
        <v>72.7</v>
      </c>
      <c r="I4" s="14">
        <v>36.4</v>
      </c>
      <c r="J4" s="14">
        <v>48.5</v>
      </c>
      <c r="K4" s="40" t="s">
        <v>804</v>
      </c>
      <c r="L4" s="14">
        <v>7</v>
      </c>
      <c r="M4" s="40" t="s">
        <v>805</v>
      </c>
      <c r="N4" s="27">
        <v>70</v>
      </c>
      <c r="O4" s="27">
        <v>100</v>
      </c>
      <c r="P4" s="14">
        <v>70</v>
      </c>
      <c r="Q4" s="14">
        <v>31.8</v>
      </c>
      <c r="R4" s="14">
        <v>43.8</v>
      </c>
      <c r="S4" s="40" t="s">
        <v>806</v>
      </c>
      <c r="T4" s="14">
        <v>8</v>
      </c>
      <c r="U4" s="38" t="s">
        <v>14</v>
      </c>
      <c r="V4" s="27">
        <v>70</v>
      </c>
      <c r="W4" s="27">
        <v>100</v>
      </c>
      <c r="X4" s="14">
        <v>70</v>
      </c>
      <c r="Y4" s="14">
        <v>31.8</v>
      </c>
      <c r="Z4" s="14">
        <v>43.8</v>
      </c>
      <c r="AA4" s="40" t="s">
        <v>807</v>
      </c>
      <c r="AB4" s="14">
        <v>7</v>
      </c>
      <c r="AC4" s="38" t="s">
        <v>16</v>
      </c>
      <c r="AD4" s="27">
        <v>70</v>
      </c>
      <c r="AE4" s="27">
        <v>100</v>
      </c>
      <c r="AF4" s="14">
        <v>70</v>
      </c>
      <c r="AG4" s="14">
        <v>31.8</v>
      </c>
      <c r="AH4" s="14">
        <v>43.8</v>
      </c>
      <c r="AI4" s="40" t="s">
        <v>806</v>
      </c>
      <c r="AJ4" s="14">
        <v>7</v>
      </c>
      <c r="AK4" s="38" t="s">
        <v>13</v>
      </c>
      <c r="AL4" s="27">
        <v>70</v>
      </c>
      <c r="AM4" s="27">
        <v>100</v>
      </c>
      <c r="AN4" s="14">
        <v>70</v>
      </c>
      <c r="AO4" s="14">
        <v>31.8</v>
      </c>
      <c r="AP4" s="14">
        <v>43.8</v>
      </c>
      <c r="AQ4" s="38" t="s">
        <v>15</v>
      </c>
      <c r="AR4" s="14">
        <v>7</v>
      </c>
      <c r="AS4" s="38" t="s">
        <v>16</v>
      </c>
      <c r="AT4" s="27">
        <v>77.8</v>
      </c>
      <c r="AU4" s="27">
        <v>100</v>
      </c>
      <c r="AV4" s="14">
        <v>77.8</v>
      </c>
      <c r="AW4" s="14">
        <v>31.8</v>
      </c>
      <c r="AX4" s="14">
        <v>45.2</v>
      </c>
      <c r="AY4" s="38" t="s">
        <v>15</v>
      </c>
      <c r="AZ4" s="14">
        <v>7</v>
      </c>
      <c r="BA4" s="38" t="s">
        <v>16</v>
      </c>
      <c r="BB4" s="27">
        <v>77.8</v>
      </c>
      <c r="BC4" s="27">
        <v>100</v>
      </c>
      <c r="BD4" s="14">
        <v>77.8</v>
      </c>
      <c r="BE4" s="14">
        <v>31.8</v>
      </c>
      <c r="BF4" s="14">
        <v>45.2</v>
      </c>
    </row>
    <row r="5" spans="1:58">
      <c r="A5" s="38" t="s">
        <v>17</v>
      </c>
      <c r="B5" s="14">
        <v>13</v>
      </c>
      <c r="C5" s="40" t="s">
        <v>808</v>
      </c>
      <c r="D5" s="14">
        <v>5</v>
      </c>
      <c r="E5" s="40" t="s">
        <v>809</v>
      </c>
      <c r="F5" s="27">
        <v>71.430000000000007</v>
      </c>
      <c r="G5" s="27">
        <v>100</v>
      </c>
      <c r="H5" s="14">
        <v>71.400000000000006</v>
      </c>
      <c r="I5" s="14">
        <v>16.7</v>
      </c>
      <c r="J5" s="14">
        <v>27</v>
      </c>
      <c r="K5" s="38" t="s">
        <v>19</v>
      </c>
      <c r="L5" s="14">
        <v>4</v>
      </c>
      <c r="M5" s="38" t="s">
        <v>20</v>
      </c>
      <c r="N5" s="27">
        <v>66.7</v>
      </c>
      <c r="O5" s="27">
        <v>100</v>
      </c>
      <c r="P5" s="14">
        <v>66.7</v>
      </c>
      <c r="Q5" s="14">
        <v>13.3</v>
      </c>
      <c r="R5" s="14">
        <v>22.2</v>
      </c>
      <c r="S5" s="38" t="s">
        <v>21</v>
      </c>
      <c r="T5" s="14">
        <v>4</v>
      </c>
      <c r="U5" s="38" t="s">
        <v>22</v>
      </c>
      <c r="V5" s="27">
        <v>66.7</v>
      </c>
      <c r="W5" s="27">
        <v>100</v>
      </c>
      <c r="X5" s="14">
        <v>66.7</v>
      </c>
      <c r="Y5" s="14">
        <v>13.3</v>
      </c>
      <c r="Z5" s="14">
        <v>22.2</v>
      </c>
      <c r="AA5" s="38" t="s">
        <v>19</v>
      </c>
      <c r="AB5" s="14">
        <v>4</v>
      </c>
      <c r="AC5" s="38" t="s">
        <v>20</v>
      </c>
      <c r="AD5" s="27">
        <v>66.7</v>
      </c>
      <c r="AE5" s="27">
        <v>100</v>
      </c>
      <c r="AF5" s="14">
        <v>66.7</v>
      </c>
      <c r="AG5" s="14">
        <v>13.3</v>
      </c>
      <c r="AH5" s="14">
        <v>22.2</v>
      </c>
      <c r="AI5" s="38" t="s">
        <v>21</v>
      </c>
      <c r="AJ5" s="14">
        <v>4</v>
      </c>
      <c r="AK5" s="38" t="s">
        <v>22</v>
      </c>
      <c r="AL5" s="27">
        <v>66.7</v>
      </c>
      <c r="AM5" s="27">
        <v>100</v>
      </c>
      <c r="AN5" s="14">
        <v>66.7</v>
      </c>
      <c r="AO5" s="14">
        <v>13.3</v>
      </c>
      <c r="AP5" s="14">
        <v>22.2</v>
      </c>
      <c r="AQ5" s="38" t="s">
        <v>19</v>
      </c>
      <c r="AR5" s="14">
        <v>4</v>
      </c>
      <c r="AS5" s="38" t="s">
        <v>20</v>
      </c>
      <c r="AT5" s="27">
        <v>66.7</v>
      </c>
      <c r="AU5" s="27">
        <v>100</v>
      </c>
      <c r="AV5" s="14">
        <v>66.7</v>
      </c>
      <c r="AW5" s="14">
        <v>13.3</v>
      </c>
      <c r="AX5" s="14">
        <v>22.2</v>
      </c>
      <c r="AY5" s="38" t="s">
        <v>21</v>
      </c>
      <c r="AZ5" s="14">
        <v>4</v>
      </c>
      <c r="BA5" s="38" t="s">
        <v>22</v>
      </c>
      <c r="BB5" s="27">
        <v>66.7</v>
      </c>
      <c r="BC5" s="27">
        <v>100</v>
      </c>
      <c r="BD5" s="14">
        <v>66.7</v>
      </c>
      <c r="BE5" s="14">
        <v>13.3</v>
      </c>
      <c r="BF5" s="14">
        <v>22.2</v>
      </c>
    </row>
    <row r="6" spans="1:58">
      <c r="A6" s="38" t="s">
        <v>23</v>
      </c>
      <c r="B6" s="14">
        <v>22</v>
      </c>
      <c r="C6" s="38" t="s">
        <v>24</v>
      </c>
      <c r="D6" s="14">
        <v>9</v>
      </c>
      <c r="E6" s="38" t="s">
        <v>25</v>
      </c>
      <c r="F6" s="27">
        <v>100</v>
      </c>
      <c r="G6" s="27">
        <v>100</v>
      </c>
      <c r="H6" s="14">
        <v>100</v>
      </c>
      <c r="I6" s="14">
        <v>32.1</v>
      </c>
      <c r="J6" s="14">
        <v>48.6</v>
      </c>
      <c r="K6" s="38" t="s">
        <v>26</v>
      </c>
      <c r="L6" s="14">
        <v>8</v>
      </c>
      <c r="M6" s="38" t="s">
        <v>27</v>
      </c>
      <c r="N6" s="27">
        <v>100</v>
      </c>
      <c r="O6" s="27">
        <v>100</v>
      </c>
      <c r="P6" s="14">
        <v>100</v>
      </c>
      <c r="Q6" s="14">
        <v>28.6</v>
      </c>
      <c r="R6" s="14">
        <v>44.5</v>
      </c>
      <c r="S6" s="38" t="s">
        <v>28</v>
      </c>
      <c r="T6" s="14">
        <v>8</v>
      </c>
      <c r="U6" s="38" t="s">
        <v>29</v>
      </c>
      <c r="V6" s="27">
        <v>100</v>
      </c>
      <c r="W6" s="27">
        <v>100</v>
      </c>
      <c r="X6" s="14">
        <v>100</v>
      </c>
      <c r="Y6" s="14">
        <v>28.6</v>
      </c>
      <c r="Z6" s="14">
        <v>44.5</v>
      </c>
      <c r="AA6" s="38" t="s">
        <v>30</v>
      </c>
      <c r="AB6" s="14">
        <v>7</v>
      </c>
      <c r="AC6" s="40" t="s">
        <v>811</v>
      </c>
      <c r="AD6" s="27">
        <v>100</v>
      </c>
      <c r="AE6" s="27">
        <v>100</v>
      </c>
      <c r="AF6" s="14">
        <v>100</v>
      </c>
      <c r="AG6" s="14">
        <v>25</v>
      </c>
      <c r="AH6" s="14">
        <v>44</v>
      </c>
      <c r="AI6" s="38" t="s">
        <v>31</v>
      </c>
      <c r="AJ6" s="14">
        <v>7</v>
      </c>
      <c r="AK6" s="38" t="s">
        <v>29</v>
      </c>
      <c r="AL6" s="27">
        <v>100</v>
      </c>
      <c r="AM6" s="27">
        <v>100</v>
      </c>
      <c r="AN6" s="14">
        <v>100</v>
      </c>
      <c r="AO6" s="14">
        <v>25</v>
      </c>
      <c r="AP6" s="14">
        <v>40</v>
      </c>
      <c r="AQ6" s="38" t="s">
        <v>30</v>
      </c>
      <c r="AR6" s="14">
        <v>7</v>
      </c>
      <c r="AS6" s="40" t="s">
        <v>811</v>
      </c>
      <c r="AT6" s="17">
        <v>100</v>
      </c>
      <c r="AU6" s="17">
        <v>100</v>
      </c>
      <c r="AV6" s="14">
        <v>100</v>
      </c>
      <c r="AW6" s="14">
        <v>25</v>
      </c>
      <c r="AX6" s="14">
        <v>44</v>
      </c>
      <c r="AY6" s="38" t="s">
        <v>28</v>
      </c>
      <c r="AZ6" s="14">
        <v>8</v>
      </c>
      <c r="BA6" s="38" t="s">
        <v>29</v>
      </c>
      <c r="BB6" s="17">
        <v>100</v>
      </c>
      <c r="BC6" s="17">
        <v>100</v>
      </c>
      <c r="BD6" s="14">
        <v>100</v>
      </c>
      <c r="BE6" s="14">
        <v>28.6</v>
      </c>
      <c r="BF6" s="14">
        <v>44.4</v>
      </c>
    </row>
    <row r="7" spans="1:58">
      <c r="A7" s="38" t="s">
        <v>32</v>
      </c>
      <c r="B7" s="14">
        <v>29</v>
      </c>
      <c r="C7" s="40" t="s">
        <v>813</v>
      </c>
      <c r="D7" s="14">
        <v>7</v>
      </c>
      <c r="E7" s="40" t="s">
        <v>812</v>
      </c>
      <c r="F7" s="27">
        <v>70</v>
      </c>
      <c r="G7" s="27">
        <v>100</v>
      </c>
      <c r="H7" s="14">
        <v>70</v>
      </c>
      <c r="I7" s="14">
        <v>35</v>
      </c>
      <c r="J7" s="14">
        <v>46.7</v>
      </c>
      <c r="K7" s="40" t="s">
        <v>815</v>
      </c>
      <c r="L7" s="14">
        <v>6</v>
      </c>
      <c r="M7" s="40" t="s">
        <v>814</v>
      </c>
      <c r="N7" s="27">
        <v>75</v>
      </c>
      <c r="O7" s="27">
        <v>100</v>
      </c>
      <c r="P7" s="14">
        <v>66.7</v>
      </c>
      <c r="Q7" s="14">
        <v>30</v>
      </c>
      <c r="R7" s="14">
        <v>41.4</v>
      </c>
      <c r="S7" s="40" t="s">
        <v>815</v>
      </c>
      <c r="T7" s="14">
        <v>6</v>
      </c>
      <c r="U7" s="40" t="s">
        <v>814</v>
      </c>
      <c r="V7" s="27">
        <v>75</v>
      </c>
      <c r="W7" s="27">
        <v>100</v>
      </c>
      <c r="X7" s="14">
        <v>66.7</v>
      </c>
      <c r="Y7" s="14">
        <v>30</v>
      </c>
      <c r="Z7" s="14">
        <v>41.4</v>
      </c>
      <c r="AA7" s="40" t="s">
        <v>815</v>
      </c>
      <c r="AB7" s="14">
        <v>6</v>
      </c>
      <c r="AC7" s="40" t="s">
        <v>814</v>
      </c>
      <c r="AD7" s="27">
        <v>75</v>
      </c>
      <c r="AE7" s="27">
        <v>100</v>
      </c>
      <c r="AF7" s="14">
        <v>66.7</v>
      </c>
      <c r="AG7" s="14">
        <v>30</v>
      </c>
      <c r="AH7" s="14">
        <v>41.4</v>
      </c>
      <c r="AI7" s="40" t="s">
        <v>815</v>
      </c>
      <c r="AJ7" s="14">
        <v>6</v>
      </c>
      <c r="AK7" s="40" t="s">
        <v>814</v>
      </c>
      <c r="AL7" s="27">
        <v>75</v>
      </c>
      <c r="AM7" s="27">
        <v>100</v>
      </c>
      <c r="AN7" s="14">
        <v>66.7</v>
      </c>
      <c r="AO7" s="14">
        <v>30</v>
      </c>
      <c r="AP7" s="14">
        <v>41.4</v>
      </c>
      <c r="AQ7" s="40" t="s">
        <v>815</v>
      </c>
      <c r="AR7" s="14">
        <v>6</v>
      </c>
      <c r="AS7" s="40" t="s">
        <v>814</v>
      </c>
      <c r="AT7" s="27">
        <v>75</v>
      </c>
      <c r="AU7" s="27">
        <v>100</v>
      </c>
      <c r="AV7" s="14">
        <v>66.7</v>
      </c>
      <c r="AW7" s="14">
        <v>30</v>
      </c>
      <c r="AX7" s="14">
        <v>41.4</v>
      </c>
      <c r="AY7" s="40" t="s">
        <v>815</v>
      </c>
      <c r="AZ7" s="14">
        <v>5</v>
      </c>
      <c r="BA7" s="40" t="s">
        <v>814</v>
      </c>
      <c r="BB7" s="27">
        <v>75</v>
      </c>
      <c r="BC7" s="27">
        <v>100</v>
      </c>
      <c r="BD7" s="14">
        <v>62.5</v>
      </c>
      <c r="BE7" s="14">
        <v>25</v>
      </c>
      <c r="BF7" s="14">
        <v>35.700000000000003</v>
      </c>
    </row>
    <row r="8" spans="1:58">
      <c r="A8" s="38" t="s">
        <v>38</v>
      </c>
      <c r="B8" s="14">
        <v>9</v>
      </c>
      <c r="C8" s="38" t="s">
        <v>39</v>
      </c>
      <c r="D8" s="14">
        <v>4</v>
      </c>
      <c r="E8" s="38" t="s">
        <v>18</v>
      </c>
      <c r="F8" s="14">
        <v>80</v>
      </c>
      <c r="G8" s="27">
        <v>100</v>
      </c>
      <c r="H8" s="14">
        <v>80</v>
      </c>
      <c r="I8" s="14">
        <v>100</v>
      </c>
      <c r="J8" s="14">
        <v>88.9</v>
      </c>
      <c r="K8" s="38" t="s">
        <v>39</v>
      </c>
      <c r="L8" s="14">
        <v>4</v>
      </c>
      <c r="M8" s="38" t="s">
        <v>18</v>
      </c>
      <c r="N8" s="14">
        <v>80</v>
      </c>
      <c r="O8" s="27">
        <v>100</v>
      </c>
      <c r="P8" s="14">
        <v>80</v>
      </c>
      <c r="Q8" s="14">
        <v>100</v>
      </c>
      <c r="R8" s="14">
        <v>88.9</v>
      </c>
      <c r="S8" s="38" t="s">
        <v>39</v>
      </c>
      <c r="T8" s="14">
        <v>4</v>
      </c>
      <c r="U8" s="38" t="s">
        <v>18</v>
      </c>
      <c r="V8" s="14">
        <v>80</v>
      </c>
      <c r="W8" s="27">
        <v>100</v>
      </c>
      <c r="X8" s="14">
        <v>80</v>
      </c>
      <c r="Y8" s="14">
        <v>100</v>
      </c>
      <c r="Z8" s="14">
        <v>88.9</v>
      </c>
      <c r="AA8" s="38" t="s">
        <v>39</v>
      </c>
      <c r="AB8" s="14">
        <v>4</v>
      </c>
      <c r="AC8" s="38" t="s">
        <v>18</v>
      </c>
      <c r="AD8" s="14">
        <v>80</v>
      </c>
      <c r="AE8" s="27">
        <v>100</v>
      </c>
      <c r="AF8" s="14">
        <v>80</v>
      </c>
      <c r="AG8" s="14">
        <v>100</v>
      </c>
      <c r="AH8" s="14">
        <v>88.9</v>
      </c>
      <c r="AI8" s="38" t="s">
        <v>39</v>
      </c>
      <c r="AJ8" s="14">
        <v>4</v>
      </c>
      <c r="AK8" s="38" t="s">
        <v>18</v>
      </c>
      <c r="AL8" s="14">
        <v>80</v>
      </c>
      <c r="AM8" s="27">
        <v>100</v>
      </c>
      <c r="AN8" s="14">
        <v>80</v>
      </c>
      <c r="AO8" s="14">
        <v>100</v>
      </c>
      <c r="AP8" s="14">
        <v>88.9</v>
      </c>
      <c r="AQ8" s="38" t="s">
        <v>39</v>
      </c>
      <c r="AR8" s="14">
        <v>4</v>
      </c>
      <c r="AS8" s="38" t="s">
        <v>18</v>
      </c>
      <c r="AT8" s="14">
        <v>80</v>
      </c>
      <c r="AU8" s="27">
        <v>100</v>
      </c>
      <c r="AV8" s="14">
        <v>80</v>
      </c>
      <c r="AW8" s="14">
        <v>100</v>
      </c>
      <c r="AX8" s="14">
        <v>88.9</v>
      </c>
      <c r="AY8" s="38" t="s">
        <v>39</v>
      </c>
      <c r="AZ8" s="14">
        <v>4</v>
      </c>
      <c r="BA8" s="38" t="s">
        <v>18</v>
      </c>
      <c r="BB8" s="14">
        <v>80</v>
      </c>
      <c r="BC8" s="27">
        <v>100</v>
      </c>
      <c r="BD8" s="14">
        <v>80</v>
      </c>
      <c r="BE8" s="14">
        <v>100</v>
      </c>
      <c r="BF8" s="14">
        <v>88.9</v>
      </c>
    </row>
    <row r="9" spans="1:58">
      <c r="A9" s="38" t="s">
        <v>40</v>
      </c>
      <c r="B9" s="14">
        <v>20</v>
      </c>
      <c r="C9" s="40" t="s">
        <v>816</v>
      </c>
      <c r="D9" s="14">
        <v>9</v>
      </c>
      <c r="E9" s="40" t="s">
        <v>817</v>
      </c>
      <c r="F9" s="27">
        <v>100</v>
      </c>
      <c r="G9" s="27">
        <v>100</v>
      </c>
      <c r="H9" s="14">
        <v>100</v>
      </c>
      <c r="I9" s="14">
        <v>50</v>
      </c>
      <c r="J9" s="14">
        <v>66.7</v>
      </c>
      <c r="K9" s="38" t="s">
        <v>41</v>
      </c>
      <c r="L9" s="14">
        <v>9</v>
      </c>
      <c r="M9" s="38" t="s">
        <v>42</v>
      </c>
      <c r="N9" s="27">
        <v>100</v>
      </c>
      <c r="O9" s="27">
        <v>100</v>
      </c>
      <c r="P9" s="14">
        <v>100</v>
      </c>
      <c r="Q9" s="14">
        <v>56.3</v>
      </c>
      <c r="R9" s="14">
        <v>72</v>
      </c>
      <c r="S9" s="38" t="s">
        <v>43</v>
      </c>
      <c r="T9" s="14">
        <v>9</v>
      </c>
      <c r="U9" s="38" t="s">
        <v>44</v>
      </c>
      <c r="V9" s="27">
        <v>100</v>
      </c>
      <c r="W9" s="27">
        <v>100</v>
      </c>
      <c r="X9" s="14">
        <v>100</v>
      </c>
      <c r="Y9" s="14">
        <v>56.3</v>
      </c>
      <c r="Z9" s="14">
        <v>72</v>
      </c>
      <c r="AA9" s="38" t="s">
        <v>45</v>
      </c>
      <c r="AB9" s="14">
        <v>9</v>
      </c>
      <c r="AC9" s="38" t="s">
        <v>46</v>
      </c>
      <c r="AD9" s="27">
        <v>100</v>
      </c>
      <c r="AE9" s="27">
        <v>100</v>
      </c>
      <c r="AF9" s="14">
        <v>100</v>
      </c>
      <c r="AG9" s="14">
        <v>56.3</v>
      </c>
      <c r="AH9" s="14">
        <v>72</v>
      </c>
      <c r="AI9" s="38" t="s">
        <v>41</v>
      </c>
      <c r="AJ9" s="14">
        <v>9</v>
      </c>
      <c r="AK9" s="6" t="s">
        <v>42</v>
      </c>
      <c r="AL9" s="27">
        <v>100</v>
      </c>
      <c r="AM9" s="27">
        <v>100</v>
      </c>
      <c r="AN9" s="17">
        <v>100</v>
      </c>
      <c r="AO9" s="17">
        <v>56.3</v>
      </c>
      <c r="AP9" s="14">
        <v>72</v>
      </c>
      <c r="AQ9" s="38" t="s">
        <v>43</v>
      </c>
      <c r="AR9" s="14">
        <v>9</v>
      </c>
      <c r="AS9" s="38" t="s">
        <v>44</v>
      </c>
      <c r="AT9" s="27">
        <v>100</v>
      </c>
      <c r="AU9" s="27">
        <v>100</v>
      </c>
      <c r="AV9" s="14">
        <v>100</v>
      </c>
      <c r="AW9" s="14">
        <v>56.3</v>
      </c>
      <c r="AX9" s="14">
        <v>72</v>
      </c>
      <c r="AY9" s="38" t="s">
        <v>47</v>
      </c>
      <c r="AZ9" s="14">
        <v>9</v>
      </c>
      <c r="BA9" s="38" t="s">
        <v>48</v>
      </c>
      <c r="BB9" s="27">
        <v>100</v>
      </c>
      <c r="BC9" s="27">
        <v>100</v>
      </c>
      <c r="BD9" s="14">
        <v>100</v>
      </c>
      <c r="BE9" s="14">
        <v>56.3</v>
      </c>
      <c r="BF9" s="14">
        <v>72</v>
      </c>
    </row>
    <row r="10" spans="1:58">
      <c r="A10" s="38" t="s">
        <v>49</v>
      </c>
      <c r="B10" s="14">
        <v>25</v>
      </c>
      <c r="C10" s="40" t="s">
        <v>818</v>
      </c>
      <c r="D10" s="14">
        <v>8</v>
      </c>
      <c r="E10" s="40" t="s">
        <v>819</v>
      </c>
      <c r="F10" s="27">
        <v>88.9</v>
      </c>
      <c r="G10" s="27">
        <v>100</v>
      </c>
      <c r="H10" s="14">
        <v>88.9</v>
      </c>
      <c r="I10" s="14">
        <v>38.1</v>
      </c>
      <c r="J10" s="14">
        <v>53.3</v>
      </c>
      <c r="K10" s="40" t="s">
        <v>820</v>
      </c>
      <c r="L10" s="14">
        <v>8</v>
      </c>
      <c r="M10" s="38" t="s">
        <v>52</v>
      </c>
      <c r="N10" s="27">
        <v>100</v>
      </c>
      <c r="O10" s="27">
        <v>100</v>
      </c>
      <c r="P10" s="14">
        <v>100</v>
      </c>
      <c r="Q10" s="14">
        <v>38.1</v>
      </c>
      <c r="R10" s="14">
        <v>55.2</v>
      </c>
      <c r="S10" s="40" t="s">
        <v>821</v>
      </c>
      <c r="T10" s="14">
        <v>7</v>
      </c>
      <c r="U10" s="40" t="s">
        <v>822</v>
      </c>
      <c r="V10" s="14">
        <v>87.5</v>
      </c>
      <c r="W10" s="27">
        <v>100</v>
      </c>
      <c r="X10" s="14">
        <v>87.5</v>
      </c>
      <c r="Y10" s="14">
        <v>33.299999999999997</v>
      </c>
      <c r="Z10" s="14">
        <v>48.3</v>
      </c>
      <c r="AA10" s="40" t="s">
        <v>823</v>
      </c>
      <c r="AB10" s="14">
        <v>7</v>
      </c>
      <c r="AC10" s="40" t="s">
        <v>824</v>
      </c>
      <c r="AD10" s="14">
        <v>87.5</v>
      </c>
      <c r="AE10" s="27">
        <v>100</v>
      </c>
      <c r="AF10" s="14">
        <v>87.5</v>
      </c>
      <c r="AG10" s="14">
        <v>33.299999999999997</v>
      </c>
      <c r="AH10" s="14">
        <v>48.3</v>
      </c>
      <c r="AI10" s="40" t="s">
        <v>820</v>
      </c>
      <c r="AJ10" s="14">
        <v>8</v>
      </c>
      <c r="AK10" s="38" t="s">
        <v>52</v>
      </c>
      <c r="AL10" s="27">
        <v>100</v>
      </c>
      <c r="AM10" s="27">
        <v>100</v>
      </c>
      <c r="AN10" s="14">
        <v>100</v>
      </c>
      <c r="AO10" s="14">
        <v>38.1</v>
      </c>
      <c r="AP10" s="14">
        <v>55.2</v>
      </c>
      <c r="AQ10" s="40" t="s">
        <v>823</v>
      </c>
      <c r="AR10" s="14">
        <v>7</v>
      </c>
      <c r="AS10" s="40" t="s">
        <v>824</v>
      </c>
      <c r="AT10" s="14">
        <v>87.5</v>
      </c>
      <c r="AU10" s="27">
        <v>100</v>
      </c>
      <c r="AV10" s="14">
        <v>87.5</v>
      </c>
      <c r="AW10" s="14">
        <v>33.299999999999997</v>
      </c>
      <c r="AX10" s="14">
        <v>48.3</v>
      </c>
      <c r="AY10" s="40" t="s">
        <v>713</v>
      </c>
      <c r="AZ10" s="14">
        <v>7</v>
      </c>
      <c r="BA10" s="40" t="s">
        <v>714</v>
      </c>
      <c r="BB10" s="27">
        <v>100</v>
      </c>
      <c r="BC10" s="27">
        <v>100</v>
      </c>
      <c r="BD10" s="14">
        <v>100</v>
      </c>
      <c r="BE10" s="14">
        <v>33.299999999999997</v>
      </c>
      <c r="BF10" s="14">
        <v>50</v>
      </c>
    </row>
    <row r="11" spans="1:58">
      <c r="A11" s="38" t="s">
        <v>55</v>
      </c>
      <c r="B11" s="14">
        <v>38</v>
      </c>
      <c r="C11" s="40" t="s">
        <v>825</v>
      </c>
      <c r="D11" s="14">
        <v>7</v>
      </c>
      <c r="E11" s="40" t="s">
        <v>826</v>
      </c>
      <c r="F11" s="27">
        <v>61.54</v>
      </c>
      <c r="G11" s="27">
        <v>100</v>
      </c>
      <c r="H11" s="14">
        <v>53.8</v>
      </c>
      <c r="I11" s="14">
        <v>31.8</v>
      </c>
      <c r="J11" s="14">
        <v>40</v>
      </c>
      <c r="K11" s="40" t="s">
        <v>827</v>
      </c>
      <c r="L11" s="14">
        <v>7</v>
      </c>
      <c r="M11" s="40" t="s">
        <v>828</v>
      </c>
      <c r="N11" s="27">
        <v>77.78</v>
      </c>
      <c r="O11" s="27">
        <v>100</v>
      </c>
      <c r="P11" s="14">
        <v>77.8</v>
      </c>
      <c r="Q11" s="14">
        <v>31.8</v>
      </c>
      <c r="R11" s="14">
        <v>45.2</v>
      </c>
      <c r="S11" s="38" t="s">
        <v>57</v>
      </c>
      <c r="T11" s="14">
        <v>7</v>
      </c>
      <c r="U11" s="40" t="s">
        <v>829</v>
      </c>
      <c r="V11" s="27">
        <v>77.78</v>
      </c>
      <c r="W11" s="27">
        <v>100</v>
      </c>
      <c r="X11" s="14">
        <v>77.8</v>
      </c>
      <c r="Y11" s="14">
        <v>31.8</v>
      </c>
      <c r="Z11" s="14">
        <v>45.2</v>
      </c>
      <c r="AA11" s="38" t="s">
        <v>59</v>
      </c>
      <c r="AB11" s="14">
        <v>6</v>
      </c>
      <c r="AC11" s="38" t="s">
        <v>60</v>
      </c>
      <c r="AD11" s="14">
        <v>66.7</v>
      </c>
      <c r="AE11" s="14">
        <v>100</v>
      </c>
      <c r="AF11" s="14">
        <v>66.7</v>
      </c>
      <c r="AG11" s="14">
        <v>27.3</v>
      </c>
      <c r="AH11" s="14">
        <v>38.700000000000003</v>
      </c>
      <c r="AI11" s="40" t="s">
        <v>830</v>
      </c>
      <c r="AJ11" s="14">
        <v>6</v>
      </c>
      <c r="AK11" s="40" t="s">
        <v>831</v>
      </c>
      <c r="AL11" s="27">
        <v>75</v>
      </c>
      <c r="AM11" s="27">
        <v>100</v>
      </c>
      <c r="AN11" s="14">
        <v>75</v>
      </c>
      <c r="AO11" s="14">
        <v>27.3</v>
      </c>
      <c r="AP11" s="14">
        <v>40</v>
      </c>
      <c r="AQ11" s="38" t="s">
        <v>59</v>
      </c>
      <c r="AR11" s="14">
        <v>6</v>
      </c>
      <c r="AS11" s="38" t="s">
        <v>60</v>
      </c>
      <c r="AT11" s="14">
        <v>66.7</v>
      </c>
      <c r="AU11" s="14">
        <v>100</v>
      </c>
      <c r="AV11" s="14">
        <v>66.7</v>
      </c>
      <c r="AW11" s="14">
        <v>27.3</v>
      </c>
      <c r="AX11" s="14">
        <v>38.700000000000003</v>
      </c>
      <c r="AY11" s="40" t="s">
        <v>830</v>
      </c>
      <c r="AZ11" s="14">
        <v>6</v>
      </c>
      <c r="BA11" s="38" t="s">
        <v>58</v>
      </c>
      <c r="BB11" s="27">
        <v>75</v>
      </c>
      <c r="BC11" s="27">
        <v>100</v>
      </c>
      <c r="BD11" s="14">
        <v>75</v>
      </c>
      <c r="BE11" s="14">
        <v>27.3</v>
      </c>
      <c r="BF11" s="14">
        <v>40</v>
      </c>
    </row>
    <row r="12" spans="1:58">
      <c r="A12" s="38" t="s">
        <v>61</v>
      </c>
      <c r="B12" s="14">
        <v>43</v>
      </c>
      <c r="C12" s="40" t="s">
        <v>832</v>
      </c>
      <c r="D12" s="14">
        <v>18</v>
      </c>
      <c r="E12" s="40" t="s">
        <v>833</v>
      </c>
      <c r="F12" s="27">
        <v>81.819999999999993</v>
      </c>
      <c r="G12" s="27">
        <v>100</v>
      </c>
      <c r="H12" s="14">
        <v>81.8</v>
      </c>
      <c r="I12" s="14">
        <v>58.1</v>
      </c>
      <c r="J12" s="14">
        <v>67.900000000000006</v>
      </c>
      <c r="K12" s="38" t="s">
        <v>62</v>
      </c>
      <c r="L12" s="14">
        <v>18</v>
      </c>
      <c r="M12" s="38" t="s">
        <v>63</v>
      </c>
      <c r="N12" s="27">
        <v>81.819999999999993</v>
      </c>
      <c r="O12" s="27">
        <v>100</v>
      </c>
      <c r="P12" s="14">
        <v>81.8</v>
      </c>
      <c r="Q12" s="14">
        <v>58.1</v>
      </c>
      <c r="R12" s="14">
        <v>67.900000000000006</v>
      </c>
      <c r="S12" s="40" t="s">
        <v>834</v>
      </c>
      <c r="T12" s="14">
        <v>15</v>
      </c>
      <c r="U12" s="40" t="s">
        <v>837</v>
      </c>
      <c r="V12" s="14">
        <v>75</v>
      </c>
      <c r="W12" s="27">
        <v>100</v>
      </c>
      <c r="X12" s="14">
        <v>75</v>
      </c>
      <c r="Y12" s="14">
        <v>48.2</v>
      </c>
      <c r="Z12" s="14">
        <v>58.8</v>
      </c>
      <c r="AA12" s="40" t="s">
        <v>835</v>
      </c>
      <c r="AB12" s="14">
        <v>15</v>
      </c>
      <c r="AC12" s="38" t="s">
        <v>64</v>
      </c>
      <c r="AD12" s="14">
        <v>78.95</v>
      </c>
      <c r="AE12" s="14">
        <v>100</v>
      </c>
      <c r="AF12" s="14">
        <v>78.900000000000006</v>
      </c>
      <c r="AG12" s="14">
        <v>48.4</v>
      </c>
      <c r="AH12" s="14">
        <v>60</v>
      </c>
      <c r="AI12" s="38" t="s">
        <v>65</v>
      </c>
      <c r="AJ12" s="14">
        <v>19</v>
      </c>
      <c r="AK12" s="38" t="s">
        <v>66</v>
      </c>
      <c r="AL12" s="27">
        <v>85</v>
      </c>
      <c r="AM12" s="27">
        <v>100</v>
      </c>
      <c r="AN12" s="14">
        <v>85</v>
      </c>
      <c r="AO12" s="14">
        <v>54.8</v>
      </c>
      <c r="AP12" s="14">
        <v>66.7</v>
      </c>
      <c r="AQ12" s="38" t="s">
        <v>67</v>
      </c>
      <c r="AR12" s="14">
        <v>14</v>
      </c>
      <c r="AS12" s="38" t="s">
        <v>68</v>
      </c>
      <c r="AT12" s="27">
        <v>77.8</v>
      </c>
      <c r="AU12" s="14">
        <v>100</v>
      </c>
      <c r="AV12" s="14">
        <v>77.8</v>
      </c>
      <c r="AW12" s="14">
        <v>45.2</v>
      </c>
      <c r="AX12" s="14">
        <v>57.1</v>
      </c>
      <c r="AY12" s="40" t="s">
        <v>836</v>
      </c>
      <c r="AZ12" s="14">
        <v>14</v>
      </c>
      <c r="BA12" s="38" t="s">
        <v>69</v>
      </c>
      <c r="BB12" s="27">
        <v>73.86</v>
      </c>
      <c r="BC12" s="27">
        <v>100</v>
      </c>
      <c r="BD12" s="14">
        <v>73.7</v>
      </c>
      <c r="BE12" s="14">
        <v>45.2</v>
      </c>
      <c r="BF12" s="14">
        <v>56</v>
      </c>
    </row>
    <row r="13" spans="1:58">
      <c r="A13" s="38" t="s">
        <v>70</v>
      </c>
      <c r="B13" s="14">
        <v>13</v>
      </c>
      <c r="C13" s="38" t="s">
        <v>71</v>
      </c>
      <c r="D13" s="14">
        <v>5</v>
      </c>
      <c r="E13" s="38" t="s">
        <v>18</v>
      </c>
      <c r="F13" s="27">
        <v>83.33</v>
      </c>
      <c r="G13" s="27">
        <v>100</v>
      </c>
      <c r="H13" s="14">
        <v>83.3</v>
      </c>
      <c r="I13" s="14">
        <v>29.4</v>
      </c>
      <c r="J13" s="14">
        <v>43.5</v>
      </c>
      <c r="K13" s="38" t="s">
        <v>71</v>
      </c>
      <c r="L13" s="14">
        <v>5</v>
      </c>
      <c r="M13" s="38" t="s">
        <v>18</v>
      </c>
      <c r="N13" s="27">
        <v>83.33</v>
      </c>
      <c r="O13" s="27">
        <v>100</v>
      </c>
      <c r="P13" s="14">
        <v>83.3</v>
      </c>
      <c r="Q13" s="14">
        <v>29.4</v>
      </c>
      <c r="R13" s="14">
        <v>43.5</v>
      </c>
      <c r="S13" s="38" t="s">
        <v>71</v>
      </c>
      <c r="T13" s="14">
        <v>5</v>
      </c>
      <c r="U13" s="38" t="s">
        <v>18</v>
      </c>
      <c r="V13" s="27">
        <v>83.33</v>
      </c>
      <c r="W13" s="27">
        <v>100</v>
      </c>
      <c r="X13" s="14">
        <v>83.3</v>
      </c>
      <c r="Y13" s="14">
        <v>29.4</v>
      </c>
      <c r="Z13" s="14">
        <v>43.5</v>
      </c>
      <c r="AA13" s="38" t="s">
        <v>71</v>
      </c>
      <c r="AB13" s="14">
        <v>5</v>
      </c>
      <c r="AC13" s="38" t="s">
        <v>18</v>
      </c>
      <c r="AD13" s="27">
        <v>83.33</v>
      </c>
      <c r="AE13" s="27">
        <v>100</v>
      </c>
      <c r="AF13" s="14">
        <v>83.3</v>
      </c>
      <c r="AG13" s="14">
        <v>29.4</v>
      </c>
      <c r="AH13" s="14">
        <v>43.5</v>
      </c>
      <c r="AI13" s="38" t="s">
        <v>71</v>
      </c>
      <c r="AJ13" s="14">
        <v>5</v>
      </c>
      <c r="AK13" s="38" t="s">
        <v>18</v>
      </c>
      <c r="AL13" s="27">
        <v>83.33</v>
      </c>
      <c r="AM13" s="27">
        <v>100</v>
      </c>
      <c r="AN13" s="14">
        <v>83.3</v>
      </c>
      <c r="AO13" s="14">
        <v>29.4</v>
      </c>
      <c r="AP13" s="14">
        <v>43.5</v>
      </c>
      <c r="AQ13" s="38" t="s">
        <v>71</v>
      </c>
      <c r="AR13" s="14">
        <v>5</v>
      </c>
      <c r="AS13" s="38" t="s">
        <v>18</v>
      </c>
      <c r="AT13" s="27">
        <v>83.33</v>
      </c>
      <c r="AU13" s="27">
        <v>100</v>
      </c>
      <c r="AV13" s="14">
        <v>83.3</v>
      </c>
      <c r="AW13" s="14">
        <v>29.4</v>
      </c>
      <c r="AX13" s="14">
        <v>43.5</v>
      </c>
      <c r="AY13" s="38" t="s">
        <v>71</v>
      </c>
      <c r="AZ13" s="14">
        <v>5</v>
      </c>
      <c r="BA13" s="38" t="s">
        <v>18</v>
      </c>
      <c r="BB13" s="27">
        <v>83.33</v>
      </c>
      <c r="BC13" s="27">
        <v>100</v>
      </c>
      <c r="BD13" s="14">
        <v>83.3</v>
      </c>
      <c r="BE13" s="14">
        <v>29.4</v>
      </c>
      <c r="BF13" s="14">
        <v>43.5</v>
      </c>
    </row>
    <row r="14" spans="1:58">
      <c r="A14" s="38" t="s">
        <v>72</v>
      </c>
      <c r="B14" s="14">
        <v>27</v>
      </c>
      <c r="C14" s="40" t="s">
        <v>838</v>
      </c>
      <c r="D14" s="14">
        <v>8</v>
      </c>
      <c r="E14" s="40" t="s">
        <v>839</v>
      </c>
      <c r="F14" s="27">
        <v>88.89</v>
      </c>
      <c r="G14" s="27">
        <v>93.75</v>
      </c>
      <c r="H14" s="14">
        <v>88.9</v>
      </c>
      <c r="I14" s="14">
        <v>36.4</v>
      </c>
      <c r="J14" s="14">
        <v>51.6</v>
      </c>
      <c r="K14" s="40" t="s">
        <v>827</v>
      </c>
      <c r="L14" s="14">
        <v>8</v>
      </c>
      <c r="M14" s="38" t="s">
        <v>73</v>
      </c>
      <c r="N14" s="27">
        <v>88.89</v>
      </c>
      <c r="O14" s="27">
        <v>94.12</v>
      </c>
      <c r="P14" s="14">
        <v>88.9</v>
      </c>
      <c r="Q14" s="14">
        <v>36.4</v>
      </c>
      <c r="R14" s="14">
        <v>51.6</v>
      </c>
      <c r="S14" s="40" t="s">
        <v>827</v>
      </c>
      <c r="T14" s="14">
        <v>8</v>
      </c>
      <c r="U14" s="38" t="s">
        <v>73</v>
      </c>
      <c r="V14" s="27">
        <v>88.89</v>
      </c>
      <c r="W14" s="27">
        <v>94.12</v>
      </c>
      <c r="X14" s="14">
        <v>88.9</v>
      </c>
      <c r="Y14" s="14">
        <v>36.4</v>
      </c>
      <c r="Z14" s="14">
        <v>51.6</v>
      </c>
      <c r="AA14" s="40" t="s">
        <v>827</v>
      </c>
      <c r="AB14" s="14">
        <v>8</v>
      </c>
      <c r="AC14" s="38" t="s">
        <v>73</v>
      </c>
      <c r="AD14" s="27">
        <v>88.89</v>
      </c>
      <c r="AE14" s="27">
        <v>94.12</v>
      </c>
      <c r="AF14" s="14">
        <v>88.9</v>
      </c>
      <c r="AG14" s="14">
        <v>36.4</v>
      </c>
      <c r="AH14" s="14">
        <v>51.6</v>
      </c>
      <c r="AI14" s="40" t="s">
        <v>838</v>
      </c>
      <c r="AJ14" s="14">
        <v>8</v>
      </c>
      <c r="AK14" s="38" t="s">
        <v>74</v>
      </c>
      <c r="AL14" s="27">
        <v>88.89</v>
      </c>
      <c r="AM14" s="27">
        <v>93.75</v>
      </c>
      <c r="AN14" s="14">
        <v>88.9</v>
      </c>
      <c r="AO14" s="14">
        <v>36.4</v>
      </c>
      <c r="AP14" s="14">
        <v>51.6</v>
      </c>
      <c r="AQ14" s="40" t="s">
        <v>827</v>
      </c>
      <c r="AR14" s="14">
        <v>8</v>
      </c>
      <c r="AS14" s="38" t="s">
        <v>73</v>
      </c>
      <c r="AT14" s="27">
        <v>88.89</v>
      </c>
      <c r="AU14" s="27">
        <v>94.12</v>
      </c>
      <c r="AV14" s="14">
        <v>88.9</v>
      </c>
      <c r="AW14" s="14">
        <v>36.4</v>
      </c>
      <c r="AX14" s="14">
        <v>51.6</v>
      </c>
      <c r="AY14" s="40" t="s">
        <v>827</v>
      </c>
      <c r="AZ14" s="14">
        <v>8</v>
      </c>
      <c r="BA14" s="38" t="s">
        <v>73</v>
      </c>
      <c r="BB14" s="27">
        <v>88.89</v>
      </c>
      <c r="BC14" s="27">
        <v>94.12</v>
      </c>
      <c r="BD14" s="14">
        <v>88.9</v>
      </c>
      <c r="BE14" s="14">
        <v>36.4</v>
      </c>
      <c r="BF14" s="14">
        <v>51.6</v>
      </c>
    </row>
    <row r="15" spans="1:58">
      <c r="A15" s="38" t="s">
        <v>75</v>
      </c>
      <c r="B15" s="14">
        <v>29</v>
      </c>
      <c r="C15" s="40" t="s">
        <v>840</v>
      </c>
      <c r="D15" s="14">
        <v>12</v>
      </c>
      <c r="E15" s="40" t="s">
        <v>841</v>
      </c>
      <c r="F15" s="27">
        <v>75</v>
      </c>
      <c r="G15" s="27">
        <v>100</v>
      </c>
      <c r="H15" s="14">
        <v>75</v>
      </c>
      <c r="I15" s="14">
        <v>40</v>
      </c>
      <c r="J15" s="14">
        <v>52.2</v>
      </c>
      <c r="K15" s="40" t="s">
        <v>842</v>
      </c>
      <c r="L15" s="14">
        <v>10</v>
      </c>
      <c r="M15" s="38" t="s">
        <v>34</v>
      </c>
      <c r="N15" s="27">
        <v>83.33</v>
      </c>
      <c r="O15" s="27">
        <v>100</v>
      </c>
      <c r="P15" s="14">
        <v>83.3</v>
      </c>
      <c r="Q15" s="14">
        <v>33.299999999999997</v>
      </c>
      <c r="R15" s="14">
        <v>47.6</v>
      </c>
      <c r="S15" s="40" t="s">
        <v>842</v>
      </c>
      <c r="T15" s="14">
        <v>9</v>
      </c>
      <c r="U15" s="38" t="s">
        <v>34</v>
      </c>
      <c r="V15" s="14">
        <v>75</v>
      </c>
      <c r="W15" s="14">
        <v>100</v>
      </c>
      <c r="X15" s="14">
        <v>75</v>
      </c>
      <c r="Y15" s="14">
        <v>30</v>
      </c>
      <c r="Z15" s="14">
        <v>42.9</v>
      </c>
      <c r="AA15" s="40" t="s">
        <v>842</v>
      </c>
      <c r="AB15" s="14">
        <v>9</v>
      </c>
      <c r="AC15" s="38" t="s">
        <v>34</v>
      </c>
      <c r="AD15" s="14">
        <v>75</v>
      </c>
      <c r="AE15" s="14">
        <v>100</v>
      </c>
      <c r="AF15" s="14">
        <v>75</v>
      </c>
      <c r="AG15" s="14">
        <v>30</v>
      </c>
      <c r="AH15" s="14">
        <v>42.9</v>
      </c>
      <c r="AI15" s="40" t="s">
        <v>842</v>
      </c>
      <c r="AJ15" s="14">
        <v>10</v>
      </c>
      <c r="AK15" s="38" t="s">
        <v>34</v>
      </c>
      <c r="AL15" s="27">
        <v>83.3</v>
      </c>
      <c r="AM15" s="27">
        <v>100</v>
      </c>
      <c r="AN15" s="14">
        <v>83.3</v>
      </c>
      <c r="AO15" s="14">
        <v>33.299999999999997</v>
      </c>
      <c r="AP15" s="14">
        <v>47.6</v>
      </c>
      <c r="AQ15" s="40" t="s">
        <v>842</v>
      </c>
      <c r="AR15" s="14">
        <v>9</v>
      </c>
      <c r="AS15" s="38" t="s">
        <v>34</v>
      </c>
      <c r="AT15" s="14">
        <v>75</v>
      </c>
      <c r="AU15" s="14">
        <v>100</v>
      </c>
      <c r="AV15" s="14">
        <v>75</v>
      </c>
      <c r="AW15" s="14">
        <v>30</v>
      </c>
      <c r="AX15" s="14">
        <v>42.9</v>
      </c>
      <c r="AY15" s="40" t="s">
        <v>843</v>
      </c>
      <c r="AZ15" s="14">
        <v>9</v>
      </c>
      <c r="BA15" s="38" t="s">
        <v>77</v>
      </c>
      <c r="BB15" s="14">
        <v>75</v>
      </c>
      <c r="BC15" s="14">
        <v>100</v>
      </c>
      <c r="BD15" s="14">
        <v>75</v>
      </c>
      <c r="BE15" s="14">
        <v>30</v>
      </c>
      <c r="BF15" s="14">
        <v>42.9</v>
      </c>
    </row>
    <row r="16" spans="1:58">
      <c r="A16" s="38" t="s">
        <v>78</v>
      </c>
      <c r="B16" s="14">
        <v>26</v>
      </c>
      <c r="C16" s="38" t="s">
        <v>79</v>
      </c>
      <c r="D16" s="14">
        <v>14</v>
      </c>
      <c r="E16" s="38" t="s">
        <v>80</v>
      </c>
      <c r="F16" s="27">
        <v>87.5</v>
      </c>
      <c r="G16" s="27">
        <v>100</v>
      </c>
      <c r="H16" s="14">
        <v>87.5</v>
      </c>
      <c r="I16" s="14">
        <v>70</v>
      </c>
      <c r="J16" s="14">
        <v>77.8</v>
      </c>
      <c r="K16" s="38" t="s">
        <v>81</v>
      </c>
      <c r="L16" s="14">
        <v>11</v>
      </c>
      <c r="M16" s="38" t="s">
        <v>52</v>
      </c>
      <c r="N16" s="27">
        <v>84.62</v>
      </c>
      <c r="O16" s="27">
        <v>100</v>
      </c>
      <c r="P16" s="14">
        <v>84.6</v>
      </c>
      <c r="Q16" s="14">
        <v>55</v>
      </c>
      <c r="R16" s="14">
        <v>66.7</v>
      </c>
      <c r="S16" s="38" t="s">
        <v>82</v>
      </c>
      <c r="T16" s="14">
        <v>13</v>
      </c>
      <c r="U16" s="38" t="s">
        <v>83</v>
      </c>
      <c r="V16" s="14">
        <v>92.86</v>
      </c>
      <c r="W16" s="14">
        <v>100</v>
      </c>
      <c r="X16" s="14">
        <v>92.9</v>
      </c>
      <c r="Y16" s="14">
        <v>65</v>
      </c>
      <c r="Z16" s="14">
        <v>76.5</v>
      </c>
      <c r="AA16" s="38" t="s">
        <v>84</v>
      </c>
      <c r="AB16" s="14">
        <v>11</v>
      </c>
      <c r="AC16" s="38" t="s">
        <v>20</v>
      </c>
      <c r="AD16" s="27">
        <v>84.62</v>
      </c>
      <c r="AE16" s="27">
        <v>100</v>
      </c>
      <c r="AF16" s="14">
        <v>84.6</v>
      </c>
      <c r="AG16" s="14">
        <v>55</v>
      </c>
      <c r="AH16" s="14">
        <v>66.7</v>
      </c>
      <c r="AI16" s="38" t="s">
        <v>81</v>
      </c>
      <c r="AJ16" s="14">
        <v>11</v>
      </c>
      <c r="AK16" s="38" t="s">
        <v>52</v>
      </c>
      <c r="AL16" s="27">
        <v>84.62</v>
      </c>
      <c r="AM16" s="27">
        <v>100</v>
      </c>
      <c r="AN16" s="14">
        <v>84.6</v>
      </c>
      <c r="AO16" s="14">
        <v>55</v>
      </c>
      <c r="AP16" s="14">
        <v>66.7</v>
      </c>
      <c r="AQ16" s="38" t="s">
        <v>84</v>
      </c>
      <c r="AR16" s="14">
        <v>11</v>
      </c>
      <c r="AS16" s="38" t="s">
        <v>20</v>
      </c>
      <c r="AT16" s="27">
        <v>84.62</v>
      </c>
      <c r="AU16" s="27">
        <v>100</v>
      </c>
      <c r="AV16" s="14">
        <v>84.6</v>
      </c>
      <c r="AW16" s="14">
        <v>55</v>
      </c>
      <c r="AX16" s="14">
        <v>66.7</v>
      </c>
      <c r="AY16" s="38" t="s">
        <v>82</v>
      </c>
      <c r="AZ16" s="14">
        <v>13</v>
      </c>
      <c r="BA16" s="38" t="s">
        <v>83</v>
      </c>
      <c r="BB16" s="27">
        <v>92.86</v>
      </c>
      <c r="BC16" s="27">
        <v>100</v>
      </c>
      <c r="BD16" s="14">
        <v>92.9</v>
      </c>
      <c r="BE16" s="14">
        <v>65</v>
      </c>
      <c r="BF16" s="14">
        <v>76.5</v>
      </c>
    </row>
    <row r="17" spans="1:58">
      <c r="A17" s="38" t="s">
        <v>85</v>
      </c>
      <c r="B17" s="14">
        <v>8</v>
      </c>
      <c r="C17" s="38" t="s">
        <v>86</v>
      </c>
      <c r="D17" s="14">
        <v>4</v>
      </c>
      <c r="E17" s="38" t="s">
        <v>18</v>
      </c>
      <c r="F17" s="27">
        <v>100</v>
      </c>
      <c r="G17" s="27">
        <v>100</v>
      </c>
      <c r="H17" s="14">
        <v>100</v>
      </c>
      <c r="I17" s="14">
        <v>44.4</v>
      </c>
      <c r="J17" s="14">
        <v>61.5</v>
      </c>
      <c r="K17" s="38" t="s">
        <v>86</v>
      </c>
      <c r="L17" s="14">
        <v>4</v>
      </c>
      <c r="M17" s="38" t="s">
        <v>18</v>
      </c>
      <c r="N17" s="27">
        <v>100</v>
      </c>
      <c r="O17" s="27">
        <v>100</v>
      </c>
      <c r="P17" s="14">
        <v>100</v>
      </c>
      <c r="Q17" s="14">
        <v>44.4</v>
      </c>
      <c r="R17" s="14">
        <v>61.5</v>
      </c>
      <c r="S17" s="38" t="s">
        <v>86</v>
      </c>
      <c r="T17" s="14">
        <v>4</v>
      </c>
      <c r="U17" s="38" t="s">
        <v>18</v>
      </c>
      <c r="V17" s="27">
        <v>100</v>
      </c>
      <c r="W17" s="27">
        <v>100</v>
      </c>
      <c r="X17" s="14">
        <v>100</v>
      </c>
      <c r="Y17" s="14">
        <v>44.4</v>
      </c>
      <c r="Z17" s="14">
        <v>61.5</v>
      </c>
      <c r="AA17" s="38" t="s">
        <v>86</v>
      </c>
      <c r="AB17" s="14">
        <v>4</v>
      </c>
      <c r="AC17" s="38" t="s">
        <v>18</v>
      </c>
      <c r="AD17" s="27">
        <v>100</v>
      </c>
      <c r="AE17" s="27">
        <v>100</v>
      </c>
      <c r="AF17" s="14">
        <v>100</v>
      </c>
      <c r="AG17" s="14">
        <v>44.4</v>
      </c>
      <c r="AH17" s="14">
        <v>61.5</v>
      </c>
      <c r="AI17" s="38" t="s">
        <v>86</v>
      </c>
      <c r="AJ17" s="14">
        <v>4</v>
      </c>
      <c r="AK17" s="38" t="s">
        <v>18</v>
      </c>
      <c r="AL17" s="27">
        <v>100</v>
      </c>
      <c r="AM17" s="27">
        <v>100</v>
      </c>
      <c r="AN17" s="14">
        <v>100</v>
      </c>
      <c r="AO17" s="14">
        <v>44.4</v>
      </c>
      <c r="AP17" s="14">
        <v>61.5</v>
      </c>
      <c r="AQ17" s="38" t="s">
        <v>86</v>
      </c>
      <c r="AR17" s="14">
        <v>4</v>
      </c>
      <c r="AS17" s="38" t="s">
        <v>18</v>
      </c>
      <c r="AT17" s="27">
        <v>100</v>
      </c>
      <c r="AU17" s="27">
        <v>100</v>
      </c>
      <c r="AV17" s="14">
        <v>100</v>
      </c>
      <c r="AW17" s="14">
        <v>44.4</v>
      </c>
      <c r="AX17" s="14">
        <v>61.5</v>
      </c>
      <c r="AY17" s="38" t="s">
        <v>86</v>
      </c>
      <c r="AZ17" s="14">
        <v>4</v>
      </c>
      <c r="BA17" s="38" t="s">
        <v>18</v>
      </c>
      <c r="BB17" s="27">
        <v>100</v>
      </c>
      <c r="BC17" s="27">
        <v>100</v>
      </c>
      <c r="BD17" s="14">
        <v>100</v>
      </c>
      <c r="BE17" s="14">
        <v>44.4</v>
      </c>
      <c r="BF17" s="14">
        <v>61.5</v>
      </c>
    </row>
    <row r="18" spans="1:58">
      <c r="A18" s="38" t="s">
        <v>87</v>
      </c>
      <c r="B18" s="14">
        <v>11</v>
      </c>
      <c r="C18" s="43" t="s">
        <v>844</v>
      </c>
      <c r="D18" s="14">
        <v>4</v>
      </c>
      <c r="E18" s="43" t="s">
        <v>845</v>
      </c>
      <c r="F18" s="27">
        <v>100</v>
      </c>
      <c r="G18" s="27">
        <v>100</v>
      </c>
      <c r="H18" s="14">
        <v>100</v>
      </c>
      <c r="I18" s="14">
        <v>50</v>
      </c>
      <c r="J18" s="14">
        <v>66.7</v>
      </c>
      <c r="K18" s="38" t="s">
        <v>86</v>
      </c>
      <c r="L18" s="14">
        <v>4</v>
      </c>
      <c r="M18" s="38" t="s">
        <v>89</v>
      </c>
      <c r="N18" s="27">
        <v>100</v>
      </c>
      <c r="O18" s="27">
        <v>100</v>
      </c>
      <c r="P18" s="14">
        <v>100</v>
      </c>
      <c r="Q18" s="14">
        <v>50</v>
      </c>
      <c r="R18" s="14">
        <v>66.7</v>
      </c>
      <c r="S18" s="38" t="s">
        <v>86</v>
      </c>
      <c r="T18" s="14">
        <v>4</v>
      </c>
      <c r="U18" s="38" t="s">
        <v>89</v>
      </c>
      <c r="V18" s="27">
        <v>100</v>
      </c>
      <c r="W18" s="27">
        <v>100</v>
      </c>
      <c r="X18" s="14">
        <v>100</v>
      </c>
      <c r="Y18" s="14">
        <v>50</v>
      </c>
      <c r="Z18" s="14">
        <v>66.7</v>
      </c>
      <c r="AA18" s="38" t="s">
        <v>86</v>
      </c>
      <c r="AB18" s="14">
        <v>4</v>
      </c>
      <c r="AC18" s="38" t="s">
        <v>89</v>
      </c>
      <c r="AD18" s="27">
        <v>100</v>
      </c>
      <c r="AE18" s="27">
        <v>100</v>
      </c>
      <c r="AF18" s="14">
        <v>100</v>
      </c>
      <c r="AG18" s="14">
        <v>50</v>
      </c>
      <c r="AH18" s="14">
        <v>66.7</v>
      </c>
      <c r="AI18" s="38" t="s">
        <v>86</v>
      </c>
      <c r="AJ18" s="14">
        <v>4</v>
      </c>
      <c r="AK18" s="38" t="s">
        <v>89</v>
      </c>
      <c r="AL18" s="27">
        <v>100</v>
      </c>
      <c r="AM18" s="27">
        <v>100</v>
      </c>
      <c r="AN18" s="14">
        <v>100</v>
      </c>
      <c r="AO18" s="14">
        <v>50</v>
      </c>
      <c r="AP18" s="14">
        <v>66.7</v>
      </c>
      <c r="AQ18" s="38" t="s">
        <v>86</v>
      </c>
      <c r="AR18" s="14">
        <v>4</v>
      </c>
      <c r="AS18" s="38" t="s">
        <v>89</v>
      </c>
      <c r="AT18" s="27">
        <v>100</v>
      </c>
      <c r="AU18" s="27">
        <v>100</v>
      </c>
      <c r="AV18" s="14">
        <v>100</v>
      </c>
      <c r="AW18" s="14">
        <v>50</v>
      </c>
      <c r="AX18" s="14">
        <v>66.7</v>
      </c>
      <c r="AY18" s="38" t="s">
        <v>86</v>
      </c>
      <c r="AZ18" s="14">
        <v>4</v>
      </c>
      <c r="BA18" s="38" t="s">
        <v>89</v>
      </c>
      <c r="BB18" s="27">
        <v>100</v>
      </c>
      <c r="BC18" s="27">
        <v>100</v>
      </c>
      <c r="BD18" s="14">
        <v>100</v>
      </c>
      <c r="BE18" s="14">
        <v>50</v>
      </c>
      <c r="BF18" s="14">
        <v>66.7</v>
      </c>
    </row>
    <row r="19" spans="1:58">
      <c r="A19" s="38" t="s">
        <v>90</v>
      </c>
      <c r="B19" s="14">
        <v>49</v>
      </c>
      <c r="C19" s="43" t="s">
        <v>846</v>
      </c>
      <c r="D19" s="14">
        <v>14</v>
      </c>
      <c r="E19" s="43" t="s">
        <v>847</v>
      </c>
      <c r="F19" s="27">
        <v>87.5</v>
      </c>
      <c r="G19" s="27">
        <v>91.67</v>
      </c>
      <c r="H19" s="14">
        <v>87.5</v>
      </c>
      <c r="I19" s="14">
        <v>40</v>
      </c>
      <c r="J19" s="14">
        <v>54.9</v>
      </c>
      <c r="K19" s="43" t="s">
        <v>848</v>
      </c>
      <c r="L19" s="14">
        <v>11</v>
      </c>
      <c r="M19" s="38" t="s">
        <v>91</v>
      </c>
      <c r="N19" s="27">
        <v>84.62</v>
      </c>
      <c r="O19" s="27">
        <v>90</v>
      </c>
      <c r="P19" s="14">
        <v>84.6</v>
      </c>
      <c r="Q19" s="14">
        <v>31.4</v>
      </c>
      <c r="R19" s="14">
        <v>45.8</v>
      </c>
      <c r="S19" s="43" t="s">
        <v>849</v>
      </c>
      <c r="T19" s="14">
        <v>10</v>
      </c>
      <c r="U19" s="43" t="s">
        <v>850</v>
      </c>
      <c r="V19" s="14">
        <v>90.91</v>
      </c>
      <c r="W19" s="14">
        <v>89.47</v>
      </c>
      <c r="X19" s="14">
        <v>90.9</v>
      </c>
      <c r="Y19" s="14">
        <v>28.6</v>
      </c>
      <c r="Z19" s="14">
        <v>43.5</v>
      </c>
      <c r="AA19" s="43" t="s">
        <v>851</v>
      </c>
      <c r="AB19" s="14">
        <v>9</v>
      </c>
      <c r="AC19" s="43" t="s">
        <v>852</v>
      </c>
      <c r="AD19" s="14">
        <v>90</v>
      </c>
      <c r="AE19" s="14">
        <v>89.47</v>
      </c>
      <c r="AF19" s="14">
        <v>90</v>
      </c>
      <c r="AG19" s="14">
        <v>25.7</v>
      </c>
      <c r="AH19" s="14">
        <v>40</v>
      </c>
      <c r="AI19" s="43" t="s">
        <v>854</v>
      </c>
      <c r="AJ19" s="14">
        <v>10</v>
      </c>
      <c r="AK19" s="38" t="s">
        <v>92</v>
      </c>
      <c r="AL19" s="27">
        <v>83.3</v>
      </c>
      <c r="AM19" s="27">
        <v>94.12</v>
      </c>
      <c r="AN19" s="14">
        <v>83.3</v>
      </c>
      <c r="AO19" s="14">
        <v>28.6</v>
      </c>
      <c r="AP19" s="14">
        <v>42.6</v>
      </c>
      <c r="AQ19" s="43" t="s">
        <v>855</v>
      </c>
      <c r="AR19" s="14">
        <v>10</v>
      </c>
      <c r="AS19" s="38" t="s">
        <v>94</v>
      </c>
      <c r="AT19" s="27">
        <v>90.91</v>
      </c>
      <c r="AU19" s="27">
        <v>93.75</v>
      </c>
      <c r="AV19" s="14">
        <v>90.9</v>
      </c>
      <c r="AW19" s="14">
        <v>28.6</v>
      </c>
      <c r="AX19" s="14">
        <v>44.9</v>
      </c>
      <c r="AY19" s="43" t="s">
        <v>849</v>
      </c>
      <c r="AZ19" s="14">
        <v>10</v>
      </c>
      <c r="BA19" s="38" t="s">
        <v>95</v>
      </c>
      <c r="BB19" s="27">
        <v>90.91</v>
      </c>
      <c r="BC19" s="27">
        <v>94.74</v>
      </c>
      <c r="BD19" s="14">
        <v>90.9</v>
      </c>
      <c r="BE19" s="14">
        <v>28.6</v>
      </c>
      <c r="BF19" s="14">
        <v>43.5</v>
      </c>
    </row>
    <row r="20" spans="1:58">
      <c r="A20" s="38" t="s">
        <v>96</v>
      </c>
      <c r="B20" s="14">
        <v>16</v>
      </c>
      <c r="C20" s="43" t="s">
        <v>821</v>
      </c>
      <c r="D20" s="14">
        <v>7</v>
      </c>
      <c r="E20" s="43" t="s">
        <v>856</v>
      </c>
      <c r="F20" s="27">
        <v>87.5</v>
      </c>
      <c r="G20" s="27">
        <v>100</v>
      </c>
      <c r="H20" s="14">
        <v>87.5</v>
      </c>
      <c r="I20" s="14">
        <v>36.799999999999997</v>
      </c>
      <c r="J20" s="14">
        <v>51.9</v>
      </c>
      <c r="K20" s="43" t="s">
        <v>857</v>
      </c>
      <c r="L20" s="14">
        <v>7</v>
      </c>
      <c r="M20" s="38" t="s">
        <v>97</v>
      </c>
      <c r="N20" s="27">
        <v>87.5</v>
      </c>
      <c r="O20" s="27">
        <v>100</v>
      </c>
      <c r="P20" s="14">
        <v>87.5</v>
      </c>
      <c r="Q20" s="14">
        <v>36.799999999999997</v>
      </c>
      <c r="R20" s="14">
        <v>51.9</v>
      </c>
      <c r="S20" s="43" t="s">
        <v>857</v>
      </c>
      <c r="T20" s="14">
        <v>7</v>
      </c>
      <c r="U20" s="41" t="s">
        <v>97</v>
      </c>
      <c r="V20" s="27">
        <v>87.5</v>
      </c>
      <c r="W20" s="27">
        <v>100</v>
      </c>
      <c r="X20" s="14">
        <v>87.5</v>
      </c>
      <c r="Y20" s="14">
        <v>36.799999999999997</v>
      </c>
      <c r="Z20" s="14">
        <v>51.9</v>
      </c>
      <c r="AA20" s="43" t="s">
        <v>857</v>
      </c>
      <c r="AB20" s="14">
        <v>7</v>
      </c>
      <c r="AC20" s="41" t="s">
        <v>97</v>
      </c>
      <c r="AD20" s="27">
        <v>87.5</v>
      </c>
      <c r="AE20" s="27">
        <v>100</v>
      </c>
      <c r="AF20" s="14">
        <v>87.5</v>
      </c>
      <c r="AG20" s="14">
        <v>36.799999999999997</v>
      </c>
      <c r="AH20" s="14">
        <v>51.9</v>
      </c>
      <c r="AI20" s="43" t="s">
        <v>857</v>
      </c>
      <c r="AJ20" s="14">
        <v>7</v>
      </c>
      <c r="AK20" s="41" t="s">
        <v>97</v>
      </c>
      <c r="AL20" s="27">
        <v>87.5</v>
      </c>
      <c r="AM20" s="27">
        <v>100</v>
      </c>
      <c r="AN20" s="14">
        <v>87.5</v>
      </c>
      <c r="AO20" s="14">
        <v>36.799999999999997</v>
      </c>
      <c r="AP20" s="14">
        <v>51.9</v>
      </c>
      <c r="AQ20" s="43" t="s">
        <v>821</v>
      </c>
      <c r="AR20" s="14">
        <v>7</v>
      </c>
      <c r="AS20" s="43" t="s">
        <v>856</v>
      </c>
      <c r="AT20" s="27">
        <v>87.5</v>
      </c>
      <c r="AU20" s="27">
        <v>100</v>
      </c>
      <c r="AV20" s="14">
        <v>87.5</v>
      </c>
      <c r="AW20" s="14">
        <v>36.799999999999997</v>
      </c>
      <c r="AX20" s="14">
        <v>51.9</v>
      </c>
      <c r="AY20" s="43" t="s">
        <v>857</v>
      </c>
      <c r="AZ20" s="14">
        <v>7</v>
      </c>
      <c r="BA20" s="43" t="s">
        <v>738</v>
      </c>
      <c r="BB20" s="27">
        <v>87.5</v>
      </c>
      <c r="BC20" s="27">
        <v>100</v>
      </c>
      <c r="BD20" s="14">
        <v>87.5</v>
      </c>
      <c r="BE20" s="14">
        <v>36.799999999999997</v>
      </c>
      <c r="BF20" s="14">
        <v>51.9</v>
      </c>
    </row>
    <row r="21" spans="1:58">
      <c r="A21" s="38" t="s">
        <v>98</v>
      </c>
      <c r="B21" s="14">
        <v>28</v>
      </c>
      <c r="C21" s="43" t="s">
        <v>858</v>
      </c>
      <c r="D21" s="14">
        <v>7</v>
      </c>
      <c r="E21" s="43" t="s">
        <v>859</v>
      </c>
      <c r="F21" s="27">
        <v>100</v>
      </c>
      <c r="G21" s="27">
        <v>100</v>
      </c>
      <c r="H21" s="14">
        <v>100</v>
      </c>
      <c r="I21" s="14">
        <v>36.799999999999997</v>
      </c>
      <c r="J21" s="14">
        <v>53.8</v>
      </c>
      <c r="K21" s="38" t="s">
        <v>99</v>
      </c>
      <c r="L21" s="14">
        <v>7</v>
      </c>
      <c r="M21" s="38" t="s">
        <v>100</v>
      </c>
      <c r="N21" s="27">
        <v>100</v>
      </c>
      <c r="O21" s="27">
        <v>100</v>
      </c>
      <c r="P21" s="14">
        <v>100</v>
      </c>
      <c r="Q21" s="14">
        <v>36.799999999999997</v>
      </c>
      <c r="R21" s="14">
        <v>53.8</v>
      </c>
      <c r="S21" s="38" t="s">
        <v>101</v>
      </c>
      <c r="T21" s="14">
        <v>7</v>
      </c>
      <c r="U21" s="38" t="s">
        <v>102</v>
      </c>
      <c r="V21" s="27">
        <v>100</v>
      </c>
      <c r="W21" s="27">
        <v>100</v>
      </c>
      <c r="X21" s="14">
        <v>100</v>
      </c>
      <c r="Y21" s="14">
        <v>36.799999999999997</v>
      </c>
      <c r="Z21" s="14">
        <v>53.8</v>
      </c>
      <c r="AA21" s="38" t="s">
        <v>103</v>
      </c>
      <c r="AB21" s="14">
        <v>7</v>
      </c>
      <c r="AC21" s="38" t="s">
        <v>104</v>
      </c>
      <c r="AD21" s="27">
        <v>100</v>
      </c>
      <c r="AE21" s="27">
        <v>100</v>
      </c>
      <c r="AF21" s="17">
        <v>100</v>
      </c>
      <c r="AG21" s="17">
        <v>36.799999999999997</v>
      </c>
      <c r="AH21" s="17">
        <v>53.8</v>
      </c>
      <c r="AI21" s="38" t="s">
        <v>105</v>
      </c>
      <c r="AJ21" s="14">
        <v>6</v>
      </c>
      <c r="AK21" s="38" t="s">
        <v>104</v>
      </c>
      <c r="AL21" s="27">
        <v>100</v>
      </c>
      <c r="AM21" s="27">
        <v>100</v>
      </c>
      <c r="AN21" s="17">
        <v>100</v>
      </c>
      <c r="AO21" s="17">
        <v>31.6</v>
      </c>
      <c r="AP21" s="17">
        <v>48</v>
      </c>
      <c r="AQ21" s="38" t="s">
        <v>99</v>
      </c>
      <c r="AR21" s="14">
        <v>7</v>
      </c>
      <c r="AS21" s="38" t="s">
        <v>100</v>
      </c>
      <c r="AT21" s="27">
        <v>100</v>
      </c>
      <c r="AU21" s="27">
        <v>100</v>
      </c>
      <c r="AV21" s="17">
        <v>100</v>
      </c>
      <c r="AW21" s="17">
        <v>36.799999999999997</v>
      </c>
      <c r="AX21" s="17">
        <v>53.8</v>
      </c>
      <c r="AY21" s="38" t="s">
        <v>101</v>
      </c>
      <c r="AZ21" s="14">
        <v>7</v>
      </c>
      <c r="BA21" s="38" t="s">
        <v>102</v>
      </c>
      <c r="BB21" s="27">
        <v>100</v>
      </c>
      <c r="BC21" s="27">
        <v>100</v>
      </c>
      <c r="BD21" s="17">
        <v>100</v>
      </c>
      <c r="BE21" s="17">
        <v>36.799999999999997</v>
      </c>
      <c r="BF21" s="17">
        <v>53.8</v>
      </c>
    </row>
    <row r="22" spans="1:58">
      <c r="A22" s="38" t="s">
        <v>106</v>
      </c>
      <c r="B22" s="14">
        <v>7</v>
      </c>
      <c r="C22" s="38" t="s">
        <v>107</v>
      </c>
      <c r="D22" s="14">
        <v>6</v>
      </c>
      <c r="E22" s="38" t="s">
        <v>18</v>
      </c>
      <c r="F22" s="27">
        <v>100</v>
      </c>
      <c r="G22" s="27">
        <v>100</v>
      </c>
      <c r="H22" s="14">
        <v>100</v>
      </c>
      <c r="I22" s="14">
        <v>60</v>
      </c>
      <c r="J22" s="14">
        <v>75</v>
      </c>
      <c r="K22" s="38" t="s">
        <v>107</v>
      </c>
      <c r="L22" s="14">
        <v>6</v>
      </c>
      <c r="M22" s="38" t="s">
        <v>18</v>
      </c>
      <c r="N22" s="27">
        <v>100</v>
      </c>
      <c r="O22" s="27">
        <v>100</v>
      </c>
      <c r="P22" s="14">
        <v>100</v>
      </c>
      <c r="Q22" s="14">
        <v>60</v>
      </c>
      <c r="R22" s="14">
        <v>75</v>
      </c>
      <c r="S22" s="38" t="s">
        <v>107</v>
      </c>
      <c r="T22" s="14">
        <v>6</v>
      </c>
      <c r="U22" s="38" t="s">
        <v>18</v>
      </c>
      <c r="V22" s="27">
        <v>100</v>
      </c>
      <c r="W22" s="27">
        <v>100</v>
      </c>
      <c r="X22" s="14">
        <v>100</v>
      </c>
      <c r="Y22" s="14">
        <v>60</v>
      </c>
      <c r="Z22" s="14">
        <v>75</v>
      </c>
      <c r="AA22" s="38" t="s">
        <v>107</v>
      </c>
      <c r="AB22" s="14">
        <v>6</v>
      </c>
      <c r="AC22" s="38" t="s">
        <v>18</v>
      </c>
      <c r="AD22" s="27">
        <v>100</v>
      </c>
      <c r="AE22" s="27">
        <v>100</v>
      </c>
      <c r="AF22" s="14">
        <v>100</v>
      </c>
      <c r="AG22" s="14">
        <v>60</v>
      </c>
      <c r="AH22" s="14">
        <v>75</v>
      </c>
      <c r="AI22" s="38" t="s">
        <v>107</v>
      </c>
      <c r="AJ22" s="14">
        <v>6</v>
      </c>
      <c r="AK22" s="38" t="s">
        <v>18</v>
      </c>
      <c r="AL22" s="27">
        <v>100</v>
      </c>
      <c r="AM22" s="27">
        <v>100</v>
      </c>
      <c r="AN22" s="14">
        <v>100</v>
      </c>
      <c r="AO22" s="14">
        <v>60</v>
      </c>
      <c r="AP22" s="14">
        <v>75</v>
      </c>
      <c r="AQ22" s="38" t="s">
        <v>107</v>
      </c>
      <c r="AR22" s="14">
        <v>6</v>
      </c>
      <c r="AS22" s="38" t="s">
        <v>18</v>
      </c>
      <c r="AT22" s="27">
        <v>100</v>
      </c>
      <c r="AU22" s="27">
        <v>100</v>
      </c>
      <c r="AV22" s="14">
        <v>100</v>
      </c>
      <c r="AW22" s="14">
        <v>60</v>
      </c>
      <c r="AX22" s="14">
        <v>75</v>
      </c>
      <c r="AY22" s="38" t="s">
        <v>107</v>
      </c>
      <c r="AZ22" s="14">
        <v>6</v>
      </c>
      <c r="BA22" s="38" t="s">
        <v>18</v>
      </c>
      <c r="BB22" s="27">
        <v>100</v>
      </c>
      <c r="BC22" s="27">
        <v>100</v>
      </c>
      <c r="BD22" s="14">
        <v>100</v>
      </c>
      <c r="BE22" s="14">
        <v>60</v>
      </c>
      <c r="BF22" s="14">
        <v>75</v>
      </c>
    </row>
    <row r="23" spans="1:58">
      <c r="A23" s="40" t="s">
        <v>745</v>
      </c>
      <c r="B23" s="14">
        <v>21</v>
      </c>
      <c r="C23" s="38" t="s">
        <v>108</v>
      </c>
      <c r="D23" s="14">
        <v>7</v>
      </c>
      <c r="E23" s="38" t="s">
        <v>109</v>
      </c>
      <c r="F23" s="27">
        <v>100</v>
      </c>
      <c r="G23" s="27">
        <v>100</v>
      </c>
      <c r="H23" s="14">
        <v>100</v>
      </c>
      <c r="I23" s="14">
        <v>63.6</v>
      </c>
      <c r="J23" s="14">
        <v>77.8</v>
      </c>
      <c r="K23" s="38" t="s">
        <v>110</v>
      </c>
      <c r="L23" s="14">
        <v>7</v>
      </c>
      <c r="M23" s="38" t="s">
        <v>111</v>
      </c>
      <c r="N23" s="27">
        <v>100</v>
      </c>
      <c r="O23" s="27">
        <v>100</v>
      </c>
      <c r="P23" s="14">
        <v>100</v>
      </c>
      <c r="Q23" s="14">
        <v>63.6</v>
      </c>
      <c r="R23" s="14">
        <v>77.8</v>
      </c>
      <c r="S23" s="38" t="s">
        <v>110</v>
      </c>
      <c r="T23" s="14">
        <v>7</v>
      </c>
      <c r="U23" s="38" t="s">
        <v>111</v>
      </c>
      <c r="V23" s="27">
        <v>100</v>
      </c>
      <c r="W23" s="27">
        <v>100</v>
      </c>
      <c r="X23" s="14">
        <v>100</v>
      </c>
      <c r="Y23" s="14">
        <v>63.6</v>
      </c>
      <c r="Z23" s="14">
        <v>77.8</v>
      </c>
      <c r="AA23" s="38" t="s">
        <v>101</v>
      </c>
      <c r="AB23" s="14">
        <v>7</v>
      </c>
      <c r="AC23" s="38" t="s">
        <v>100</v>
      </c>
      <c r="AD23" s="27">
        <v>100</v>
      </c>
      <c r="AE23" s="27">
        <v>100</v>
      </c>
      <c r="AF23" s="14">
        <v>100</v>
      </c>
      <c r="AG23" s="14">
        <v>63.6</v>
      </c>
      <c r="AH23" s="14">
        <v>77.8</v>
      </c>
      <c r="AI23" s="38" t="s">
        <v>110</v>
      </c>
      <c r="AJ23" s="14">
        <v>7</v>
      </c>
      <c r="AK23" s="38" t="s">
        <v>111</v>
      </c>
      <c r="AL23" s="27">
        <v>100</v>
      </c>
      <c r="AM23" s="27">
        <v>100</v>
      </c>
      <c r="AN23" s="14">
        <v>100</v>
      </c>
      <c r="AO23" s="14">
        <v>63.6</v>
      </c>
      <c r="AP23" s="14">
        <v>77.8</v>
      </c>
      <c r="AQ23" s="38" t="s">
        <v>101</v>
      </c>
      <c r="AR23" s="14">
        <v>7</v>
      </c>
      <c r="AS23" s="38" t="s">
        <v>100</v>
      </c>
      <c r="AT23" s="27">
        <v>100</v>
      </c>
      <c r="AU23" s="27">
        <v>100</v>
      </c>
      <c r="AV23" s="14">
        <v>100</v>
      </c>
      <c r="AW23" s="14">
        <v>63.6</v>
      </c>
      <c r="AX23" s="14">
        <v>77.8</v>
      </c>
      <c r="AY23" s="38" t="s">
        <v>110</v>
      </c>
      <c r="AZ23" s="14">
        <v>7</v>
      </c>
      <c r="BA23" s="38" t="s">
        <v>111</v>
      </c>
      <c r="BB23" s="27">
        <v>100</v>
      </c>
      <c r="BC23" s="27">
        <v>100</v>
      </c>
      <c r="BD23" s="14">
        <v>100</v>
      </c>
      <c r="BE23" s="14">
        <v>63.6</v>
      </c>
      <c r="BF23" s="14">
        <v>77.8</v>
      </c>
    </row>
    <row r="24" spans="1:58">
      <c r="A24" s="6" t="s">
        <v>744</v>
      </c>
      <c r="B24" s="17">
        <v>34</v>
      </c>
      <c r="C24" s="43" t="s">
        <v>860</v>
      </c>
      <c r="D24" s="14">
        <v>14</v>
      </c>
      <c r="E24" s="43" t="s">
        <v>862</v>
      </c>
      <c r="F24" s="27">
        <v>82.35</v>
      </c>
      <c r="G24" s="27">
        <v>100</v>
      </c>
      <c r="H24" s="17">
        <v>82.4</v>
      </c>
      <c r="I24" s="14">
        <v>93.3</v>
      </c>
      <c r="J24" s="14">
        <v>87.5</v>
      </c>
      <c r="K24" s="43" t="s">
        <v>861</v>
      </c>
      <c r="L24" s="14">
        <v>14</v>
      </c>
      <c r="M24" s="38" t="s">
        <v>114</v>
      </c>
      <c r="N24" s="27">
        <v>82.35</v>
      </c>
      <c r="O24" s="27">
        <v>100</v>
      </c>
      <c r="P24" s="17">
        <v>82.4</v>
      </c>
      <c r="Q24" s="14">
        <v>93.3</v>
      </c>
      <c r="R24" s="14">
        <v>87.5</v>
      </c>
      <c r="S24" s="38" t="s">
        <v>115</v>
      </c>
      <c r="T24" s="14">
        <v>14</v>
      </c>
      <c r="U24" s="38" t="s">
        <v>116</v>
      </c>
      <c r="V24" s="27">
        <v>82.35</v>
      </c>
      <c r="W24" s="27">
        <v>100</v>
      </c>
      <c r="X24" s="14">
        <v>82.4</v>
      </c>
      <c r="Y24" s="14">
        <v>93.3</v>
      </c>
      <c r="Z24" s="14">
        <v>87.5</v>
      </c>
      <c r="AA24" s="38" t="s">
        <v>113</v>
      </c>
      <c r="AB24" s="14">
        <v>14</v>
      </c>
      <c r="AC24" s="38" t="s">
        <v>114</v>
      </c>
      <c r="AD24" s="27">
        <v>82.35</v>
      </c>
      <c r="AE24" s="27">
        <v>100</v>
      </c>
      <c r="AF24" s="14">
        <v>82.4</v>
      </c>
      <c r="AG24" s="14">
        <v>93.3</v>
      </c>
      <c r="AH24" s="14">
        <v>87.5</v>
      </c>
      <c r="AI24" s="38" t="s">
        <v>113</v>
      </c>
      <c r="AJ24" s="14">
        <v>14</v>
      </c>
      <c r="AK24" s="38" t="s">
        <v>114</v>
      </c>
      <c r="AL24" s="27">
        <v>82.35</v>
      </c>
      <c r="AM24" s="27">
        <v>100</v>
      </c>
      <c r="AN24" s="14">
        <v>82.4</v>
      </c>
      <c r="AO24" s="14">
        <v>93.3</v>
      </c>
      <c r="AP24" s="14">
        <v>87.5</v>
      </c>
      <c r="AQ24" s="38" t="s">
        <v>115</v>
      </c>
      <c r="AR24" s="14">
        <v>14</v>
      </c>
      <c r="AS24" s="38" t="s">
        <v>116</v>
      </c>
      <c r="AT24" s="27">
        <v>82.35</v>
      </c>
      <c r="AU24" s="27">
        <v>100</v>
      </c>
      <c r="AV24" s="14">
        <v>82.4</v>
      </c>
      <c r="AW24" s="14">
        <v>93.3</v>
      </c>
      <c r="AX24" s="14">
        <v>87.5</v>
      </c>
      <c r="AY24" s="38" t="s">
        <v>113</v>
      </c>
      <c r="AZ24" s="14">
        <v>14</v>
      </c>
      <c r="BA24" s="38" t="s">
        <v>114</v>
      </c>
      <c r="BB24" s="27">
        <v>82.35</v>
      </c>
      <c r="BC24" s="27">
        <v>100</v>
      </c>
      <c r="BD24" s="14">
        <v>82.4</v>
      </c>
      <c r="BE24" s="14">
        <v>93.3</v>
      </c>
      <c r="BF24" s="14">
        <v>87.5</v>
      </c>
    </row>
    <row r="25" spans="1:58">
      <c r="A25" s="39"/>
      <c r="B25" s="38">
        <f>SUM(B4:B24)</f>
        <v>492</v>
      </c>
      <c r="C25" s="10" t="s">
        <v>863</v>
      </c>
      <c r="D25" s="38">
        <f>SUM(D4:D24)</f>
        <v>177</v>
      </c>
      <c r="E25" s="37">
        <v>10.199999999999999</v>
      </c>
      <c r="F25" s="39">
        <f>AVERAGE(F4:F24)</f>
        <v>86.59476190476191</v>
      </c>
      <c r="G25" s="39">
        <f>AVERAGE(G4:G24)</f>
        <v>99.305714285714288</v>
      </c>
      <c r="H25">
        <f>SUM(H4:H24)</f>
        <v>1810.6999999999998</v>
      </c>
      <c r="I25" s="38">
        <f>SUM(I4:I24)</f>
        <v>998.89999999999986</v>
      </c>
      <c r="J25" s="38">
        <f>SUM(J4:J24)</f>
        <v>1241.8</v>
      </c>
      <c r="K25" s="36" t="s">
        <v>864</v>
      </c>
      <c r="L25" s="38">
        <f>SUM(L4:L24)</f>
        <v>165</v>
      </c>
      <c r="M25" s="37">
        <v>22.2</v>
      </c>
      <c r="N25" s="39">
        <f>AVERAGE(N4:N24)</f>
        <v>87.90190476190476</v>
      </c>
      <c r="O25" s="39">
        <f>AVERAGE(O4:O24)</f>
        <v>99.243809523809517</v>
      </c>
      <c r="P25" s="39">
        <f>SUM(P4:P24)</f>
        <v>1837.5999999999997</v>
      </c>
      <c r="Q25" s="39">
        <f>SUM(Q4:Q24)</f>
        <v>958.39999999999986</v>
      </c>
      <c r="R25" s="39">
        <f>SUM(R4:R24)</f>
        <v>1210.5</v>
      </c>
      <c r="S25" s="36" t="s">
        <v>865</v>
      </c>
      <c r="T25" s="39">
        <f>SUM(T4:T24)</f>
        <v>162</v>
      </c>
      <c r="U25" s="37">
        <v>26.8</v>
      </c>
      <c r="V25" s="39">
        <f>AVERAGE(V4:V24)</f>
        <v>87.277142857142849</v>
      </c>
      <c r="W25" s="39">
        <f>AVERAGE(W4:W24)</f>
        <v>99.218571428571437</v>
      </c>
      <c r="X25" s="39">
        <f>SUM(X4:X24)</f>
        <v>1824.6000000000001</v>
      </c>
      <c r="Y25" s="39">
        <f>SUM(Y4:Y24)</f>
        <v>947.5999999999998</v>
      </c>
      <c r="Z25" s="39">
        <f>SUM(Z4:Z24)</f>
        <v>1197.3</v>
      </c>
      <c r="AA25" s="36" t="s">
        <v>866</v>
      </c>
      <c r="AB25" s="39">
        <f>SUM(AB4:AB24)</f>
        <v>156</v>
      </c>
      <c r="AC25" s="37">
        <v>26.4</v>
      </c>
      <c r="AD25" s="39">
        <f>AVERAGE(AD4:AD24)</f>
        <v>86.501904761904754</v>
      </c>
      <c r="AE25" s="39">
        <f>AVERAGE(AE4:AE24)</f>
        <v>99.218571428571437</v>
      </c>
      <c r="AF25" s="39">
        <f>SUM(AF4:AF24)</f>
        <v>1808.2</v>
      </c>
      <c r="AG25" s="39">
        <f>SUM(AG4:AG24)</f>
        <v>926.79999999999984</v>
      </c>
      <c r="AH25" s="39">
        <f>SUM(AH4:AH24)</f>
        <v>1178.2</v>
      </c>
      <c r="AI25" s="36" t="s">
        <v>867</v>
      </c>
      <c r="AJ25" s="39">
        <f>SUM(AJ4:AJ24)</f>
        <v>162</v>
      </c>
      <c r="AK25" s="37">
        <v>24.8</v>
      </c>
      <c r="AL25" s="39">
        <f>AVERAGE(AL4:AL24)</f>
        <v>87.856666666666669</v>
      </c>
      <c r="AM25" s="39">
        <f>AVERAGE(AM4:AM24)</f>
        <v>99.422380952380948</v>
      </c>
      <c r="AN25" s="39">
        <f>SUM(AN4:AN24)</f>
        <v>1836.6999999999998</v>
      </c>
      <c r="AO25" s="39">
        <f>SUM(AO4:AO24)</f>
        <v>939</v>
      </c>
      <c r="AP25" s="39">
        <f>SUM(AP4:AP24)</f>
        <v>1190.6000000000001</v>
      </c>
      <c r="AQ25" s="36" t="s">
        <v>868</v>
      </c>
      <c r="AR25" s="39">
        <f>SUM(AR4:AR24)</f>
        <v>156</v>
      </c>
      <c r="AS25" s="37">
        <v>25.8</v>
      </c>
      <c r="AT25" s="39">
        <f>AVERAGE(AT4:AT24)</f>
        <v>86.861904761904768</v>
      </c>
      <c r="AU25" s="39">
        <f>AVERAGE(AU4:AU24)</f>
        <v>99.422380952380948</v>
      </c>
      <c r="AV25" s="39">
        <f>SUM(AV4:AV24)</f>
        <v>1815.8000000000002</v>
      </c>
      <c r="AW25" s="39">
        <f>SUM(AW4:AW24)</f>
        <v>926.49999999999989</v>
      </c>
      <c r="AX25" s="39">
        <f>SUM(AX4:AX24)</f>
        <v>1181.6000000000001</v>
      </c>
      <c r="AY25" s="36" t="s">
        <v>869</v>
      </c>
      <c r="AZ25" s="47">
        <f>SUM(AZ4:AZ24)</f>
        <v>158</v>
      </c>
      <c r="BA25" s="50">
        <v>28</v>
      </c>
      <c r="BB25" s="18">
        <f>AVERAGE(BB4:BB24)</f>
        <v>88.057142857142864</v>
      </c>
      <c r="BC25" s="18">
        <f>AVERAGE(BC4:BC24)</f>
        <v>99.469523809523793</v>
      </c>
      <c r="BD25" s="39">
        <f>SUM(BD4:BD24)</f>
        <v>1836.6000000000001</v>
      </c>
      <c r="BE25" s="39">
        <f>SUM(BE4:BE24)</f>
        <v>935.0999999999998</v>
      </c>
      <c r="BF25" s="39">
        <f>SUM(BF4:BF24)</f>
        <v>1186.5999999999999</v>
      </c>
    </row>
    <row r="26" spans="1:58" s="56" customFormat="1">
      <c r="H26" s="56">
        <f>H25/21</f>
        <v>86.223809523809521</v>
      </c>
      <c r="I26" s="56">
        <f>I25/21</f>
        <v>47.566666666666663</v>
      </c>
      <c r="J26" s="87">
        <v>61.31</v>
      </c>
      <c r="P26" s="56">
        <f>P25/21</f>
        <v>87.504761904761892</v>
      </c>
      <c r="Q26" s="56">
        <f>Q25/21</f>
        <v>45.638095238095232</v>
      </c>
      <c r="R26" s="56">
        <v>59.99</v>
      </c>
      <c r="X26" s="56">
        <f>X25/21</f>
        <v>86.885714285714286</v>
      </c>
      <c r="Y26" s="56">
        <f>Y25/21</f>
        <v>45.123809523809513</v>
      </c>
      <c r="Z26" s="56">
        <v>59.4</v>
      </c>
      <c r="AF26" s="56">
        <f>AF25/21</f>
        <v>86.104761904761901</v>
      </c>
      <c r="AG26" s="56">
        <f>AG25/21</f>
        <v>44.133333333333326</v>
      </c>
      <c r="AH26" s="56">
        <v>58.3</v>
      </c>
      <c r="AN26" s="56">
        <f>AN25/21</f>
        <v>87.461904761904748</v>
      </c>
      <c r="AO26" s="56">
        <f>AO25/21</f>
        <v>44.714285714285715</v>
      </c>
      <c r="AP26" s="56">
        <v>59.17</v>
      </c>
      <c r="AV26" s="56">
        <f>AV25/21</f>
        <v>86.466666666666669</v>
      </c>
      <c r="AW26" s="56">
        <f>AW25/21</f>
        <v>44.119047619047613</v>
      </c>
      <c r="AX26" s="56">
        <v>58.43</v>
      </c>
      <c r="BD26" s="56">
        <f>BD25/21</f>
        <v>87.45714285714287</v>
      </c>
      <c r="BE26" s="56">
        <f>BE25/21</f>
        <v>44.528571428571418</v>
      </c>
      <c r="BF26" s="56">
        <v>59.01</v>
      </c>
    </row>
  </sheetData>
  <mergeCells count="9">
    <mergeCell ref="AA2:AH2"/>
    <mergeCell ref="AI2:AP2"/>
    <mergeCell ref="AQ2:AX2"/>
    <mergeCell ref="AY2:BF2"/>
    <mergeCell ref="A2:A3"/>
    <mergeCell ref="B2:B3"/>
    <mergeCell ref="C2:J2"/>
    <mergeCell ref="K2:R2"/>
    <mergeCell ref="S2:Z2"/>
  </mergeCells>
  <phoneticPr fontId="1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Interactive Res.HMatch WineAB</vt:lpstr>
      <vt:lpstr>Interactive Res.ASMOV WineAB</vt:lpstr>
      <vt:lpstr>Oracle Res. HMatch WineAB</vt:lpstr>
      <vt:lpstr>Oracle Res. ASMOV WineAB</vt:lpstr>
      <vt:lpstr>Interactive Res.HMatchBenchmark</vt:lpstr>
      <vt:lpstr>Interactive Res.ASMOVBenchmark</vt:lpstr>
      <vt:lpstr>Oracle Res. HMatch Benchmark</vt:lpstr>
      <vt:lpstr>Oracle Res. ASMOV Benchmark</vt:lpstr>
      <vt:lpstr>Interactive Res. HMatch Conf.</vt:lpstr>
      <vt:lpstr>Interactive Res. ASMOV Conf.</vt:lpstr>
      <vt:lpstr>Oracle Res. HMatch Conference</vt:lpstr>
      <vt:lpstr>Oracle Res. ASMOV Conference</vt:lpstr>
      <vt:lpstr>original methods&amp;enhanced ones</vt:lpstr>
      <vt:lpstr>Oracle Res. Anatomy&amp;Biomedical</vt:lpstr>
      <vt:lpstr>Res. comparsion of AMLR&amp;LogMap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李炜卓</dc:creator>
  <cp:lastModifiedBy>Weizhuo Li</cp:lastModifiedBy>
  <dcterms:created xsi:type="dcterms:W3CDTF">2021-06-18T10:47:00Z</dcterms:created>
  <dcterms:modified xsi:type="dcterms:W3CDTF">2022-04-21T09:06:54Z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2052-2.7.1.4479</vt:lpwstr>
  </property>
</Properties>
</file>