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GitHub\school-schedule\"/>
    </mc:Choice>
  </mc:AlternateContent>
  <xr:revisionPtr revIDLastSave="0" documentId="13_ncr:1_{8842FD99-519C-4367-BDBB-62633F3CF9D1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search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" i="2" a="1"/>
  <c r="B2" i="2" s="1"/>
  <c r="A193" i="1"/>
  <c r="A194" i="1" s="1"/>
  <c r="A195" i="1" s="1"/>
  <c r="A196" i="1" s="1"/>
  <c r="A197" i="1" s="1"/>
  <c r="A198" i="1" s="1"/>
  <c r="A199" i="1" s="1"/>
  <c r="A185" i="1"/>
  <c r="A186" i="1" s="1"/>
  <c r="A187" i="1" s="1"/>
  <c r="A188" i="1" s="1"/>
  <c r="A189" i="1" s="1"/>
  <c r="A190" i="1" s="1"/>
  <c r="A191" i="1" s="1"/>
  <c r="A176" i="1"/>
  <c r="A177" i="1" s="1"/>
  <c r="A178" i="1" s="1"/>
  <c r="A179" i="1" s="1"/>
  <c r="A180" i="1" s="1"/>
  <c r="A181" i="1" s="1"/>
  <c r="A182" i="1" s="1"/>
  <c r="A183" i="1" s="1"/>
  <c r="A168" i="1"/>
  <c r="A169" i="1" s="1"/>
  <c r="A170" i="1" s="1"/>
  <c r="A171" i="1" s="1"/>
  <c r="A172" i="1" s="1"/>
  <c r="A173" i="1" s="1"/>
  <c r="A174" i="1" s="1"/>
  <c r="A160" i="1"/>
  <c r="A161" i="1" s="1"/>
  <c r="A162" i="1" s="1"/>
  <c r="A163" i="1" s="1"/>
  <c r="A164" i="1" s="1"/>
  <c r="A165" i="1" s="1"/>
  <c r="A166" i="1" s="1"/>
  <c r="A151" i="1"/>
  <c r="A152" i="1" s="1"/>
  <c r="A153" i="1" s="1"/>
  <c r="A154" i="1" s="1"/>
  <c r="A155" i="1" s="1"/>
  <c r="A156" i="1" s="1"/>
  <c r="A157" i="1" s="1"/>
  <c r="A158" i="1" s="1"/>
  <c r="A143" i="1"/>
  <c r="A144" i="1" s="1"/>
  <c r="A145" i="1" s="1"/>
  <c r="A146" i="1" s="1"/>
  <c r="A147" i="1" s="1"/>
  <c r="A148" i="1" s="1"/>
  <c r="A149" i="1" s="1"/>
  <c r="A135" i="1"/>
  <c r="A136" i="1" s="1"/>
  <c r="A137" i="1" s="1"/>
  <c r="A138" i="1" s="1"/>
  <c r="A139" i="1" s="1"/>
  <c r="A140" i="1" s="1"/>
  <c r="A141" i="1" s="1"/>
  <c r="A127" i="1"/>
  <c r="A128" i="1" s="1"/>
  <c r="A129" i="1" s="1"/>
  <c r="A130" i="1" s="1"/>
  <c r="A131" i="1" s="1"/>
  <c r="A132" i="1" s="1"/>
  <c r="A133" i="1" s="1"/>
  <c r="A119" i="1"/>
  <c r="A120" i="1" s="1"/>
  <c r="A121" i="1" s="1"/>
  <c r="A122" i="1" s="1"/>
  <c r="A123" i="1" s="1"/>
  <c r="A124" i="1" s="1"/>
  <c r="A125" i="1" s="1"/>
  <c r="A111" i="1"/>
  <c r="A112" i="1" s="1"/>
  <c r="A113" i="1" s="1"/>
  <c r="A114" i="1" s="1"/>
  <c r="A115" i="1" s="1"/>
  <c r="A116" i="1" s="1"/>
  <c r="A117" i="1" s="1"/>
  <c r="A103" i="1"/>
  <c r="A104" i="1" s="1"/>
  <c r="A105" i="1" s="1"/>
  <c r="A106" i="1" s="1"/>
  <c r="A107" i="1" s="1"/>
  <c r="A108" i="1" s="1"/>
  <c r="A109" i="1" s="1"/>
  <c r="A95" i="1"/>
  <c r="A96" i="1" s="1"/>
  <c r="A97" i="1" s="1"/>
  <c r="A98" i="1" s="1"/>
  <c r="A99" i="1" s="1"/>
  <c r="A100" i="1" s="1"/>
  <c r="A101" i="1" s="1"/>
  <c r="A87" i="1"/>
  <c r="A88" i="1" s="1"/>
  <c r="A89" i="1" s="1"/>
  <c r="A90" i="1" s="1"/>
  <c r="A91" i="1" s="1"/>
  <c r="A92" i="1" s="1"/>
  <c r="A93" i="1" s="1"/>
  <c r="A79" i="1"/>
  <c r="A80" i="1" s="1"/>
  <c r="A81" i="1" s="1"/>
  <c r="A82" i="1" s="1"/>
  <c r="A83" i="1" s="1"/>
  <c r="A84" i="1" s="1"/>
  <c r="A85" i="1" s="1"/>
  <c r="A71" i="1"/>
  <c r="A72" i="1" s="1"/>
  <c r="A73" i="1" s="1"/>
  <c r="A74" i="1" s="1"/>
  <c r="A75" i="1" s="1"/>
  <c r="A76" i="1" s="1"/>
  <c r="A77" i="1" s="1"/>
  <c r="A63" i="1"/>
  <c r="A64" i="1" s="1"/>
  <c r="A65" i="1" s="1"/>
  <c r="A66" i="1" s="1"/>
  <c r="A67" i="1" s="1"/>
  <c r="A68" i="1" s="1"/>
  <c r="A69" i="1" s="1"/>
  <c r="A55" i="1"/>
  <c r="A56" i="1" s="1"/>
  <c r="A57" i="1" s="1"/>
  <c r="A58" i="1" s="1"/>
  <c r="A59" i="1" s="1"/>
  <c r="A60" i="1" s="1"/>
  <c r="A61" i="1" s="1"/>
  <c r="A47" i="1"/>
  <c r="A48" i="1" s="1"/>
  <c r="A49" i="1" s="1"/>
  <c r="A50" i="1" s="1"/>
  <c r="A51" i="1" s="1"/>
  <c r="A52" i="1" s="1"/>
  <c r="A53" i="1" s="1"/>
  <c r="A39" i="1"/>
  <c r="A40" i="1" s="1"/>
  <c r="A41" i="1" s="1"/>
  <c r="A42" i="1" s="1"/>
  <c r="A43" i="1" s="1"/>
  <c r="A44" i="1" s="1"/>
  <c r="A45" i="1" s="1"/>
  <c r="A31" i="1"/>
  <c r="A32" i="1" s="1"/>
  <c r="A33" i="1" s="1"/>
  <c r="A34" i="1" s="1"/>
  <c r="A35" i="1" s="1"/>
  <c r="A36" i="1" s="1"/>
  <c r="A37" i="1" s="1"/>
  <c r="A24" i="1"/>
  <c r="A25" i="1" s="1"/>
  <c r="A26" i="1" s="1"/>
  <c r="A27" i="1" s="1"/>
  <c r="A28" i="1" s="1"/>
  <c r="A29" i="1" s="1"/>
  <c r="A17" i="1"/>
  <c r="A18" i="1" s="1"/>
  <c r="A19" i="1" s="1"/>
  <c r="A20" i="1" s="1"/>
  <c r="A21" i="1" s="1"/>
  <c r="A22" i="1" s="1"/>
  <c r="A10" i="1"/>
  <c r="A11" i="1" s="1"/>
  <c r="A12" i="1" s="1"/>
  <c r="A13" i="1" s="1"/>
  <c r="A14" i="1" s="1"/>
  <c r="A15" i="1" s="1"/>
  <c r="A3" i="1"/>
  <c r="A4" i="1" l="1"/>
  <c r="A5" i="1" s="1"/>
  <c r="A6" i="1" s="1"/>
  <c r="A7" i="1" s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<sst xmlns="http://schemas.openxmlformats.org/spreadsheetml/2006/main" count="1483" uniqueCount="227">
  <si>
    <t>Класс</t>
  </si>
  <si>
    <t>Понедельник</t>
  </si>
  <si>
    <t>Каб.</t>
  </si>
  <si>
    <t>Вторник</t>
  </si>
  <si>
    <t>Среда</t>
  </si>
  <si>
    <t>Четверг</t>
  </si>
  <si>
    <t>Пятница</t>
  </si>
  <si>
    <t>5а</t>
  </si>
  <si>
    <t>кл.час</t>
  </si>
  <si>
    <t>математика</t>
  </si>
  <si>
    <t>Математика</t>
  </si>
  <si>
    <t>Физ-ра</t>
  </si>
  <si>
    <t>музыка</t>
  </si>
  <si>
    <t>физ-ра</t>
  </si>
  <si>
    <t>Англ.яз</t>
  </si>
  <si>
    <t>история</t>
  </si>
  <si>
    <t>ОБЖ</t>
  </si>
  <si>
    <t>ИЗО</t>
  </si>
  <si>
    <t>Технология</t>
  </si>
  <si>
    <t>Лит-ра</t>
  </si>
  <si>
    <t>ОДНКНР</t>
  </si>
  <si>
    <t>Биология</t>
  </si>
  <si>
    <t>лит-ра</t>
  </si>
  <si>
    <t>История</t>
  </si>
  <si>
    <t>География</t>
  </si>
  <si>
    <t>5б</t>
  </si>
  <si>
    <t>Музыка</t>
  </si>
  <si>
    <t>5в</t>
  </si>
  <si>
    <t>география</t>
  </si>
  <si>
    <t>5г</t>
  </si>
  <si>
    <t>6а</t>
  </si>
  <si>
    <t>технология</t>
  </si>
  <si>
    <t>Обществознание</t>
  </si>
  <si>
    <t>6б</t>
  </si>
  <si>
    <t>ОДНКРН</t>
  </si>
  <si>
    <t>изо</t>
  </si>
  <si>
    <t>6в</t>
  </si>
  <si>
    <t>обществознание</t>
  </si>
  <si>
    <t>7а</t>
  </si>
  <si>
    <t>Алгебра</t>
  </si>
  <si>
    <t>Физика</t>
  </si>
  <si>
    <t>Геометрия</t>
  </si>
  <si>
    <t>Информатика</t>
  </si>
  <si>
    <t>Статистика</t>
  </si>
  <si>
    <t>7б</t>
  </si>
  <si>
    <t>7в</t>
  </si>
  <si>
    <t>физика</t>
  </si>
  <si>
    <t>7г</t>
  </si>
  <si>
    <t>Русский</t>
  </si>
  <si>
    <t>8а</t>
  </si>
  <si>
    <t>Химия</t>
  </si>
  <si>
    <t>8б</t>
  </si>
  <si>
    <t>8в</t>
  </si>
  <si>
    <t>геометрия</t>
  </si>
  <si>
    <t>8г</t>
  </si>
  <si>
    <t>9а</t>
  </si>
  <si>
    <t>9б</t>
  </si>
  <si>
    <t>9в</t>
  </si>
  <si>
    <t>9г</t>
  </si>
  <si>
    <t>Общество</t>
  </si>
  <si>
    <t>Англ</t>
  </si>
  <si>
    <t>10а</t>
  </si>
  <si>
    <t>алгебра</t>
  </si>
  <si>
    <t>англ.яз.(гум1)/биология(ест)/-(гум2)</t>
  </si>
  <si>
    <t>история(гум2)/обществознание(гум1+ест)</t>
  </si>
  <si>
    <t>статистика</t>
  </si>
  <si>
    <t>инд.проект</t>
  </si>
  <si>
    <t>история(гум1+ест/гум2)</t>
  </si>
  <si>
    <t>информатика</t>
  </si>
  <si>
    <t>10б</t>
  </si>
  <si>
    <t>Физика(п)</t>
  </si>
  <si>
    <t>Физика(б)</t>
  </si>
  <si>
    <t>10в</t>
  </si>
  <si>
    <t>11а</t>
  </si>
  <si>
    <t>11б</t>
  </si>
  <si>
    <t>Кл.час</t>
  </si>
  <si>
    <t>11в</t>
  </si>
  <si>
    <t>Право</t>
  </si>
  <si>
    <t>Экономика</t>
  </si>
  <si>
    <t>Каб.2</t>
  </si>
  <si>
    <t>Каб.3</t>
  </si>
  <si>
    <t>Каб.4</t>
  </si>
  <si>
    <t>Каб.5</t>
  </si>
  <si>
    <t>Класс:</t>
  </si>
  <si>
    <t>№-урока</t>
  </si>
  <si>
    <t>англ-яз</t>
  </si>
  <si>
    <t>русский-язык</t>
  </si>
  <si>
    <t>Фин-грам</t>
  </si>
  <si>
    <t>Русский-яз</t>
  </si>
  <si>
    <t>Русский-язык</t>
  </si>
  <si>
    <t>Русский-Яз</t>
  </si>
  <si>
    <t>Англ-Яз</t>
  </si>
  <si>
    <t>Англ-Языка</t>
  </si>
  <si>
    <t>Англ.-Яз</t>
  </si>
  <si>
    <t>Русский-Язык</t>
  </si>
  <si>
    <t>Фин.-Грам</t>
  </si>
  <si>
    <t>Фин.-Грам.</t>
  </si>
  <si>
    <t>Англ.-Яз.</t>
  </si>
  <si>
    <t>Кл.-час</t>
  </si>
  <si>
    <t>Англ-язык</t>
  </si>
  <si>
    <t>Англ-яз</t>
  </si>
  <si>
    <t>Английский-язык</t>
  </si>
  <si>
    <t>Англ.-яз</t>
  </si>
  <si>
    <t>Физ-ра-</t>
  </si>
  <si>
    <t>биология-(ест)/обществознание(гум2)/англ.яз.(гум1)</t>
  </si>
  <si>
    <t>химия-(ест)/биология-(гум)</t>
  </si>
  <si>
    <t>литература-(гум1/гум2+ест)</t>
  </si>
  <si>
    <t>литература-(ест+гум2/гум1)</t>
  </si>
  <si>
    <t>обществознание-(гум2)/химия(ест)/литература(гум1)</t>
  </si>
  <si>
    <t>обществознание-(гум1+ест/гум2)</t>
  </si>
  <si>
    <t>математика:-избранные-вопросы</t>
  </si>
  <si>
    <t>история-(гум1+ест)/общество-(гум2)</t>
  </si>
  <si>
    <t>литература-(ест+гум2/гум1</t>
  </si>
  <si>
    <t>англ.яз.-(гум1/гум2+ест)</t>
  </si>
  <si>
    <t>история-(гум2)/химия(ест)/Практикум-по-а.я.(гум1)</t>
  </si>
  <si>
    <t>путь-к-созданию-текста</t>
  </si>
  <si>
    <t>химия-(гум)/биология(ест)</t>
  </si>
  <si>
    <t>Актуальные-вопросы-обществознания(гум2)</t>
  </si>
  <si>
    <t>основы-безопасности</t>
  </si>
  <si>
    <t>Решение-нестандартных-задач-по-химии</t>
  </si>
  <si>
    <t>Информатика-(п)/физика-(п)</t>
  </si>
  <si>
    <t>Путь-к-созданию-текста</t>
  </si>
  <si>
    <t>Физика-(б)/Информатика-(б)</t>
  </si>
  <si>
    <t>Индивидуальный-проект</t>
  </si>
  <si>
    <t>Англ.-Яз-</t>
  </si>
  <si>
    <t>Физ-ра-(д)</t>
  </si>
  <si>
    <t>Математика:-избранные-вопросы</t>
  </si>
  <si>
    <t>Физ-ра-(м)</t>
  </si>
  <si>
    <t>Русский-(гум)/математика-(ест)</t>
  </si>
  <si>
    <t>История-(гум)/путь-к-созданию-текста(ест)</t>
  </si>
  <si>
    <t>Русский-(гум)</t>
  </si>
  <si>
    <t>Математика-(гум)/биология-(ест)</t>
  </si>
  <si>
    <t>Биология-(гум)/-химия-(ест)</t>
  </si>
  <si>
    <t>История-(гум)/химия-(ест)</t>
  </si>
  <si>
    <t>История-(гум)/-англ-(ест)</t>
  </si>
  <si>
    <t>Математика-(гум)/-история-(ест)</t>
  </si>
  <si>
    <t>Англ.-Яз-(гум)/химия-(ест)</t>
  </si>
  <si>
    <t>Математика:избранные-вопросы-(гум)/-русский-язык-(ест)</t>
  </si>
  <si>
    <t>Англ.-яз-(гум)/-биология-(ест)</t>
  </si>
  <si>
    <t>Химия-(гум)/-русский-(ест)</t>
  </si>
  <si>
    <t>Англ.-яз-(гум)/математика-(ест)</t>
  </si>
  <si>
    <t>История-(гум)/математика-(ест)</t>
  </si>
  <si>
    <t>Англ.-ЯЗ</t>
  </si>
  <si>
    <t>Англ-яз-(гум)/-биология-(ест)</t>
  </si>
  <si>
    <t>Русский-(гум)/История-(ест)</t>
  </si>
  <si>
    <t>актуальные-вопросы-изчения-обществознания-(гум)</t>
  </si>
  <si>
    <t>Математика-(ест)</t>
  </si>
  <si>
    <t>Решение-нестандартных-задач-по-химии/Современные-растения</t>
  </si>
  <si>
    <t>Математика:избранные-вопросы</t>
  </si>
  <si>
    <t>Актуальные-вопросы-обществознания</t>
  </si>
  <si>
    <t>-</t>
  </si>
  <si>
    <t>с/з</t>
  </si>
  <si>
    <t>16/17</t>
  </si>
  <si>
    <t>17/22</t>
  </si>
  <si>
    <t>14/25</t>
  </si>
  <si>
    <t>42/44</t>
  </si>
  <si>
    <t>42/26</t>
  </si>
  <si>
    <t>29/17</t>
  </si>
  <si>
    <t>23/17</t>
  </si>
  <si>
    <t>15/17</t>
  </si>
  <si>
    <t>16/42</t>
  </si>
  <si>
    <t>42/36</t>
  </si>
  <si>
    <t>42/16</t>
  </si>
  <si>
    <t>23/42</t>
  </si>
  <si>
    <t>23/43</t>
  </si>
  <si>
    <t>16/25</t>
  </si>
  <si>
    <t>20/23</t>
  </si>
  <si>
    <t>16/23</t>
  </si>
  <si>
    <t>40/48</t>
  </si>
  <si>
    <t>22/42</t>
  </si>
  <si>
    <t>26/28/29/38</t>
  </si>
  <si>
    <t>31/32/38/43</t>
  </si>
  <si>
    <t>31/32/15/25</t>
  </si>
  <si>
    <t>31/32/43/46</t>
  </si>
  <si>
    <t>26/31/32/34</t>
  </si>
  <si>
    <t>31/32/35/28</t>
  </si>
  <si>
    <t>31/32/44/46</t>
  </si>
  <si>
    <t>15/16</t>
  </si>
  <si>
    <t>16/20</t>
  </si>
  <si>
    <t>22/28</t>
  </si>
  <si>
    <t>33/31/34/32</t>
  </si>
  <si>
    <t>29/27/28/21</t>
  </si>
  <si>
    <t>33/31//25/32</t>
  </si>
  <si>
    <t>33/31/45/32</t>
  </si>
  <si>
    <t>33/31/28/32</t>
  </si>
  <si>
    <t>17/23</t>
  </si>
  <si>
    <t>17/42</t>
  </si>
  <si>
    <t>16/38</t>
  </si>
  <si>
    <t>41/45/16</t>
  </si>
  <si>
    <t>43/41</t>
  </si>
  <si>
    <t>45/47</t>
  </si>
  <si>
    <t>38/20</t>
  </si>
  <si>
    <t>20/38</t>
  </si>
  <si>
    <t>45/43/38</t>
  </si>
  <si>
    <t>47/45</t>
  </si>
  <si>
    <t>20/21</t>
  </si>
  <si>
    <t>16/21</t>
  </si>
  <si>
    <t>литература(гум1)/история-(гум2)/Акт.вопроссы-современной-биол.(ест)</t>
  </si>
  <si>
    <t>38/45/41</t>
  </si>
  <si>
    <t>20/17</t>
  </si>
  <si>
    <t>45/43/16</t>
  </si>
  <si>
    <t>16/22</t>
  </si>
  <si>
    <t>48/44</t>
  </si>
  <si>
    <t>48/43</t>
  </si>
  <si>
    <t>45/40</t>
  </si>
  <si>
    <t>20/22</t>
  </si>
  <si>
    <t>20/33</t>
  </si>
  <si>
    <t>45/20</t>
  </si>
  <si>
    <t>34/41</t>
  </si>
  <si>
    <t>41/43</t>
  </si>
  <si>
    <t>45/43</t>
  </si>
  <si>
    <t>45/17</t>
  </si>
  <si>
    <t>34/39</t>
  </si>
  <si>
    <t>16/43</t>
  </si>
  <si>
    <t>34/20</t>
  </si>
  <si>
    <t>20/41</t>
  </si>
  <si>
    <t>43/20</t>
  </si>
  <si>
    <t>45/33</t>
  </si>
  <si>
    <t>16/41</t>
  </si>
  <si>
    <t>20/39</t>
  </si>
  <si>
    <t>34/33</t>
  </si>
  <si>
    <t>23/22</t>
  </si>
  <si>
    <t>22/23</t>
  </si>
  <si>
    <t>Сейчас урок:</t>
  </si>
  <si>
    <t>Кабинет:</t>
  </si>
  <si>
    <t>Сейчас день:</t>
  </si>
  <si>
    <t>Урок: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</si>
</sst>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  <font>
      <b/>
      <sz val="12"/>
      <color theme="0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theme="1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0" fillId="0" borderId="29" xfId="0" applyBorder="1"/>
    <xf numFmtId="0" fontId="1" fillId="0" borderId="4" xfId="0" applyFont="1" applyBorder="1"/>
    <xf numFmtId="0" fontId="1" fillId="0" borderId="6" xfId="0" applyFont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2" xfId="0" applyFont="1" applyBorder="1"/>
    <xf numFmtId="0" fontId="1" fillId="0" borderId="14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2" borderId="18" xfId="0" applyFont="1" applyFill="1" applyBorder="1"/>
    <xf numFmtId="0" fontId="1" fillId="2" borderId="16" xfId="0" applyFont="1" applyFill="1" applyBorder="1" applyAlignment="1">
      <alignment horizontal="left"/>
    </xf>
    <xf numFmtId="0" fontId="1" fillId="0" borderId="19" xfId="0" applyFont="1" applyBorder="1"/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3" fillId="0" borderId="11" xfId="0" applyFont="1" applyBorder="1"/>
    <xf numFmtId="0" fontId="3" fillId="0" borderId="18" xfId="0" applyFont="1" applyBorder="1"/>
    <xf numFmtId="0" fontId="1" fillId="0" borderId="13" xfId="0" applyFont="1" applyBorder="1"/>
    <xf numFmtId="0" fontId="1" fillId="0" borderId="21" xfId="0" applyFont="1" applyBorder="1" applyAlignment="1">
      <alignment horizontal="left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3" fillId="0" borderId="15" xfId="0" applyFont="1" applyBorder="1"/>
    <xf numFmtId="0" fontId="0" fillId="0" borderId="26" xfId="0" applyBorder="1"/>
    <xf numFmtId="0" fontId="0" fillId="0" borderId="23" xfId="0" applyBorder="1"/>
    <xf numFmtId="0" fontId="3" fillId="0" borderId="27" xfId="0" applyFont="1" applyBorder="1"/>
    <xf numFmtId="0" fontId="1" fillId="7" borderId="8" xfId="0" applyFont="1" applyFill="1" applyBorder="1"/>
    <xf numFmtId="0" fontId="1" fillId="7" borderId="9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" fillId="0" borderId="17" xfId="0" applyFont="1" applyBorder="1"/>
    <xf numFmtId="0" fontId="1" fillId="0" borderId="31" xfId="0" applyFont="1" applyBorder="1" applyAlignment="1">
      <alignment horizontal="left"/>
    </xf>
    <xf numFmtId="0" fontId="1" fillId="2" borderId="17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0" borderId="30" xfId="0" applyFont="1" applyBorder="1"/>
    <xf numFmtId="0" fontId="1" fillId="0" borderId="1" xfId="0" applyFont="1" applyBorder="1" applyAlignment="1">
      <alignment horizontal="left"/>
    </xf>
    <xf numFmtId="0" fontId="1" fillId="2" borderId="31" xfId="0" applyFont="1" applyFill="1" applyBorder="1" applyAlignment="1">
      <alignment horizontal="left"/>
    </xf>
    <xf numFmtId="0" fontId="1" fillId="3" borderId="17" xfId="0" applyFont="1" applyFill="1" applyBorder="1"/>
    <xf numFmtId="0" fontId="1" fillId="3" borderId="32" xfId="0" applyFont="1" applyFill="1" applyBorder="1"/>
    <xf numFmtId="0" fontId="1" fillId="4" borderId="30" xfId="0" applyFont="1" applyFill="1" applyBorder="1"/>
    <xf numFmtId="0" fontId="1" fillId="4" borderId="1" xfId="0" applyFont="1" applyFill="1" applyBorder="1" applyAlignment="1">
      <alignment horizontal="left"/>
    </xf>
    <xf numFmtId="0" fontId="1" fillId="3" borderId="31" xfId="0" applyFont="1" applyFill="1" applyBorder="1" applyAlignment="1">
      <alignment horizontal="left"/>
    </xf>
    <xf numFmtId="0" fontId="1" fillId="5" borderId="17" xfId="0" applyFont="1" applyFill="1" applyBorder="1"/>
    <xf numFmtId="0" fontId="1" fillId="5" borderId="32" xfId="0" applyFont="1" applyFill="1" applyBorder="1"/>
    <xf numFmtId="0" fontId="3" fillId="0" borderId="17" xfId="0" applyFont="1" applyBorder="1"/>
    <xf numFmtId="0" fontId="1" fillId="0" borderId="28" xfId="0" applyFont="1" applyBorder="1"/>
    <xf numFmtId="0" fontId="3" fillId="0" borderId="30" xfId="0" applyFont="1" applyBorder="1"/>
    <xf numFmtId="0" fontId="3" fillId="4" borderId="30" xfId="0" applyFont="1" applyFill="1" applyBorder="1"/>
    <xf numFmtId="0" fontId="1" fillId="6" borderId="30" xfId="0" applyFont="1" applyFill="1" applyBorder="1"/>
    <xf numFmtId="0" fontId="1" fillId="6" borderId="13" xfId="0" applyFont="1" applyFill="1" applyBorder="1"/>
    <xf numFmtId="0" fontId="1" fillId="0" borderId="34" xfId="0" applyFont="1" applyBorder="1"/>
    <xf numFmtId="0" fontId="1" fillId="0" borderId="35" xfId="0" applyFont="1" applyBorder="1" applyAlignment="1">
      <alignment horizontal="left"/>
    </xf>
    <xf numFmtId="0" fontId="1" fillId="2" borderId="34" xfId="0" applyFont="1" applyFill="1" applyBorder="1"/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/>
    <xf numFmtId="0" fontId="1" fillId="0" borderId="37" xfId="0" applyFont="1" applyBorder="1"/>
    <xf numFmtId="0" fontId="1" fillId="0" borderId="38" xfId="0" applyFont="1" applyBorder="1" applyAlignment="1">
      <alignment horizontal="left"/>
    </xf>
    <xf numFmtId="0" fontId="1" fillId="0" borderId="39" xfId="0" applyFont="1" applyBorder="1"/>
    <xf numFmtId="0" fontId="1" fillId="4" borderId="37" xfId="0" applyFont="1" applyFill="1" applyBorder="1"/>
    <xf numFmtId="0" fontId="1" fillId="0" borderId="40" xfId="0" applyFont="1" applyBorder="1"/>
    <xf numFmtId="0" fontId="1" fillId="0" borderId="41" xfId="0" applyFont="1" applyBorder="1"/>
    <xf numFmtId="0" fontId="3" fillId="0" borderId="41" xfId="0" applyFont="1" applyBorder="1"/>
    <xf numFmtId="0" fontId="1" fillId="0" borderId="42" xfId="0" applyFont="1" applyBorder="1" applyAlignment="1">
      <alignment horizontal="left"/>
    </xf>
    <xf numFmtId="0" fontId="1" fillId="2" borderId="35" xfId="0" applyFont="1" applyFill="1" applyBorder="1"/>
    <xf numFmtId="0" fontId="1" fillId="2" borderId="42" xfId="0" applyFont="1" applyFill="1" applyBorder="1" applyAlignment="1">
      <alignment horizontal="left"/>
    </xf>
    <xf numFmtId="0" fontId="1" fillId="0" borderId="43" xfId="0" applyFont="1" applyBorder="1"/>
    <xf numFmtId="0" fontId="3" fillId="0" borderId="44" xfId="0" applyFont="1" applyBorder="1"/>
    <xf numFmtId="0" fontId="1" fillId="0" borderId="45" xfId="0" applyFont="1" applyBorder="1" applyAlignment="1">
      <alignment horizontal="left"/>
    </xf>
    <xf numFmtId="0" fontId="0" fillId="0" borderId="30" xfId="0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35" xfId="0" applyFont="1" applyBorder="1"/>
    <xf numFmtId="0" fontId="3" fillId="0" borderId="46" xfId="0" applyFont="1" applyBorder="1"/>
    <xf numFmtId="0" fontId="3" fillId="0" borderId="38" xfId="0" applyFont="1" applyBorder="1"/>
    <xf numFmtId="0" fontId="3" fillId="0" borderId="37" xfId="0" applyFont="1" applyBorder="1"/>
    <xf numFmtId="0" fontId="3" fillId="0" borderId="22" xfId="0" applyFont="1" applyBorder="1"/>
    <xf numFmtId="0" fontId="1" fillId="0" borderId="47" xfId="0" applyFont="1" applyBorder="1"/>
    <xf numFmtId="0" fontId="3" fillId="0" borderId="21" xfId="0" applyFont="1" applyBorder="1"/>
    <xf numFmtId="0" fontId="3" fillId="0" borderId="47" xfId="0" applyFont="1" applyBorder="1"/>
    <xf numFmtId="0" fontId="3" fillId="0" borderId="20" xfId="0" applyFont="1" applyBorder="1"/>
    <xf numFmtId="0" fontId="3" fillId="0" borderId="48" xfId="0" applyFont="1" applyBorder="1"/>
    <xf numFmtId="0" fontId="2" fillId="0" borderId="28" xfId="0" applyFont="1" applyBorder="1"/>
    <xf numFmtId="0" fontId="1" fillId="0" borderId="33" xfId="0" applyFont="1" applyBorder="1" applyAlignment="1">
      <alignment vertical="center"/>
    </xf>
    <xf numFmtId="0" fontId="0" fillId="0" borderId="49" xfId="0" applyBorder="1"/>
    <xf numFmtId="0" fontId="3" fillId="0" borderId="49" xfId="0" applyFont="1" applyBorder="1"/>
    <xf numFmtId="0" fontId="1" fillId="0" borderId="49" xfId="0" applyFont="1" applyBorder="1" applyAlignment="1">
      <alignment horizontal="left"/>
    </xf>
    <xf numFmtId="0" fontId="6" fillId="9" borderId="50" xfId="0" applyFont="1" applyFill="1" applyBorder="1" applyAlignment="1">
      <alignment horizontal="center" vertical="center"/>
    </xf>
    <xf numFmtId="0" fontId="6" fillId="10" borderId="50" xfId="0" applyFont="1" applyFill="1" applyBorder="1" applyAlignment="1">
      <alignment horizontal="center" vertical="center"/>
    </xf>
    <xf numFmtId="0" fontId="7" fillId="9" borderId="50" xfId="0" applyFont="1" applyFill="1" applyBorder="1" applyAlignment="1">
      <alignment horizontal="center" vertical="center"/>
    </xf>
  </cellXfs>
  <cellStyles count="1">
    <cellStyle name="Обычный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border diagonalUp="0" diagonalDown="0">
        <left style="thin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border diagonalUp="0" diagonalDown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general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thin">
          <color theme="1"/>
        </top>
        <bottom/>
        <vertical/>
        <horizontal/>
      </border>
    </dxf>
    <dxf>
      <border outline="0">
        <bottom style="thin">
          <color theme="0" tint="-0.149998474074526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charset val="204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5DB1C-E8AD-4BCB-9101-37AC0D22A3AE}" name="data" displayName="data" ref="A1:L199" totalsRowShown="0" headerRowDxfId="13" tableBorderDxfId="12">
  <autoFilter ref="A1:L199" xr:uid="{9895DB1C-E8AD-4BCB-9101-37AC0D22A3AE}"/>
  <tableColumns count="12">
    <tableColumn id="1" xr3:uid="{18EFC932-F10D-4955-9243-D01B6030A8C9}" name="Класс" dataDxfId="11">
      <calculatedColumnFormula>A1</calculatedColumnFormula>
    </tableColumn>
    <tableColumn id="2" xr3:uid="{E3A7B3A5-F9A4-46CC-BEEA-71EA46968879}" name="№-урока" dataDxfId="10"/>
    <tableColumn id="3" xr3:uid="{445DC042-CD9A-47C1-9BFA-5A87657F3607}" name="Понедельник" dataDxfId="9"/>
    <tableColumn id="4" xr3:uid="{09BC055E-7818-493D-8DC3-85F0BBAC1AE5}" name="Каб." dataDxfId="8"/>
    <tableColumn id="5" xr3:uid="{3005FD76-1814-4662-80F1-9224C3F59690}" name="Вторник" dataDxfId="7"/>
    <tableColumn id="6" xr3:uid="{A388C91A-2F31-4DA6-8AC6-BD806E9F85F9}" name="Каб.2" dataDxfId="6"/>
    <tableColumn id="7" xr3:uid="{CD9D6996-1735-4013-8851-7771F429BB50}" name="Среда" dataDxfId="5"/>
    <tableColumn id="8" xr3:uid="{6CB47342-A6FD-4397-B2C1-79E2F0A735A7}" name="Каб.3" dataDxfId="4"/>
    <tableColumn id="9" xr3:uid="{67C874FD-A936-4DAD-A2D7-4E924BC8B566}" name="Четверг" dataDxfId="3"/>
    <tableColumn id="10" xr3:uid="{84D27295-0D4A-4489-8ABF-5E8393B9F34D}" name="Каб.4" dataDxfId="2"/>
    <tableColumn id="11" xr3:uid="{215F6AEF-0DE7-4514-9952-038DB8EB14FB}" name="Пятница" dataDxfId="1"/>
    <tableColumn id="12" xr3:uid="{60D8F23C-C376-4A73-9FFD-C4D05631BC18}" name="Каб.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72FB-3D17-4C3B-AD48-ABA5046F5EBB}">
  <dimension ref="A1:L26"/>
  <sheetViews>
    <sheetView zoomScale="115" zoomScaleNormal="115" workbookViewId="0">
      <selection activeCell="J6" sqref="J6"/>
    </sheetView>
  </sheetViews>
  <sheetFormatPr defaultColWidth="13" defaultRowHeight="18" customHeight="1" x14ac:dyDescent="0.25"/>
  <cols>
    <col min="1" max="1" width="14" style="104" bestFit="1" customWidth="1"/>
    <col min="2" max="2" width="53" style="104" bestFit="1" customWidth="1"/>
    <col min="3" max="3" width="20.85546875" style="104" bestFit="1" customWidth="1"/>
    <col min="4" max="5" width="14" style="104" bestFit="1" customWidth="1"/>
    <col min="6" max="16384" width="13" style="104"/>
  </cols>
  <sheetData>
    <row r="1" spans="1:12" ht="18" customHeight="1" x14ac:dyDescent="0.25">
      <c r="A1" s="102" t="s">
        <v>83</v>
      </c>
      <c r="B1" s="102" t="s">
        <v>226</v>
      </c>
      <c r="C1" s="102" t="s">
        <v>224</v>
      </c>
      <c r="D1" s="102" t="s">
        <v>223</v>
      </c>
      <c r="E1" s="103" t="s">
        <v>225</v>
      </c>
      <c r="F1" s="103"/>
      <c r="G1" s="103"/>
      <c r="H1" s="103"/>
      <c r="I1" s="103"/>
      <c r="J1" s="103"/>
      <c r="K1" s="103"/>
      <c r="L1" s="103"/>
    </row>
    <row r="2" spans="1:12" ht="18" customHeight="1" x14ac:dyDescent="0.25">
      <c r="A2" s="102" t="s" cm="1">
        <v>7</v>
      </c>
      <c r="B2" s="104" t="str" cm="1">
        <f t="array" ref="B2:C2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(data[Класс]=$A2)), "Уроки закончились!")</f>
        <v>кл.час</v>
      </c>
      <c r="C2" s="104">
        <v>20</v>
      </c>
      <c r="D2" s="103">
        <v>1</v>
      </c>
      <c r="E2" s="104" t="s">
        <v>1</v>
      </c>
    </row>
    <row r="3" spans="1:12" ht="18" customHeight="1" x14ac:dyDescent="0.25">
      <c r="A3" s="102" t="s">
        <v>25</v>
      </c>
      <c r="B3" s="104" t="str" cm="1">
        <f t="array" ref="B3:C3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(data[Класс]=$A3)), "Уроки закончились!")</f>
        <v>кл.час</v>
      </c>
      <c r="C3" s="104">
        <v>28</v>
      </c>
    </row>
    <row r="4" spans="1:12" ht="18" customHeight="1" x14ac:dyDescent="0.25">
      <c r="A4" s="102" t="s">
        <v>27</v>
      </c>
      <c r="B4" s="104" t="str" cm="1">
        <f t="array" ref="B4:C4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(data[Класс]=$A4)), "Уроки закончились!")</f>
        <v>кл.час</v>
      </c>
      <c r="C4" s="104">
        <v>37</v>
      </c>
    </row>
    <row r="5" spans="1:12" ht="18" customHeight="1" x14ac:dyDescent="0.25">
      <c r="A5" s="102" t="s">
        <v>29</v>
      </c>
      <c r="B5" s="104" t="str" cm="1">
        <f t="array" ref="B5:C5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(data[Класс]=$A5)), "Уроки закончились!")</f>
        <v>кл.час</v>
      </c>
      <c r="C5" s="104">
        <v>38</v>
      </c>
    </row>
    <row r="6" spans="1:12" ht="18" customHeight="1" x14ac:dyDescent="0.25">
      <c r="A6" s="102" t="s">
        <v>30</v>
      </c>
      <c r="B6" s="104" t="str" cm="1">
        <f t="array" ref="B6:C6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(data[Класс]=$A6)), "Уроки закончились!")</f>
        <v>кл.час</v>
      </c>
      <c r="C6" s="104">
        <v>34</v>
      </c>
    </row>
    <row r="7" spans="1:12" ht="18" customHeight="1" x14ac:dyDescent="0.25">
      <c r="A7" s="102" t="s">
        <v>33</v>
      </c>
      <c r="B7" s="104" t="str" cm="1">
        <f t="array" ref="B7:C7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(data[Класс]=$A7)), "Уроки закончились!")</f>
        <v>кл.час</v>
      </c>
      <c r="C7" s="104">
        <v>15</v>
      </c>
    </row>
    <row r="8" spans="1:12" ht="18" customHeight="1" x14ac:dyDescent="0.25">
      <c r="A8" s="102" t="s">
        <v>36</v>
      </c>
      <c r="B8" s="104" t="str" cm="1">
        <f t="array" ref="B8:C8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(data[Класс]=$A8)), "Уроки закончились!")</f>
        <v>кл.час</v>
      </c>
      <c r="C8" s="104">
        <v>44</v>
      </c>
    </row>
    <row r="9" spans="1:12" ht="18" customHeight="1" x14ac:dyDescent="0.25">
      <c r="A9" s="102" t="s">
        <v>38</v>
      </c>
      <c r="B9" s="104" t="str" cm="1">
        <f t="array" ref="B9:C9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(data[Класс]=$A9)), "Уроки закончились!")</f>
        <v>кл.час</v>
      </c>
      <c r="C9" s="104">
        <v>31</v>
      </c>
    </row>
    <row r="10" spans="1:12" ht="18" customHeight="1" x14ac:dyDescent="0.25">
      <c r="A10" s="102" t="s">
        <v>44</v>
      </c>
      <c r="B10" s="104" t="str" cm="1">
        <f t="array" ref="B10:C10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(data[Класс]=$A10)), "Уроки закончились!")</f>
        <v>кл.час</v>
      </c>
      <c r="C10" s="104">
        <v>43</v>
      </c>
    </row>
    <row r="11" spans="1:12" ht="18" customHeight="1" x14ac:dyDescent="0.25">
      <c r="A11" s="102" t="s">
        <v>45</v>
      </c>
      <c r="B11" s="104" t="str" cm="1">
        <f t="array" ref="B11:C11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(data[Класс]=$A11)), "Уроки закончились!")</f>
        <v>кл.час</v>
      </c>
      <c r="C11" s="104">
        <v>32</v>
      </c>
    </row>
    <row r="12" spans="1:12" ht="18" customHeight="1" x14ac:dyDescent="0.25">
      <c r="A12" s="102" t="s">
        <v>47</v>
      </c>
      <c r="B12" s="104" t="str" cm="1">
        <f t="array" ref="B12:C12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(data[Класс]=$A12)), "Уроки закончились!")</f>
        <v>кл.час</v>
      </c>
      <c r="C12" s="104">
        <v>41</v>
      </c>
    </row>
    <row r="13" spans="1:12" ht="18" customHeight="1" x14ac:dyDescent="0.25">
      <c r="A13" s="102" t="s">
        <v>49</v>
      </c>
      <c r="B13" s="104" t="str" cm="1">
        <f t="array" ref="B13:C13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(data[Класс]=$A13)), "Уроки закончились!")</f>
        <v>кл.час</v>
      </c>
      <c r="C13" s="104">
        <v>26</v>
      </c>
    </row>
    <row r="14" spans="1:12" ht="18" customHeight="1" x14ac:dyDescent="0.25">
      <c r="A14" s="102" t="s">
        <v>51</v>
      </c>
      <c r="B14" s="104" t="str" cm="1">
        <f t="array" ref="B14:C14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(data[Класс]=$A14)), "Уроки закончились!")</f>
        <v>кл.час</v>
      </c>
      <c r="C14" s="104">
        <v>29</v>
      </c>
    </row>
    <row r="15" spans="1:12" ht="18" customHeight="1" x14ac:dyDescent="0.25">
      <c r="A15" s="102" t="s">
        <v>52</v>
      </c>
      <c r="B15" s="104" t="str" cm="1">
        <f t="array" ref="B15:C15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(data[Класс]=$A15)), "Уроки закончились!")</f>
        <v>кл.час</v>
      </c>
      <c r="C15" s="104">
        <v>25</v>
      </c>
    </row>
    <row r="16" spans="1:12" ht="18" customHeight="1" x14ac:dyDescent="0.25">
      <c r="A16" s="102" t="s">
        <v>54</v>
      </c>
      <c r="B16" s="104" t="str" cm="1">
        <f t="array" ref="B16:C16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(data[Класс]=$A16)), "Уроки закончились!")</f>
        <v>Кл.-час</v>
      </c>
      <c r="C16" s="104">
        <v>36</v>
      </c>
    </row>
    <row r="17" spans="1:3" ht="18" customHeight="1" x14ac:dyDescent="0.25">
      <c r="A17" s="102" t="s">
        <v>55</v>
      </c>
      <c r="B17" s="104" t="str" cm="1">
        <f t="array" ref="B17:C17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(data[Класс]=$A17)), "Уроки закончились!")</f>
        <v>Кл.-час</v>
      </c>
      <c r="C17" s="104">
        <v>35</v>
      </c>
    </row>
    <row r="18" spans="1:3" ht="18" customHeight="1" x14ac:dyDescent="0.25">
      <c r="A18" s="102" t="s">
        <v>56</v>
      </c>
      <c r="B18" s="104" t="str" cm="1">
        <f t="array" ref="B18:C18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(data[Класс]=$A18)), "Уроки закончились!")</f>
        <v>Кл.-час</v>
      </c>
      <c r="C18" s="104">
        <v>47</v>
      </c>
    </row>
    <row r="19" spans="1:3" ht="18" customHeight="1" x14ac:dyDescent="0.25">
      <c r="A19" s="102" t="s">
        <v>57</v>
      </c>
      <c r="B19" s="104" t="str" cm="1">
        <f t="array" ref="B19:C19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(data[Класс]=$A19)), "Уроки закончились!")</f>
        <v>Кл.-час</v>
      </c>
      <c r="C19" s="104">
        <v>27</v>
      </c>
    </row>
    <row r="20" spans="1:3" ht="18" customHeight="1" x14ac:dyDescent="0.25">
      <c r="A20" s="102" t="s">
        <v>58</v>
      </c>
      <c r="B20" s="104" t="str" cm="1">
        <f t="array" ref="B20:C20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(data[Класс]=$A20)), "Уроки закончились!")</f>
        <v>Кл.-час</v>
      </c>
      <c r="C20" s="104">
        <v>46</v>
      </c>
    </row>
    <row r="21" spans="1:3" ht="18" customHeight="1" x14ac:dyDescent="0.25">
      <c r="A21" s="102" t="s">
        <v>61</v>
      </c>
      <c r="B21" s="104" t="str" cm="1">
        <f t="array" ref="B21:C21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(data[Класс]=$A21)), "Уроки закончились!")</f>
        <v>кл.час</v>
      </c>
      <c r="C21" s="104">
        <v>20</v>
      </c>
    </row>
    <row r="22" spans="1:3" ht="18" customHeight="1" x14ac:dyDescent="0.25">
      <c r="A22" s="102" t="s">
        <v>69</v>
      </c>
      <c r="B22" s="104" t="str" cm="1">
        <f t="array" ref="B22:C22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(data[Класс]=$A22)), "Уроки закончились!")</f>
        <v>Кл.-час</v>
      </c>
      <c r="C22" s="104">
        <v>33</v>
      </c>
    </row>
    <row r="23" spans="1:3" ht="18" customHeight="1" x14ac:dyDescent="0.25">
      <c r="A23" s="102" t="s">
        <v>72</v>
      </c>
      <c r="B23" s="104" t="str" cm="1">
        <f t="array" ref="B23:C23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(data[Класс]=$A23)), "Уроки закончились!")</f>
        <v>Кл.-час</v>
      </c>
      <c r="C23" s="104">
        <v>45</v>
      </c>
    </row>
    <row r="24" spans="1:3" ht="18" customHeight="1" x14ac:dyDescent="0.25">
      <c r="A24" s="102" t="s">
        <v>73</v>
      </c>
      <c r="B24" s="104" t="str" cm="1">
        <f t="array" ref="B24:C24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(data[Класс]=$A24)), "Уроки закончились!")</f>
        <v>Кл.-час</v>
      </c>
      <c r="C24" s="104">
        <v>39</v>
      </c>
    </row>
    <row r="25" spans="1:3" ht="18" customHeight="1" x14ac:dyDescent="0.25">
      <c r="A25" s="102" t="s">
        <v>74</v>
      </c>
      <c r="B25" s="104" t="str" cm="1">
        <f t="array" ref="B25:C25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(data[Класс]=$A25)), "Уроки закончились!")</f>
        <v>Кл.час</v>
      </c>
      <c r="C25" s="104">
        <v>35</v>
      </c>
    </row>
    <row r="26" spans="1:3" ht="18" customHeight="1" x14ac:dyDescent="0.25">
      <c r="A26" s="102" t="s">
        <v>76</v>
      </c>
      <c r="B26" s="104" t="str" cm="1">
        <f t="array" ref="B26:C26">IFERROR(_xlfn._xlws.FILTER(
_xlfn.IFS($E$2 = "Понедельник", data[Понедельник]:data[Каб.],
$E$2 = "Вторник", data[Вторник]:data[Каб.2],
$E$2 = "Среда", data[Среда]:data[Каб.3],
$E$2 = "Четверг", data[Четверг]:data[Каб.4],
$E$2 = "Пятница", data[Пятница]:data[Каб.5]),
(data[№-урока]=$D$2) * (data[Класс]=$A26)), "Уроки закончились!")</f>
        <v>Кл.-час</v>
      </c>
      <c r="C26" s="104">
        <v>27</v>
      </c>
    </row>
  </sheetData>
  <conditionalFormatting sqref="A2">
    <cfRule type="expression" dxfId="15" priority="4">
      <formula>D1="-"</formula>
    </cfRule>
  </conditionalFormatting>
  <conditionalFormatting sqref="A3:A10">
    <cfRule type="expression" dxfId="14" priority="1">
      <formula>A2="-"</formula>
    </cfRule>
  </conditionalFormatting>
  <dataValidations count="2">
    <dataValidation type="list" allowBlank="1" showInputMessage="1" showErrorMessage="1" sqref="D2" xr:uid="{03584F8F-74B3-41F5-9969-2DC534E0AA6D}">
      <formula1>"1, 2, 3, 4, 5, 6, 7, 8, 9"</formula1>
    </dataValidation>
    <dataValidation type="list" allowBlank="1" showInputMessage="1" showErrorMessage="1" sqref="E2" xr:uid="{C153224F-B43E-40A2-B69A-DBF855D94937}">
      <formula1>"Понедельник, Вторник, Среда, Четверг, Пятница"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zoomScaleNormal="100" workbookViewId="0">
      <selection activeCell="B134" sqref="B134"/>
    </sheetView>
  </sheetViews>
  <sheetFormatPr defaultRowHeight="15" x14ac:dyDescent="0.25"/>
  <cols>
    <col min="1" max="1" width="9.140625" style="4"/>
    <col min="2" max="2" width="11.85546875" style="4" customWidth="1"/>
    <col min="3" max="3" width="43.42578125" style="4" bestFit="1" customWidth="1"/>
    <col min="4" max="4" width="9.140625" style="4"/>
    <col min="5" max="5" width="55.28515625" style="4" bestFit="1" customWidth="1"/>
    <col min="6" max="6" width="9.140625" style="4"/>
    <col min="7" max="7" width="48.42578125" style="4" bestFit="1" customWidth="1"/>
    <col min="8" max="8" width="9.140625" style="4"/>
    <col min="9" max="9" width="60.7109375" style="4" bestFit="1" customWidth="1"/>
    <col min="10" max="10" width="9.140625" style="4"/>
    <col min="11" max="11" width="45.140625" style="4" bestFit="1" customWidth="1"/>
    <col min="12" max="16384" width="9.140625" style="4"/>
  </cols>
  <sheetData>
    <row r="1" spans="1:12" customFormat="1" ht="16.5" thickBot="1" x14ac:dyDescent="0.3">
      <c r="A1" s="40" t="s">
        <v>0</v>
      </c>
      <c r="B1" s="41" t="s">
        <v>84</v>
      </c>
      <c r="C1" s="42" t="s">
        <v>1</v>
      </c>
      <c r="D1" s="43" t="s">
        <v>2</v>
      </c>
      <c r="E1" s="43" t="s">
        <v>3</v>
      </c>
      <c r="F1" s="43" t="s">
        <v>79</v>
      </c>
      <c r="G1" s="43" t="s">
        <v>4</v>
      </c>
      <c r="H1" s="43" t="s">
        <v>80</v>
      </c>
      <c r="I1" s="43" t="s">
        <v>5</v>
      </c>
      <c r="J1" s="43" t="s">
        <v>81</v>
      </c>
      <c r="K1" s="43" t="s">
        <v>6</v>
      </c>
      <c r="L1" s="44" t="s">
        <v>82</v>
      </c>
    </row>
    <row r="2" spans="1:12" x14ac:dyDescent="0.25">
      <c r="A2" s="2" t="s">
        <v>7</v>
      </c>
      <c r="B2" s="45">
        <v>1</v>
      </c>
      <c r="C2" s="45" t="s">
        <v>8</v>
      </c>
      <c r="D2" s="46">
        <v>20</v>
      </c>
      <c r="E2" s="47" t="s">
        <v>150</v>
      </c>
      <c r="F2" s="48" t="s">
        <v>150</v>
      </c>
      <c r="G2" s="47" t="s">
        <v>150</v>
      </c>
      <c r="H2" s="48" t="s">
        <v>150</v>
      </c>
      <c r="I2" s="45" t="s">
        <v>8</v>
      </c>
      <c r="J2" s="46">
        <v>21</v>
      </c>
      <c r="K2" s="47" t="s">
        <v>150</v>
      </c>
      <c r="L2" s="49" t="s">
        <v>150</v>
      </c>
    </row>
    <row r="3" spans="1:12" x14ac:dyDescent="0.25">
      <c r="A3" s="97" t="str">
        <f>A2</f>
        <v>5а</v>
      </c>
      <c r="B3" s="50">
        <v>2</v>
      </c>
      <c r="C3" s="50" t="s">
        <v>9</v>
      </c>
      <c r="D3" s="51">
        <v>36</v>
      </c>
      <c r="E3" s="50" t="s">
        <v>10</v>
      </c>
      <c r="F3" s="51">
        <v>31</v>
      </c>
      <c r="G3" s="50" t="s">
        <v>11</v>
      </c>
      <c r="H3" s="51" t="s">
        <v>151</v>
      </c>
      <c r="I3" s="50" t="s">
        <v>12</v>
      </c>
      <c r="J3" s="51">
        <v>15</v>
      </c>
      <c r="K3" s="50" t="s">
        <v>10</v>
      </c>
      <c r="L3" s="28">
        <v>35</v>
      </c>
    </row>
    <row r="4" spans="1:12" x14ac:dyDescent="0.25">
      <c r="A4" s="97" t="str">
        <f t="shared" ref="A4:A8" si="0">A3</f>
        <v>5а</v>
      </c>
      <c r="B4" s="50">
        <v>3</v>
      </c>
      <c r="C4" s="50" t="s">
        <v>85</v>
      </c>
      <c r="D4" s="51" t="s">
        <v>152</v>
      </c>
      <c r="E4" s="50" t="s">
        <v>13</v>
      </c>
      <c r="F4" s="51" t="s">
        <v>151</v>
      </c>
      <c r="G4" s="50" t="s">
        <v>14</v>
      </c>
      <c r="H4" s="51" t="s">
        <v>152</v>
      </c>
      <c r="I4" s="50" t="s">
        <v>9</v>
      </c>
      <c r="J4" s="51">
        <v>47</v>
      </c>
      <c r="K4" s="50" t="s">
        <v>10</v>
      </c>
      <c r="L4" s="28">
        <v>35</v>
      </c>
    </row>
    <row r="5" spans="1:12" x14ac:dyDescent="0.25">
      <c r="A5" s="97" t="str">
        <f t="shared" si="0"/>
        <v>5а</v>
      </c>
      <c r="B5" s="50">
        <v>4</v>
      </c>
      <c r="C5" s="50" t="s">
        <v>15</v>
      </c>
      <c r="D5" s="51">
        <v>47</v>
      </c>
      <c r="E5" s="50" t="s">
        <v>16</v>
      </c>
      <c r="F5" s="51">
        <v>36</v>
      </c>
      <c r="G5" s="50" t="s">
        <v>17</v>
      </c>
      <c r="H5" s="51">
        <v>35</v>
      </c>
      <c r="I5" s="50" t="s">
        <v>85</v>
      </c>
      <c r="J5" s="51" t="s">
        <v>153</v>
      </c>
      <c r="K5" s="50" t="s">
        <v>18</v>
      </c>
      <c r="L5" s="28" t="s">
        <v>154</v>
      </c>
    </row>
    <row r="6" spans="1:12" x14ac:dyDescent="0.25">
      <c r="A6" s="97" t="str">
        <f t="shared" si="0"/>
        <v>5а</v>
      </c>
      <c r="B6" s="50">
        <v>5</v>
      </c>
      <c r="C6" s="50" t="s">
        <v>86</v>
      </c>
      <c r="D6" s="51">
        <v>38</v>
      </c>
      <c r="E6" s="50" t="s">
        <v>19</v>
      </c>
      <c r="F6" s="51">
        <v>38</v>
      </c>
      <c r="G6" s="50" t="s">
        <v>19</v>
      </c>
      <c r="H6" s="51">
        <v>38</v>
      </c>
      <c r="I6" s="50" t="s">
        <v>20</v>
      </c>
      <c r="J6" s="51">
        <v>39</v>
      </c>
      <c r="K6" s="50" t="s">
        <v>18</v>
      </c>
      <c r="L6" s="28" t="s">
        <v>154</v>
      </c>
    </row>
    <row r="7" spans="1:12" x14ac:dyDescent="0.25">
      <c r="A7" s="97" t="str">
        <f t="shared" si="0"/>
        <v>5а</v>
      </c>
      <c r="B7" s="50">
        <v>6</v>
      </c>
      <c r="C7" s="50" t="s">
        <v>87</v>
      </c>
      <c r="D7" s="51">
        <v>39</v>
      </c>
      <c r="E7" s="50" t="s">
        <v>88</v>
      </c>
      <c r="F7" s="51">
        <v>38</v>
      </c>
      <c r="G7" s="50" t="s">
        <v>21</v>
      </c>
      <c r="H7" s="51">
        <v>41</v>
      </c>
      <c r="I7" s="50" t="s">
        <v>89</v>
      </c>
      <c r="J7" s="51">
        <v>38</v>
      </c>
      <c r="K7" s="50" t="s">
        <v>89</v>
      </c>
      <c r="L7" s="28">
        <v>38</v>
      </c>
    </row>
    <row r="8" spans="1:12" ht="15.75" thickBot="1" x14ac:dyDescent="0.3">
      <c r="A8" s="97" t="str">
        <f t="shared" si="0"/>
        <v>5а</v>
      </c>
      <c r="B8" s="50">
        <v>7</v>
      </c>
      <c r="C8" s="50" t="s">
        <v>22</v>
      </c>
      <c r="D8" s="51">
        <v>38</v>
      </c>
      <c r="E8" s="50" t="s">
        <v>23</v>
      </c>
      <c r="F8" s="51">
        <v>47</v>
      </c>
      <c r="G8" s="50" t="s">
        <v>90</v>
      </c>
      <c r="H8" s="51">
        <v>38</v>
      </c>
      <c r="I8" s="50" t="s">
        <v>24</v>
      </c>
      <c r="J8" s="51">
        <v>37</v>
      </c>
      <c r="K8" s="50" t="s">
        <v>150</v>
      </c>
      <c r="L8" s="28" t="s">
        <v>150</v>
      </c>
    </row>
    <row r="9" spans="1:12" ht="15.75" thickBot="1" x14ac:dyDescent="0.3">
      <c r="A9" s="2" t="s">
        <v>25</v>
      </c>
      <c r="B9" s="45">
        <v>1</v>
      </c>
      <c r="C9" s="45" t="s">
        <v>8</v>
      </c>
      <c r="D9" s="46">
        <v>28</v>
      </c>
      <c r="E9" s="47" t="s">
        <v>150</v>
      </c>
      <c r="F9" s="52" t="s">
        <v>150</v>
      </c>
      <c r="G9" s="47" t="s">
        <v>150</v>
      </c>
      <c r="H9" s="52" t="s">
        <v>150</v>
      </c>
      <c r="I9" s="45" t="s">
        <v>8</v>
      </c>
      <c r="J9" s="46">
        <v>28</v>
      </c>
      <c r="K9" s="53" t="s">
        <v>150</v>
      </c>
      <c r="L9" s="54" t="s">
        <v>150</v>
      </c>
    </row>
    <row r="10" spans="1:12" x14ac:dyDescent="0.25">
      <c r="A10" s="97" t="str">
        <f>A9</f>
        <v>5б</v>
      </c>
      <c r="B10" s="50">
        <v>2</v>
      </c>
      <c r="C10" s="50" t="s">
        <v>86</v>
      </c>
      <c r="D10" s="51">
        <v>28</v>
      </c>
      <c r="E10" s="50" t="s">
        <v>91</v>
      </c>
      <c r="F10" s="51" t="s">
        <v>155</v>
      </c>
      <c r="G10" s="50" t="s">
        <v>92</v>
      </c>
      <c r="H10" s="51" t="s">
        <v>155</v>
      </c>
      <c r="I10" s="50" t="s">
        <v>10</v>
      </c>
      <c r="J10" s="51">
        <v>45</v>
      </c>
      <c r="K10" s="45" t="s">
        <v>93</v>
      </c>
      <c r="L10" s="28" t="s">
        <v>156</v>
      </c>
    </row>
    <row r="11" spans="1:12" x14ac:dyDescent="0.25">
      <c r="A11" s="97" t="str">
        <f t="shared" ref="A11:A15" si="1">A10</f>
        <v>5б</v>
      </c>
      <c r="B11" s="50">
        <v>3</v>
      </c>
      <c r="C11" s="50" t="s">
        <v>9</v>
      </c>
      <c r="D11" s="51">
        <v>36</v>
      </c>
      <c r="E11" s="50" t="s">
        <v>10</v>
      </c>
      <c r="F11" s="51">
        <v>28</v>
      </c>
      <c r="G11" s="50" t="s">
        <v>94</v>
      </c>
      <c r="H11" s="51">
        <v>28</v>
      </c>
      <c r="I11" s="50" t="s">
        <v>11</v>
      </c>
      <c r="J11" s="51" t="s">
        <v>151</v>
      </c>
      <c r="K11" s="50" t="s">
        <v>89</v>
      </c>
      <c r="L11" s="28">
        <v>28</v>
      </c>
    </row>
    <row r="12" spans="1:12" x14ac:dyDescent="0.25">
      <c r="A12" s="97" t="str">
        <f t="shared" si="1"/>
        <v>5б</v>
      </c>
      <c r="B12" s="50">
        <v>4</v>
      </c>
      <c r="C12" s="50" t="s">
        <v>9</v>
      </c>
      <c r="D12" s="51">
        <v>28</v>
      </c>
      <c r="E12" s="50" t="s">
        <v>10</v>
      </c>
      <c r="F12" s="51">
        <v>32</v>
      </c>
      <c r="G12" s="50" t="s">
        <v>16</v>
      </c>
      <c r="H12" s="51">
        <v>36</v>
      </c>
      <c r="I12" s="50" t="s">
        <v>24</v>
      </c>
      <c r="J12" s="51">
        <v>37</v>
      </c>
      <c r="K12" s="50" t="s">
        <v>95</v>
      </c>
      <c r="L12" s="28">
        <v>29</v>
      </c>
    </row>
    <row r="13" spans="1:12" x14ac:dyDescent="0.25">
      <c r="A13" s="97" t="str">
        <f t="shared" si="1"/>
        <v>5б</v>
      </c>
      <c r="B13" s="50">
        <v>5</v>
      </c>
      <c r="C13" s="50" t="s">
        <v>17</v>
      </c>
      <c r="D13" s="51">
        <v>35</v>
      </c>
      <c r="E13" s="50" t="s">
        <v>11</v>
      </c>
      <c r="F13" s="51" t="s">
        <v>151</v>
      </c>
      <c r="G13" s="50" t="s">
        <v>19</v>
      </c>
      <c r="H13" s="51">
        <v>28</v>
      </c>
      <c r="I13" s="50" t="s">
        <v>21</v>
      </c>
      <c r="J13" s="51">
        <v>41</v>
      </c>
      <c r="K13" s="50" t="s">
        <v>20</v>
      </c>
      <c r="L13" s="28">
        <v>46</v>
      </c>
    </row>
    <row r="14" spans="1:12" x14ac:dyDescent="0.25">
      <c r="A14" s="97" t="str">
        <f t="shared" si="1"/>
        <v>5б</v>
      </c>
      <c r="B14" s="50">
        <v>6</v>
      </c>
      <c r="C14" s="50" t="s">
        <v>18</v>
      </c>
      <c r="D14" s="51" t="s">
        <v>154</v>
      </c>
      <c r="E14" s="50" t="s">
        <v>89</v>
      </c>
      <c r="F14" s="51">
        <v>28</v>
      </c>
      <c r="G14" s="50" t="s">
        <v>23</v>
      </c>
      <c r="H14" s="51">
        <v>46</v>
      </c>
      <c r="I14" s="50" t="s">
        <v>19</v>
      </c>
      <c r="J14" s="51">
        <v>28</v>
      </c>
      <c r="K14" s="50" t="s">
        <v>19</v>
      </c>
      <c r="L14" s="28">
        <v>28</v>
      </c>
    </row>
    <row r="15" spans="1:12" ht="15.75" thickBot="1" x14ac:dyDescent="0.3">
      <c r="A15" s="97" t="str">
        <f t="shared" si="1"/>
        <v>5б</v>
      </c>
      <c r="B15" s="50">
        <v>7</v>
      </c>
      <c r="C15" s="50" t="s">
        <v>18</v>
      </c>
      <c r="D15" s="51" t="s">
        <v>154</v>
      </c>
      <c r="E15" s="50" t="s">
        <v>23</v>
      </c>
      <c r="F15" s="51">
        <v>46</v>
      </c>
      <c r="G15" s="50" t="s">
        <v>26</v>
      </c>
      <c r="H15" s="51">
        <v>15</v>
      </c>
      <c r="I15" s="50" t="s">
        <v>89</v>
      </c>
      <c r="J15" s="51">
        <v>28</v>
      </c>
      <c r="K15" s="50" t="s">
        <v>150</v>
      </c>
      <c r="L15" s="28" t="s">
        <v>150</v>
      </c>
    </row>
    <row r="16" spans="1:12" x14ac:dyDescent="0.25">
      <c r="A16" s="2" t="s">
        <v>27</v>
      </c>
      <c r="B16" s="45">
        <v>1</v>
      </c>
      <c r="C16" s="45" t="s">
        <v>8</v>
      </c>
      <c r="D16" s="46">
        <v>37</v>
      </c>
      <c r="E16" s="47" t="s">
        <v>150</v>
      </c>
      <c r="F16" s="52" t="s">
        <v>150</v>
      </c>
      <c r="G16" s="47" t="s">
        <v>150</v>
      </c>
      <c r="H16" s="52" t="s">
        <v>150</v>
      </c>
      <c r="I16" s="45" t="s">
        <v>8</v>
      </c>
      <c r="J16" s="46">
        <v>37</v>
      </c>
      <c r="K16" s="47" t="s">
        <v>150</v>
      </c>
      <c r="L16" s="49" t="s">
        <v>150</v>
      </c>
    </row>
    <row r="17" spans="1:12" x14ac:dyDescent="0.25">
      <c r="A17" s="97" t="str">
        <f>A16</f>
        <v>5в</v>
      </c>
      <c r="B17" s="50">
        <v>2</v>
      </c>
      <c r="C17" s="50" t="s">
        <v>28</v>
      </c>
      <c r="D17" s="51">
        <v>37</v>
      </c>
      <c r="E17" s="50" t="s">
        <v>93</v>
      </c>
      <c r="F17" s="51" t="s">
        <v>157</v>
      </c>
      <c r="G17" s="50" t="s">
        <v>11</v>
      </c>
      <c r="H17" s="51" t="s">
        <v>151</v>
      </c>
      <c r="I17" s="50" t="s">
        <v>9</v>
      </c>
      <c r="J17" s="51">
        <v>33</v>
      </c>
      <c r="K17" s="50" t="s">
        <v>10</v>
      </c>
      <c r="L17" s="28">
        <v>33</v>
      </c>
    </row>
    <row r="18" spans="1:12" x14ac:dyDescent="0.25">
      <c r="A18" s="97" t="str">
        <f t="shared" ref="A18:A22" si="2">A17</f>
        <v>5в</v>
      </c>
      <c r="B18" s="50">
        <v>3</v>
      </c>
      <c r="C18" s="50" t="s">
        <v>10</v>
      </c>
      <c r="D18" s="51">
        <v>33</v>
      </c>
      <c r="E18" s="50" t="s">
        <v>11</v>
      </c>
      <c r="F18" s="51" t="s">
        <v>151</v>
      </c>
      <c r="G18" s="50" t="s">
        <v>10</v>
      </c>
      <c r="H18" s="51">
        <v>33</v>
      </c>
      <c r="I18" s="50" t="s">
        <v>19</v>
      </c>
      <c r="J18" s="51">
        <v>29</v>
      </c>
      <c r="K18" s="50" t="s">
        <v>89</v>
      </c>
      <c r="L18" s="28">
        <v>29</v>
      </c>
    </row>
    <row r="19" spans="1:12" x14ac:dyDescent="0.25">
      <c r="A19" s="97" t="str">
        <f t="shared" si="2"/>
        <v>5в</v>
      </c>
      <c r="B19" s="50">
        <v>4</v>
      </c>
      <c r="C19" s="50" t="s">
        <v>86</v>
      </c>
      <c r="D19" s="51">
        <v>29</v>
      </c>
      <c r="E19" s="50" t="s">
        <v>10</v>
      </c>
      <c r="F19" s="51">
        <v>33</v>
      </c>
      <c r="G19" s="50" t="s">
        <v>93</v>
      </c>
      <c r="H19" s="51" t="s">
        <v>158</v>
      </c>
      <c r="I19" s="50" t="s">
        <v>17</v>
      </c>
      <c r="J19" s="51">
        <v>35</v>
      </c>
      <c r="K19" s="50" t="s">
        <v>23</v>
      </c>
      <c r="L19" s="28">
        <v>45</v>
      </c>
    </row>
    <row r="20" spans="1:12" x14ac:dyDescent="0.25">
      <c r="A20" s="97" t="str">
        <f t="shared" si="2"/>
        <v>5в</v>
      </c>
      <c r="B20" s="50">
        <v>5</v>
      </c>
      <c r="C20" s="50" t="s">
        <v>85</v>
      </c>
      <c r="D20" s="51" t="s">
        <v>159</v>
      </c>
      <c r="E20" s="50" t="s">
        <v>19</v>
      </c>
      <c r="F20" s="51">
        <v>29</v>
      </c>
      <c r="G20" s="50" t="s">
        <v>21</v>
      </c>
      <c r="H20" s="51">
        <v>41</v>
      </c>
      <c r="I20" s="50" t="s">
        <v>18</v>
      </c>
      <c r="J20" s="51" t="s">
        <v>154</v>
      </c>
      <c r="K20" s="50" t="s">
        <v>96</v>
      </c>
      <c r="L20" s="28">
        <v>39</v>
      </c>
    </row>
    <row r="21" spans="1:12" x14ac:dyDescent="0.25">
      <c r="A21" s="97" t="str">
        <f t="shared" si="2"/>
        <v>5в</v>
      </c>
      <c r="B21" s="50">
        <v>6</v>
      </c>
      <c r="C21" s="50" t="s">
        <v>22</v>
      </c>
      <c r="D21" s="51">
        <v>29</v>
      </c>
      <c r="E21" s="50" t="s">
        <v>89</v>
      </c>
      <c r="F21" s="51">
        <v>29</v>
      </c>
      <c r="G21" s="50" t="s">
        <v>89</v>
      </c>
      <c r="H21" s="51">
        <v>29</v>
      </c>
      <c r="I21" s="50" t="s">
        <v>18</v>
      </c>
      <c r="J21" s="51" t="s">
        <v>154</v>
      </c>
      <c r="K21" s="50" t="s">
        <v>20</v>
      </c>
      <c r="L21" s="28">
        <v>46</v>
      </c>
    </row>
    <row r="22" spans="1:12" ht="15.75" thickBot="1" x14ac:dyDescent="0.3">
      <c r="A22" s="97" t="str">
        <f t="shared" si="2"/>
        <v>5в</v>
      </c>
      <c r="B22" s="50">
        <v>7</v>
      </c>
      <c r="C22" s="50" t="s">
        <v>23</v>
      </c>
      <c r="D22" s="51">
        <v>45</v>
      </c>
      <c r="E22" s="50" t="s">
        <v>16</v>
      </c>
      <c r="F22" s="51">
        <v>36</v>
      </c>
      <c r="G22" s="50" t="s">
        <v>89</v>
      </c>
      <c r="H22" s="51">
        <v>29</v>
      </c>
      <c r="I22" s="50" t="s">
        <v>26</v>
      </c>
      <c r="J22" s="51">
        <v>15</v>
      </c>
      <c r="K22" s="50" t="s">
        <v>150</v>
      </c>
      <c r="L22" s="28" t="s">
        <v>150</v>
      </c>
    </row>
    <row r="23" spans="1:12" x14ac:dyDescent="0.25">
      <c r="A23" s="3" t="s">
        <v>29</v>
      </c>
      <c r="B23" s="45">
        <v>1</v>
      </c>
      <c r="C23" s="45" t="s">
        <v>8</v>
      </c>
      <c r="D23" s="46">
        <v>38</v>
      </c>
      <c r="E23" s="47" t="s">
        <v>150</v>
      </c>
      <c r="F23" s="52" t="s">
        <v>150</v>
      </c>
      <c r="G23" s="47" t="s">
        <v>150</v>
      </c>
      <c r="H23" s="52" t="s">
        <v>150</v>
      </c>
      <c r="I23" s="45" t="s">
        <v>8</v>
      </c>
      <c r="J23" s="46">
        <v>38</v>
      </c>
      <c r="K23" s="47" t="s">
        <v>150</v>
      </c>
      <c r="L23" s="49" t="s">
        <v>150</v>
      </c>
    </row>
    <row r="24" spans="1:12" x14ac:dyDescent="0.25">
      <c r="A24" s="97" t="str">
        <f>A23</f>
        <v>5г</v>
      </c>
      <c r="B24" s="50">
        <v>2</v>
      </c>
      <c r="C24" s="50" t="s">
        <v>22</v>
      </c>
      <c r="D24" s="51">
        <v>38</v>
      </c>
      <c r="E24" s="50" t="s">
        <v>23</v>
      </c>
      <c r="F24" s="51">
        <v>47</v>
      </c>
      <c r="G24" s="50" t="s">
        <v>24</v>
      </c>
      <c r="H24" s="51">
        <v>37</v>
      </c>
      <c r="I24" s="50" t="s">
        <v>85</v>
      </c>
      <c r="J24" s="51" t="s">
        <v>160</v>
      </c>
      <c r="K24" s="50" t="s">
        <v>19</v>
      </c>
      <c r="L24" s="28">
        <v>38</v>
      </c>
    </row>
    <row r="25" spans="1:12" x14ac:dyDescent="0.25">
      <c r="A25" s="97" t="str">
        <f t="shared" ref="A25:A29" si="3">A24</f>
        <v>5г</v>
      </c>
      <c r="B25" s="50">
        <v>3</v>
      </c>
      <c r="C25" s="50" t="s">
        <v>86</v>
      </c>
      <c r="D25" s="51">
        <v>38</v>
      </c>
      <c r="E25" s="50" t="s">
        <v>97</v>
      </c>
      <c r="F25" s="51" t="s">
        <v>161</v>
      </c>
      <c r="G25" s="50" t="s">
        <v>89</v>
      </c>
      <c r="H25" s="51">
        <v>38</v>
      </c>
      <c r="I25" s="50" t="s">
        <v>11</v>
      </c>
      <c r="J25" s="51" t="s">
        <v>151</v>
      </c>
      <c r="K25" s="50" t="s">
        <v>93</v>
      </c>
      <c r="L25" s="28" t="s">
        <v>162</v>
      </c>
    </row>
    <row r="26" spans="1:12" x14ac:dyDescent="0.25">
      <c r="A26" s="97" t="str">
        <f t="shared" si="3"/>
        <v>5г</v>
      </c>
      <c r="B26" s="50">
        <v>4</v>
      </c>
      <c r="C26" s="50" t="s">
        <v>18</v>
      </c>
      <c r="D26" s="51" t="s">
        <v>154</v>
      </c>
      <c r="E26" s="50" t="s">
        <v>88</v>
      </c>
      <c r="F26" s="51">
        <v>38</v>
      </c>
      <c r="G26" s="50" t="s">
        <v>12</v>
      </c>
      <c r="H26" s="51">
        <v>15</v>
      </c>
      <c r="I26" s="50" t="s">
        <v>89</v>
      </c>
      <c r="J26" s="51">
        <v>38</v>
      </c>
      <c r="K26" s="50" t="s">
        <v>89</v>
      </c>
      <c r="L26" s="28">
        <v>38</v>
      </c>
    </row>
    <row r="27" spans="1:12" x14ac:dyDescent="0.25">
      <c r="A27" s="97" t="str">
        <f t="shared" si="3"/>
        <v>5г</v>
      </c>
      <c r="B27" s="50">
        <v>5</v>
      </c>
      <c r="C27" s="50" t="s">
        <v>18</v>
      </c>
      <c r="D27" s="51" t="s">
        <v>154</v>
      </c>
      <c r="E27" s="50" t="s">
        <v>13</v>
      </c>
      <c r="F27" s="51" t="s">
        <v>151</v>
      </c>
      <c r="G27" s="50" t="s">
        <v>16</v>
      </c>
      <c r="H27" s="51">
        <v>36</v>
      </c>
      <c r="I27" s="50" t="s">
        <v>9</v>
      </c>
      <c r="J27" s="51">
        <v>31</v>
      </c>
      <c r="K27" s="50" t="s">
        <v>10</v>
      </c>
      <c r="L27" s="28">
        <v>25</v>
      </c>
    </row>
    <row r="28" spans="1:12" x14ac:dyDescent="0.25">
      <c r="A28" s="97" t="str">
        <f t="shared" si="3"/>
        <v>5г</v>
      </c>
      <c r="B28" s="50">
        <v>6</v>
      </c>
      <c r="C28" s="50" t="s">
        <v>23</v>
      </c>
      <c r="D28" s="51">
        <v>47</v>
      </c>
      <c r="E28" s="50" t="s">
        <v>21</v>
      </c>
      <c r="F28" s="51">
        <v>39</v>
      </c>
      <c r="G28" s="50" t="s">
        <v>19</v>
      </c>
      <c r="H28" s="51">
        <v>38</v>
      </c>
      <c r="I28" s="50" t="s">
        <v>17</v>
      </c>
      <c r="J28" s="51">
        <v>35</v>
      </c>
      <c r="K28" s="50" t="s">
        <v>96</v>
      </c>
      <c r="L28" s="28">
        <v>39</v>
      </c>
    </row>
    <row r="29" spans="1:12" ht="15.75" thickBot="1" x14ac:dyDescent="0.3">
      <c r="A29" s="97" t="str">
        <f t="shared" si="3"/>
        <v>5г</v>
      </c>
      <c r="B29" s="50">
        <v>7</v>
      </c>
      <c r="C29" s="50" t="s">
        <v>10</v>
      </c>
      <c r="D29" s="51">
        <v>36</v>
      </c>
      <c r="E29" s="50" t="s">
        <v>10</v>
      </c>
      <c r="F29" s="51">
        <v>31</v>
      </c>
      <c r="G29" s="50" t="s">
        <v>10</v>
      </c>
      <c r="H29" s="51">
        <v>34</v>
      </c>
      <c r="I29" s="50" t="s">
        <v>20</v>
      </c>
      <c r="J29" s="51">
        <v>39</v>
      </c>
      <c r="K29" s="50" t="s">
        <v>150</v>
      </c>
      <c r="L29" s="28" t="s">
        <v>150</v>
      </c>
    </row>
    <row r="30" spans="1:12" x14ac:dyDescent="0.25">
      <c r="A30" s="2" t="s">
        <v>30</v>
      </c>
      <c r="B30" s="45">
        <v>1</v>
      </c>
      <c r="C30" s="45" t="s">
        <v>8</v>
      </c>
      <c r="D30" s="46">
        <v>34</v>
      </c>
      <c r="E30" s="47" t="s">
        <v>150</v>
      </c>
      <c r="F30" s="52" t="s">
        <v>150</v>
      </c>
      <c r="G30" s="47" t="s">
        <v>150</v>
      </c>
      <c r="H30" s="52" t="s">
        <v>150</v>
      </c>
      <c r="I30" s="45" t="s">
        <v>8</v>
      </c>
      <c r="J30" s="46">
        <v>34</v>
      </c>
      <c r="K30" s="47" t="s">
        <v>150</v>
      </c>
      <c r="L30" s="49" t="s">
        <v>150</v>
      </c>
    </row>
    <row r="31" spans="1:12" x14ac:dyDescent="0.25">
      <c r="A31" s="97" t="str">
        <f>A30</f>
        <v>6а</v>
      </c>
      <c r="B31" s="50">
        <v>2</v>
      </c>
      <c r="C31" s="50" t="s">
        <v>86</v>
      </c>
      <c r="D31" s="51">
        <v>27</v>
      </c>
      <c r="E31" s="50" t="s">
        <v>10</v>
      </c>
      <c r="F31" s="51">
        <v>31</v>
      </c>
      <c r="G31" s="50" t="s">
        <v>89</v>
      </c>
      <c r="H31" s="51">
        <v>27</v>
      </c>
      <c r="I31" s="55" t="s">
        <v>9</v>
      </c>
      <c r="J31" s="51">
        <v>39</v>
      </c>
      <c r="K31" s="50" t="s">
        <v>9</v>
      </c>
      <c r="L31" s="28">
        <v>21</v>
      </c>
    </row>
    <row r="32" spans="1:12" x14ac:dyDescent="0.25">
      <c r="A32" s="97" t="str">
        <f t="shared" ref="A32:A36" si="4">A31</f>
        <v>6а</v>
      </c>
      <c r="B32" s="50">
        <v>3</v>
      </c>
      <c r="C32" s="50" t="s">
        <v>85</v>
      </c>
      <c r="D32" s="51" t="s">
        <v>163</v>
      </c>
      <c r="E32" s="50" t="s">
        <v>19</v>
      </c>
      <c r="F32" s="51">
        <v>27</v>
      </c>
      <c r="G32" s="50" t="s">
        <v>11</v>
      </c>
      <c r="H32" s="51" t="s">
        <v>151</v>
      </c>
      <c r="I32" s="50" t="s">
        <v>89</v>
      </c>
      <c r="J32" s="51">
        <v>27</v>
      </c>
      <c r="K32" s="50" t="s">
        <v>9</v>
      </c>
      <c r="L32" s="28">
        <v>21</v>
      </c>
    </row>
    <row r="33" spans="1:12" x14ac:dyDescent="0.25">
      <c r="A33" s="97" t="str">
        <f t="shared" si="4"/>
        <v>6а</v>
      </c>
      <c r="B33" s="50">
        <v>4</v>
      </c>
      <c r="C33" s="50" t="s">
        <v>17</v>
      </c>
      <c r="D33" s="51">
        <v>35</v>
      </c>
      <c r="E33" s="50" t="s">
        <v>26</v>
      </c>
      <c r="F33" s="51">
        <v>15</v>
      </c>
      <c r="G33" s="50" t="s">
        <v>21</v>
      </c>
      <c r="H33" s="51">
        <v>41</v>
      </c>
      <c r="I33" s="50" t="s">
        <v>85</v>
      </c>
      <c r="J33" s="51" t="s">
        <v>163</v>
      </c>
      <c r="K33" s="50" t="s">
        <v>28</v>
      </c>
      <c r="L33" s="28">
        <v>37</v>
      </c>
    </row>
    <row r="34" spans="1:12" x14ac:dyDescent="0.25">
      <c r="A34" s="97" t="str">
        <f t="shared" si="4"/>
        <v>6а</v>
      </c>
      <c r="B34" s="50">
        <v>5</v>
      </c>
      <c r="C34" s="50" t="s">
        <v>15</v>
      </c>
      <c r="D34" s="51">
        <v>39</v>
      </c>
      <c r="E34" s="50" t="s">
        <v>89</v>
      </c>
      <c r="F34" s="51">
        <v>27</v>
      </c>
      <c r="G34" s="50" t="s">
        <v>93</v>
      </c>
      <c r="H34" s="51" t="s">
        <v>164</v>
      </c>
      <c r="I34" s="50" t="s">
        <v>89</v>
      </c>
      <c r="J34" s="51">
        <v>27</v>
      </c>
      <c r="K34" s="50" t="s">
        <v>22</v>
      </c>
      <c r="L34" s="28">
        <v>27</v>
      </c>
    </row>
    <row r="35" spans="1:12" x14ac:dyDescent="0.25">
      <c r="A35" s="97" t="str">
        <f t="shared" si="4"/>
        <v>6а</v>
      </c>
      <c r="B35" s="50">
        <v>6</v>
      </c>
      <c r="C35" s="50" t="s">
        <v>10</v>
      </c>
      <c r="D35" s="51">
        <v>31</v>
      </c>
      <c r="E35" s="50" t="s">
        <v>89</v>
      </c>
      <c r="F35" s="51">
        <v>27</v>
      </c>
      <c r="G35" s="55" t="s">
        <v>16</v>
      </c>
      <c r="H35" s="51">
        <v>36</v>
      </c>
      <c r="I35" s="50" t="s">
        <v>20</v>
      </c>
      <c r="J35" s="51">
        <v>39</v>
      </c>
      <c r="K35" s="50" t="s">
        <v>31</v>
      </c>
      <c r="L35" s="28" t="s">
        <v>154</v>
      </c>
    </row>
    <row r="36" spans="1:12" x14ac:dyDescent="0.25">
      <c r="A36" s="97" t="str">
        <f t="shared" si="4"/>
        <v>6а</v>
      </c>
      <c r="B36" s="50">
        <v>7</v>
      </c>
      <c r="C36" s="50" t="s">
        <v>11</v>
      </c>
      <c r="D36" s="51" t="s">
        <v>151</v>
      </c>
      <c r="E36" s="50" t="s">
        <v>32</v>
      </c>
      <c r="F36" s="51">
        <v>35</v>
      </c>
      <c r="G36" s="50" t="s">
        <v>23</v>
      </c>
      <c r="H36" s="51">
        <v>41</v>
      </c>
      <c r="I36" s="50" t="s">
        <v>19</v>
      </c>
      <c r="J36" s="51">
        <v>27</v>
      </c>
      <c r="K36" s="50" t="s">
        <v>31</v>
      </c>
      <c r="L36" s="28" t="s">
        <v>154</v>
      </c>
    </row>
    <row r="37" spans="1:12" ht="15.75" thickBot="1" x14ac:dyDescent="0.3">
      <c r="A37" s="97" t="str">
        <f>A36</f>
        <v>6а</v>
      </c>
      <c r="B37" s="50">
        <v>8</v>
      </c>
      <c r="C37" s="50" t="s">
        <v>150</v>
      </c>
      <c r="D37" s="51" t="s">
        <v>150</v>
      </c>
      <c r="E37" s="50" t="s">
        <v>150</v>
      </c>
      <c r="F37" s="51" t="s">
        <v>150</v>
      </c>
      <c r="G37" s="50" t="s">
        <v>150</v>
      </c>
      <c r="H37" s="51" t="s">
        <v>150</v>
      </c>
      <c r="I37" s="50" t="s">
        <v>150</v>
      </c>
      <c r="J37" s="51" t="s">
        <v>150</v>
      </c>
      <c r="K37" s="50" t="s">
        <v>150</v>
      </c>
      <c r="L37" s="28" t="s">
        <v>150</v>
      </c>
    </row>
    <row r="38" spans="1:12" x14ac:dyDescent="0.25">
      <c r="A38" s="2" t="s">
        <v>33</v>
      </c>
      <c r="B38" s="45">
        <v>1</v>
      </c>
      <c r="C38" s="45" t="s">
        <v>8</v>
      </c>
      <c r="D38" s="46">
        <v>15</v>
      </c>
      <c r="E38" s="47" t="s">
        <v>150</v>
      </c>
      <c r="F38" s="52" t="s">
        <v>150</v>
      </c>
      <c r="G38" s="47" t="s">
        <v>150</v>
      </c>
      <c r="H38" s="52" t="s">
        <v>150</v>
      </c>
      <c r="I38" s="45" t="s">
        <v>98</v>
      </c>
      <c r="J38" s="46">
        <v>15</v>
      </c>
      <c r="K38" s="47" t="s">
        <v>150</v>
      </c>
      <c r="L38" s="49" t="s">
        <v>150</v>
      </c>
    </row>
    <row r="39" spans="1:12" x14ac:dyDescent="0.25">
      <c r="A39" s="97" t="str">
        <f>A38</f>
        <v>6б</v>
      </c>
      <c r="B39" s="50">
        <v>2</v>
      </c>
      <c r="C39" s="50" t="s">
        <v>86</v>
      </c>
      <c r="D39" s="51">
        <v>26</v>
      </c>
      <c r="E39" s="50" t="s">
        <v>18</v>
      </c>
      <c r="F39" s="51" t="s">
        <v>165</v>
      </c>
      <c r="G39" s="50" t="s">
        <v>32</v>
      </c>
      <c r="H39" s="51">
        <v>39</v>
      </c>
      <c r="I39" s="50" t="s">
        <v>89</v>
      </c>
      <c r="J39" s="51">
        <v>26</v>
      </c>
      <c r="K39" s="50" t="s">
        <v>89</v>
      </c>
      <c r="L39" s="28">
        <v>26</v>
      </c>
    </row>
    <row r="40" spans="1:12" x14ac:dyDescent="0.25">
      <c r="A40" s="97" t="str">
        <f t="shared" ref="A40:A44" si="5">A39</f>
        <v>6б</v>
      </c>
      <c r="B40" s="50">
        <v>3</v>
      </c>
      <c r="C40" s="50" t="s">
        <v>22</v>
      </c>
      <c r="D40" s="51">
        <v>26</v>
      </c>
      <c r="E40" s="50" t="s">
        <v>18</v>
      </c>
      <c r="F40" s="51" t="s">
        <v>165</v>
      </c>
      <c r="G40" s="50" t="s">
        <v>11</v>
      </c>
      <c r="H40" s="51" t="s">
        <v>151</v>
      </c>
      <c r="I40" s="55" t="s">
        <v>21</v>
      </c>
      <c r="J40" s="51">
        <v>41</v>
      </c>
      <c r="K40" s="50" t="s">
        <v>93</v>
      </c>
      <c r="L40" s="28" t="s">
        <v>166</v>
      </c>
    </row>
    <row r="41" spans="1:12" x14ac:dyDescent="0.25">
      <c r="A41" s="97" t="str">
        <f t="shared" si="5"/>
        <v>6б</v>
      </c>
      <c r="B41" s="50">
        <v>4</v>
      </c>
      <c r="C41" s="50" t="s">
        <v>15</v>
      </c>
      <c r="D41" s="51">
        <v>39</v>
      </c>
      <c r="E41" s="55" t="s">
        <v>23</v>
      </c>
      <c r="F41" s="51">
        <v>39</v>
      </c>
      <c r="G41" s="50" t="s">
        <v>34</v>
      </c>
      <c r="H41" s="51">
        <v>47</v>
      </c>
      <c r="I41" s="55" t="s">
        <v>16</v>
      </c>
      <c r="J41" s="51">
        <v>36</v>
      </c>
      <c r="K41" s="50" t="s">
        <v>89</v>
      </c>
      <c r="L41" s="28">
        <v>26</v>
      </c>
    </row>
    <row r="42" spans="1:12" x14ac:dyDescent="0.25">
      <c r="A42" s="97" t="str">
        <f t="shared" si="5"/>
        <v>6б</v>
      </c>
      <c r="B42" s="50">
        <v>5</v>
      </c>
      <c r="C42" s="50" t="s">
        <v>85</v>
      </c>
      <c r="D42" s="51" t="s">
        <v>167</v>
      </c>
      <c r="E42" s="50" t="s">
        <v>10</v>
      </c>
      <c r="F42" s="51">
        <v>32</v>
      </c>
      <c r="G42" s="50" t="s">
        <v>10</v>
      </c>
      <c r="H42" s="51">
        <v>34</v>
      </c>
      <c r="I42" s="50" t="s">
        <v>26</v>
      </c>
      <c r="J42" s="51">
        <v>15</v>
      </c>
      <c r="K42" s="50" t="s">
        <v>24</v>
      </c>
      <c r="L42" s="28">
        <v>37</v>
      </c>
    </row>
    <row r="43" spans="1:12" x14ac:dyDescent="0.25">
      <c r="A43" s="97" t="str">
        <f t="shared" si="5"/>
        <v>6б</v>
      </c>
      <c r="B43" s="50">
        <v>6</v>
      </c>
      <c r="C43" s="50" t="s">
        <v>35</v>
      </c>
      <c r="D43" s="51">
        <v>35</v>
      </c>
      <c r="E43" s="50" t="s">
        <v>19</v>
      </c>
      <c r="F43" s="51">
        <v>26</v>
      </c>
      <c r="G43" s="50" t="s">
        <v>89</v>
      </c>
      <c r="H43" s="51">
        <v>26</v>
      </c>
      <c r="I43" s="50" t="s">
        <v>10</v>
      </c>
      <c r="J43" s="51">
        <v>31</v>
      </c>
      <c r="K43" s="50" t="s">
        <v>10</v>
      </c>
      <c r="L43" s="28">
        <v>25</v>
      </c>
    </row>
    <row r="44" spans="1:12" x14ac:dyDescent="0.25">
      <c r="A44" s="97" t="str">
        <f t="shared" si="5"/>
        <v>6б</v>
      </c>
      <c r="B44" s="50">
        <v>7</v>
      </c>
      <c r="C44" s="50" t="s">
        <v>11</v>
      </c>
      <c r="D44" s="51" t="s">
        <v>151</v>
      </c>
      <c r="E44" s="55" t="s">
        <v>89</v>
      </c>
      <c r="F44" s="51">
        <v>26</v>
      </c>
      <c r="G44" s="50" t="s">
        <v>97</v>
      </c>
      <c r="H44" s="51" t="s">
        <v>167</v>
      </c>
      <c r="I44" s="50" t="s">
        <v>10</v>
      </c>
      <c r="J44" s="51">
        <v>31</v>
      </c>
      <c r="K44" s="50" t="s">
        <v>19</v>
      </c>
      <c r="L44" s="28">
        <v>26</v>
      </c>
    </row>
    <row r="45" spans="1:12" ht="15.75" thickBot="1" x14ac:dyDescent="0.3">
      <c r="A45" s="97" t="str">
        <f>A44</f>
        <v>6б</v>
      </c>
      <c r="B45" s="50">
        <v>8</v>
      </c>
      <c r="C45" s="50" t="s">
        <v>150</v>
      </c>
      <c r="D45" s="51" t="s">
        <v>150</v>
      </c>
      <c r="E45" s="50" t="s">
        <v>150</v>
      </c>
      <c r="F45" s="51" t="s">
        <v>150</v>
      </c>
      <c r="G45" s="50" t="s">
        <v>150</v>
      </c>
      <c r="H45" s="51" t="s">
        <v>150</v>
      </c>
      <c r="I45" s="50" t="s">
        <v>150</v>
      </c>
      <c r="J45" s="51" t="s">
        <v>150</v>
      </c>
      <c r="K45" s="50" t="s">
        <v>150</v>
      </c>
      <c r="L45" s="28" t="s">
        <v>150</v>
      </c>
    </row>
    <row r="46" spans="1:12" x14ac:dyDescent="0.25">
      <c r="A46" s="2" t="s">
        <v>36</v>
      </c>
      <c r="B46" s="45">
        <v>1</v>
      </c>
      <c r="C46" s="45" t="s">
        <v>8</v>
      </c>
      <c r="D46" s="46">
        <v>44</v>
      </c>
      <c r="E46" s="47" t="s">
        <v>150</v>
      </c>
      <c r="F46" s="52" t="s">
        <v>150</v>
      </c>
      <c r="G46" s="47" t="s">
        <v>150</v>
      </c>
      <c r="H46" s="52" t="s">
        <v>150</v>
      </c>
      <c r="I46" s="45" t="s">
        <v>98</v>
      </c>
      <c r="J46" s="46">
        <v>44</v>
      </c>
      <c r="K46" s="47" t="s">
        <v>150</v>
      </c>
      <c r="L46" s="49" t="s">
        <v>150</v>
      </c>
    </row>
    <row r="47" spans="1:12" x14ac:dyDescent="0.25">
      <c r="A47" s="97" t="str">
        <f>A46</f>
        <v>6в</v>
      </c>
      <c r="B47" s="50">
        <v>2</v>
      </c>
      <c r="C47" s="50" t="s">
        <v>17</v>
      </c>
      <c r="D47" s="51">
        <v>35</v>
      </c>
      <c r="E47" s="50" t="s">
        <v>89</v>
      </c>
      <c r="F47" s="51">
        <v>26</v>
      </c>
      <c r="G47" s="55" t="s">
        <v>20</v>
      </c>
      <c r="H47" s="51">
        <v>47</v>
      </c>
      <c r="I47" s="55" t="s">
        <v>18</v>
      </c>
      <c r="J47" s="51" t="s">
        <v>154</v>
      </c>
      <c r="K47" s="50" t="s">
        <v>11</v>
      </c>
      <c r="L47" s="28" t="s">
        <v>151</v>
      </c>
    </row>
    <row r="48" spans="1:12" x14ac:dyDescent="0.25">
      <c r="A48" s="97" t="str">
        <f t="shared" ref="A48:A52" si="6">A47</f>
        <v>6в</v>
      </c>
      <c r="B48" s="50">
        <v>3</v>
      </c>
      <c r="C48" s="50" t="s">
        <v>18</v>
      </c>
      <c r="D48" s="51" t="s">
        <v>154</v>
      </c>
      <c r="E48" s="50" t="s">
        <v>10</v>
      </c>
      <c r="F48" s="51">
        <v>31</v>
      </c>
      <c r="G48" s="50" t="s">
        <v>24</v>
      </c>
      <c r="H48" s="51">
        <v>37</v>
      </c>
      <c r="I48" s="55" t="s">
        <v>10</v>
      </c>
      <c r="J48" s="51">
        <v>39</v>
      </c>
      <c r="K48" s="50" t="s">
        <v>89</v>
      </c>
      <c r="L48" s="28">
        <v>26</v>
      </c>
    </row>
    <row r="49" spans="1:12" x14ac:dyDescent="0.25">
      <c r="A49" s="97" t="str">
        <f t="shared" si="6"/>
        <v>6в</v>
      </c>
      <c r="B49" s="50">
        <v>4</v>
      </c>
      <c r="C49" s="50" t="s">
        <v>86</v>
      </c>
      <c r="D49" s="51">
        <v>26</v>
      </c>
      <c r="E49" s="50" t="s">
        <v>93</v>
      </c>
      <c r="F49" s="51" t="s">
        <v>163</v>
      </c>
      <c r="G49" s="50" t="s">
        <v>19</v>
      </c>
      <c r="H49" s="51">
        <v>26</v>
      </c>
      <c r="I49" s="50" t="s">
        <v>11</v>
      </c>
      <c r="J49" s="51" t="s">
        <v>151</v>
      </c>
      <c r="K49" s="50" t="s">
        <v>10</v>
      </c>
      <c r="L49" s="28">
        <v>21</v>
      </c>
    </row>
    <row r="50" spans="1:12" x14ac:dyDescent="0.25">
      <c r="A50" s="97" t="str">
        <f t="shared" si="6"/>
        <v>6в</v>
      </c>
      <c r="B50" s="50">
        <v>5</v>
      </c>
      <c r="C50" s="50" t="s">
        <v>86</v>
      </c>
      <c r="D50" s="51">
        <v>26</v>
      </c>
      <c r="E50" s="55" t="s">
        <v>21</v>
      </c>
      <c r="F50" s="51">
        <v>41</v>
      </c>
      <c r="G50" s="50" t="s">
        <v>89</v>
      </c>
      <c r="H50" s="51">
        <v>26</v>
      </c>
      <c r="I50" s="50" t="s">
        <v>93</v>
      </c>
      <c r="J50" s="51" t="s">
        <v>163</v>
      </c>
      <c r="K50" s="50" t="s">
        <v>10</v>
      </c>
      <c r="L50" s="28">
        <v>21</v>
      </c>
    </row>
    <row r="51" spans="1:12" x14ac:dyDescent="0.25">
      <c r="A51" s="97" t="str">
        <f t="shared" si="6"/>
        <v>6в</v>
      </c>
      <c r="B51" s="50">
        <v>6</v>
      </c>
      <c r="C51" s="55" t="s">
        <v>12</v>
      </c>
      <c r="D51" s="56">
        <v>15</v>
      </c>
      <c r="E51" s="50" t="s">
        <v>23</v>
      </c>
      <c r="F51" s="51">
        <v>32</v>
      </c>
      <c r="G51" s="50" t="s">
        <v>23</v>
      </c>
      <c r="H51" s="51">
        <v>47</v>
      </c>
      <c r="I51" s="50" t="s">
        <v>16</v>
      </c>
      <c r="J51" s="51">
        <v>36</v>
      </c>
      <c r="K51" s="50" t="s">
        <v>19</v>
      </c>
      <c r="L51" s="28">
        <v>26</v>
      </c>
    </row>
    <row r="52" spans="1:12" x14ac:dyDescent="0.25">
      <c r="A52" s="97" t="str">
        <f t="shared" si="6"/>
        <v>6в</v>
      </c>
      <c r="B52" s="50">
        <v>7</v>
      </c>
      <c r="C52" s="55" t="s">
        <v>9</v>
      </c>
      <c r="D52" s="56">
        <v>31</v>
      </c>
      <c r="E52" s="50" t="s">
        <v>37</v>
      </c>
      <c r="F52" s="51">
        <v>32</v>
      </c>
      <c r="G52" s="50" t="s">
        <v>89</v>
      </c>
      <c r="H52" s="51">
        <v>26</v>
      </c>
      <c r="I52" s="50" t="s">
        <v>19</v>
      </c>
      <c r="J52" s="51">
        <v>26</v>
      </c>
      <c r="K52" s="50" t="s">
        <v>99</v>
      </c>
      <c r="L52" s="28" t="s">
        <v>163</v>
      </c>
    </row>
    <row r="53" spans="1:12" ht="15.75" thickBot="1" x14ac:dyDescent="0.3">
      <c r="A53" s="97" t="str">
        <f>A52</f>
        <v>6в</v>
      </c>
      <c r="B53" s="50">
        <v>8</v>
      </c>
      <c r="C53" s="50" t="s">
        <v>150</v>
      </c>
      <c r="D53" s="51" t="s">
        <v>150</v>
      </c>
      <c r="E53" s="50" t="s">
        <v>150</v>
      </c>
      <c r="F53" s="51" t="s">
        <v>150</v>
      </c>
      <c r="G53" s="50" t="s">
        <v>150</v>
      </c>
      <c r="H53" s="51" t="s">
        <v>150</v>
      </c>
      <c r="I53" s="50" t="s">
        <v>150</v>
      </c>
      <c r="J53" s="51" t="s">
        <v>150</v>
      </c>
      <c r="K53" s="50" t="s">
        <v>150</v>
      </c>
      <c r="L53" s="28" t="s">
        <v>150</v>
      </c>
    </row>
    <row r="54" spans="1:12" x14ac:dyDescent="0.25">
      <c r="A54" s="2" t="s">
        <v>38</v>
      </c>
      <c r="B54" s="45">
        <v>1</v>
      </c>
      <c r="C54" s="45" t="s">
        <v>8</v>
      </c>
      <c r="D54" s="46">
        <v>31</v>
      </c>
      <c r="E54" s="47" t="s">
        <v>150</v>
      </c>
      <c r="F54" s="52" t="s">
        <v>150</v>
      </c>
      <c r="G54" s="47" t="s">
        <v>150</v>
      </c>
      <c r="H54" s="52" t="s">
        <v>150</v>
      </c>
      <c r="I54" s="45" t="s">
        <v>98</v>
      </c>
      <c r="J54" s="46">
        <v>31</v>
      </c>
      <c r="K54" s="47" t="s">
        <v>150</v>
      </c>
      <c r="L54" s="49" t="s">
        <v>150</v>
      </c>
    </row>
    <row r="55" spans="1:12" x14ac:dyDescent="0.25">
      <c r="A55" s="97" t="str">
        <f>A54</f>
        <v>7а</v>
      </c>
      <c r="B55" s="50">
        <v>2</v>
      </c>
      <c r="C55" s="50" t="s">
        <v>39</v>
      </c>
      <c r="D55" s="51">
        <v>34</v>
      </c>
      <c r="E55" s="50" t="s">
        <v>39</v>
      </c>
      <c r="F55" s="51">
        <v>34</v>
      </c>
      <c r="G55" s="50" t="s">
        <v>32</v>
      </c>
      <c r="H55" s="51">
        <v>46</v>
      </c>
      <c r="I55" s="50" t="s">
        <v>39</v>
      </c>
      <c r="J55" s="51">
        <v>34</v>
      </c>
      <c r="K55" s="50" t="s">
        <v>18</v>
      </c>
      <c r="L55" s="28" t="s">
        <v>165</v>
      </c>
    </row>
    <row r="56" spans="1:12" x14ac:dyDescent="0.25">
      <c r="A56" s="97" t="str">
        <f t="shared" ref="A56:A60" si="7">A55</f>
        <v>7а</v>
      </c>
      <c r="B56" s="50">
        <v>3</v>
      </c>
      <c r="C56" s="50" t="s">
        <v>40</v>
      </c>
      <c r="D56" s="51">
        <v>35</v>
      </c>
      <c r="E56" s="50" t="s">
        <v>89</v>
      </c>
      <c r="F56" s="51">
        <v>15</v>
      </c>
      <c r="G56" s="50" t="s">
        <v>23</v>
      </c>
      <c r="H56" s="51">
        <v>46</v>
      </c>
      <c r="I56" s="50" t="s">
        <v>41</v>
      </c>
      <c r="J56" s="51">
        <v>43</v>
      </c>
      <c r="K56" s="50" t="s">
        <v>18</v>
      </c>
      <c r="L56" s="28" t="s">
        <v>165</v>
      </c>
    </row>
    <row r="57" spans="1:12" x14ac:dyDescent="0.25">
      <c r="A57" s="97" t="str">
        <f t="shared" si="7"/>
        <v>7а</v>
      </c>
      <c r="B57" s="50">
        <v>4</v>
      </c>
      <c r="C57" s="50" t="s">
        <v>86</v>
      </c>
      <c r="D57" s="51">
        <v>15</v>
      </c>
      <c r="E57" s="50" t="s">
        <v>19</v>
      </c>
      <c r="F57" s="51">
        <v>20</v>
      </c>
      <c r="G57" s="50" t="s">
        <v>42</v>
      </c>
      <c r="H57" s="51" t="s">
        <v>168</v>
      </c>
      <c r="I57" s="50" t="s">
        <v>11</v>
      </c>
      <c r="J57" s="51" t="s">
        <v>151</v>
      </c>
      <c r="K57" s="50" t="s">
        <v>41</v>
      </c>
      <c r="L57" s="28">
        <v>34</v>
      </c>
    </row>
    <row r="58" spans="1:12" x14ac:dyDescent="0.25">
      <c r="A58" s="97" t="str">
        <f t="shared" si="7"/>
        <v>7а</v>
      </c>
      <c r="B58" s="50">
        <v>5</v>
      </c>
      <c r="C58" s="50" t="s">
        <v>85</v>
      </c>
      <c r="D58" s="51" t="s">
        <v>169</v>
      </c>
      <c r="E58" s="50" t="s">
        <v>93</v>
      </c>
      <c r="F58" s="51" t="s">
        <v>169</v>
      </c>
      <c r="G58" s="50" t="s">
        <v>40</v>
      </c>
      <c r="H58" s="51">
        <v>29</v>
      </c>
      <c r="I58" s="50" t="s">
        <v>24</v>
      </c>
      <c r="J58" s="51">
        <v>37</v>
      </c>
      <c r="K58" s="50" t="s">
        <v>93</v>
      </c>
      <c r="L58" s="28" t="s">
        <v>169</v>
      </c>
    </row>
    <row r="59" spans="1:12" x14ac:dyDescent="0.25">
      <c r="A59" s="97" t="str">
        <f t="shared" si="7"/>
        <v>7а</v>
      </c>
      <c r="B59" s="50">
        <v>6</v>
      </c>
      <c r="C59" s="50" t="s">
        <v>13</v>
      </c>
      <c r="D59" s="51" t="s">
        <v>151</v>
      </c>
      <c r="E59" s="50" t="s">
        <v>23</v>
      </c>
      <c r="F59" s="51">
        <v>46</v>
      </c>
      <c r="G59" s="50" t="s">
        <v>26</v>
      </c>
      <c r="H59" s="51">
        <v>15</v>
      </c>
      <c r="I59" s="50" t="s">
        <v>89</v>
      </c>
      <c r="J59" s="51">
        <v>15</v>
      </c>
      <c r="K59" s="50" t="s">
        <v>43</v>
      </c>
      <c r="L59" s="28">
        <v>34</v>
      </c>
    </row>
    <row r="60" spans="1:12" x14ac:dyDescent="0.25">
      <c r="A60" s="97" t="str">
        <f t="shared" si="7"/>
        <v>7а</v>
      </c>
      <c r="B60" s="50">
        <v>7</v>
      </c>
      <c r="C60" s="50" t="s">
        <v>17</v>
      </c>
      <c r="D60" s="51">
        <v>35</v>
      </c>
      <c r="E60" s="50" t="s">
        <v>42</v>
      </c>
      <c r="F60" s="51" t="s">
        <v>168</v>
      </c>
      <c r="G60" s="50" t="s">
        <v>16</v>
      </c>
      <c r="H60" s="51">
        <v>36</v>
      </c>
      <c r="I60" s="50" t="s">
        <v>19</v>
      </c>
      <c r="J60" s="51">
        <v>20</v>
      </c>
      <c r="K60" s="50" t="s">
        <v>89</v>
      </c>
      <c r="L60" s="28">
        <v>15</v>
      </c>
    </row>
    <row r="61" spans="1:12" ht="15.75" thickBot="1" x14ac:dyDescent="0.3">
      <c r="A61" s="97" t="str">
        <f>A60</f>
        <v>7а</v>
      </c>
      <c r="B61" s="50">
        <v>8</v>
      </c>
      <c r="C61" s="50" t="s">
        <v>150</v>
      </c>
      <c r="D61" s="51" t="s">
        <v>150</v>
      </c>
      <c r="E61" s="50" t="s">
        <v>24</v>
      </c>
      <c r="F61" s="51">
        <v>35</v>
      </c>
      <c r="G61" s="50" t="s">
        <v>150</v>
      </c>
      <c r="H61" s="51" t="s">
        <v>150</v>
      </c>
      <c r="I61" s="50" t="s">
        <v>21</v>
      </c>
      <c r="J61" s="51">
        <v>41</v>
      </c>
      <c r="K61" s="50" t="s">
        <v>150</v>
      </c>
      <c r="L61" s="28" t="s">
        <v>150</v>
      </c>
    </row>
    <row r="62" spans="1:12" x14ac:dyDescent="0.25">
      <c r="A62" s="2" t="s">
        <v>44</v>
      </c>
      <c r="B62" s="45">
        <v>1</v>
      </c>
      <c r="C62" s="45" t="s">
        <v>8</v>
      </c>
      <c r="D62" s="46">
        <v>43</v>
      </c>
      <c r="E62" s="47" t="s">
        <v>150</v>
      </c>
      <c r="F62" s="52" t="s">
        <v>150</v>
      </c>
      <c r="G62" s="47" t="s">
        <v>150</v>
      </c>
      <c r="H62" s="52" t="s">
        <v>150</v>
      </c>
      <c r="I62" s="45" t="s">
        <v>98</v>
      </c>
      <c r="J62" s="46">
        <v>43</v>
      </c>
      <c r="K62" s="47" t="s">
        <v>150</v>
      </c>
      <c r="L62" s="49" t="s">
        <v>150</v>
      </c>
    </row>
    <row r="63" spans="1:12" x14ac:dyDescent="0.25">
      <c r="A63" s="97" t="str">
        <f>A62</f>
        <v>7б</v>
      </c>
      <c r="B63" s="50">
        <v>2</v>
      </c>
      <c r="C63" s="50" t="s">
        <v>86</v>
      </c>
      <c r="D63" s="51">
        <v>21</v>
      </c>
      <c r="E63" s="50" t="s">
        <v>42</v>
      </c>
      <c r="F63" s="51" t="s">
        <v>168</v>
      </c>
      <c r="G63" s="50" t="s">
        <v>16</v>
      </c>
      <c r="H63" s="51">
        <v>36</v>
      </c>
      <c r="I63" s="50" t="s">
        <v>23</v>
      </c>
      <c r="J63" s="51">
        <v>46</v>
      </c>
      <c r="K63" s="50" t="s">
        <v>11</v>
      </c>
      <c r="L63" s="28" t="s">
        <v>151</v>
      </c>
    </row>
    <row r="64" spans="1:12" x14ac:dyDescent="0.25">
      <c r="A64" s="97" t="str">
        <f t="shared" ref="A64:A68" si="8">A63</f>
        <v>7б</v>
      </c>
      <c r="B64" s="50">
        <v>3</v>
      </c>
      <c r="C64" s="50" t="s">
        <v>22</v>
      </c>
      <c r="D64" s="51">
        <v>21</v>
      </c>
      <c r="E64" s="50" t="s">
        <v>89</v>
      </c>
      <c r="F64" s="51">
        <v>21</v>
      </c>
      <c r="G64" s="50" t="s">
        <v>26</v>
      </c>
      <c r="H64" s="51">
        <v>15</v>
      </c>
      <c r="I64" s="50" t="s">
        <v>89</v>
      </c>
      <c r="J64" s="51">
        <v>21</v>
      </c>
      <c r="K64" s="50" t="s">
        <v>21</v>
      </c>
      <c r="L64" s="28">
        <v>41</v>
      </c>
    </row>
    <row r="65" spans="1:12" x14ac:dyDescent="0.25">
      <c r="A65" s="97" t="str">
        <f t="shared" si="8"/>
        <v>7б</v>
      </c>
      <c r="B65" s="50">
        <v>4</v>
      </c>
      <c r="C65" s="50" t="s">
        <v>85</v>
      </c>
      <c r="D65" s="51" t="s">
        <v>169</v>
      </c>
      <c r="E65" s="50" t="s">
        <v>39</v>
      </c>
      <c r="F65" s="51">
        <v>34</v>
      </c>
      <c r="G65" s="50" t="s">
        <v>89</v>
      </c>
      <c r="H65" s="51">
        <v>21</v>
      </c>
      <c r="I65" s="50" t="s">
        <v>19</v>
      </c>
      <c r="J65" s="51">
        <v>21</v>
      </c>
      <c r="K65" s="50" t="s">
        <v>40</v>
      </c>
      <c r="L65" s="28">
        <v>46</v>
      </c>
    </row>
    <row r="66" spans="1:12" x14ac:dyDescent="0.25">
      <c r="A66" s="97" t="str">
        <f t="shared" si="8"/>
        <v>7б</v>
      </c>
      <c r="B66" s="50">
        <v>5</v>
      </c>
      <c r="C66" s="50" t="s">
        <v>39</v>
      </c>
      <c r="D66" s="51">
        <v>34</v>
      </c>
      <c r="E66" s="50" t="s">
        <v>41</v>
      </c>
      <c r="F66" s="51">
        <v>34</v>
      </c>
      <c r="G66" s="50" t="s">
        <v>24</v>
      </c>
      <c r="H66" s="51">
        <v>15</v>
      </c>
      <c r="I66" s="55" t="s">
        <v>39</v>
      </c>
      <c r="J66" s="56">
        <v>34</v>
      </c>
      <c r="K66" s="50" t="s">
        <v>42</v>
      </c>
      <c r="L66" s="28" t="s">
        <v>168</v>
      </c>
    </row>
    <row r="67" spans="1:12" x14ac:dyDescent="0.25">
      <c r="A67" s="97" t="str">
        <f t="shared" si="8"/>
        <v>7б</v>
      </c>
      <c r="B67" s="50">
        <v>6</v>
      </c>
      <c r="C67" s="50" t="s">
        <v>13</v>
      </c>
      <c r="D67" s="51" t="s">
        <v>151</v>
      </c>
      <c r="E67" s="50" t="s">
        <v>18</v>
      </c>
      <c r="F67" s="51" t="s">
        <v>154</v>
      </c>
      <c r="G67" s="50" t="s">
        <v>93</v>
      </c>
      <c r="H67" s="51" t="s">
        <v>169</v>
      </c>
      <c r="I67" s="50" t="s">
        <v>32</v>
      </c>
      <c r="J67" s="51">
        <v>46</v>
      </c>
      <c r="K67" s="50" t="s">
        <v>24</v>
      </c>
      <c r="L67" s="28">
        <v>37</v>
      </c>
    </row>
    <row r="68" spans="1:12" x14ac:dyDescent="0.25">
      <c r="A68" s="97" t="str">
        <f t="shared" si="8"/>
        <v>7б</v>
      </c>
      <c r="B68" s="50">
        <v>7</v>
      </c>
      <c r="C68" s="50" t="s">
        <v>15</v>
      </c>
      <c r="D68" s="51">
        <v>46</v>
      </c>
      <c r="E68" s="50" t="s">
        <v>18</v>
      </c>
      <c r="F68" s="51" t="s">
        <v>154</v>
      </c>
      <c r="G68" s="50" t="s">
        <v>40</v>
      </c>
      <c r="H68" s="51">
        <v>34</v>
      </c>
      <c r="I68" s="50" t="s">
        <v>17</v>
      </c>
      <c r="J68" s="51">
        <v>35</v>
      </c>
      <c r="K68" s="50" t="s">
        <v>41</v>
      </c>
      <c r="L68" s="28">
        <v>34</v>
      </c>
    </row>
    <row r="69" spans="1:12" ht="15.75" thickBot="1" x14ac:dyDescent="0.3">
      <c r="A69" s="97" t="str">
        <f>A68</f>
        <v>7б</v>
      </c>
      <c r="B69" s="50">
        <v>8</v>
      </c>
      <c r="C69" s="50" t="s">
        <v>43</v>
      </c>
      <c r="D69" s="51">
        <v>34</v>
      </c>
      <c r="E69" s="50" t="s">
        <v>100</v>
      </c>
      <c r="F69" s="51" t="s">
        <v>169</v>
      </c>
      <c r="G69" s="50" t="s">
        <v>150</v>
      </c>
      <c r="H69" s="51" t="s">
        <v>150</v>
      </c>
      <c r="I69" s="55" t="s">
        <v>150</v>
      </c>
      <c r="J69" s="51" t="s">
        <v>150</v>
      </c>
      <c r="K69" s="50" t="s">
        <v>150</v>
      </c>
      <c r="L69" s="28" t="s">
        <v>150</v>
      </c>
    </row>
    <row r="70" spans="1:12" x14ac:dyDescent="0.25">
      <c r="A70" s="2" t="s">
        <v>45</v>
      </c>
      <c r="B70" s="45">
        <v>1</v>
      </c>
      <c r="C70" s="45" t="s">
        <v>8</v>
      </c>
      <c r="D70" s="46">
        <v>32</v>
      </c>
      <c r="E70" s="53" t="s">
        <v>150</v>
      </c>
      <c r="F70" s="57" t="s">
        <v>150</v>
      </c>
      <c r="G70" s="53" t="s">
        <v>150</v>
      </c>
      <c r="H70" s="57" t="s">
        <v>150</v>
      </c>
      <c r="I70" s="45" t="s">
        <v>98</v>
      </c>
      <c r="J70" s="46">
        <v>32</v>
      </c>
      <c r="K70" s="58" t="s">
        <v>150</v>
      </c>
      <c r="L70" s="59" t="s">
        <v>150</v>
      </c>
    </row>
    <row r="71" spans="1:12" x14ac:dyDescent="0.25">
      <c r="A71" s="97" t="str">
        <f>A70</f>
        <v>7в</v>
      </c>
      <c r="B71" s="50">
        <v>2</v>
      </c>
      <c r="C71" s="50" t="s">
        <v>86</v>
      </c>
      <c r="D71" s="51">
        <v>29</v>
      </c>
      <c r="E71" s="50" t="s">
        <v>23</v>
      </c>
      <c r="F71" s="51">
        <v>32</v>
      </c>
      <c r="G71" s="50" t="s">
        <v>40</v>
      </c>
      <c r="H71" s="51">
        <v>44</v>
      </c>
      <c r="I71" s="50" t="s">
        <v>24</v>
      </c>
      <c r="J71" s="51">
        <v>37</v>
      </c>
      <c r="K71" s="50" t="s">
        <v>89</v>
      </c>
      <c r="L71" s="28">
        <v>29</v>
      </c>
    </row>
    <row r="72" spans="1:12" x14ac:dyDescent="0.25">
      <c r="A72" s="97" t="str">
        <f t="shared" ref="A72:A76" si="9">A71</f>
        <v>7в</v>
      </c>
      <c r="B72" s="50">
        <v>3</v>
      </c>
      <c r="C72" s="50" t="s">
        <v>22</v>
      </c>
      <c r="D72" s="51">
        <v>29</v>
      </c>
      <c r="E72" s="50" t="s">
        <v>32</v>
      </c>
      <c r="F72" s="51">
        <v>32</v>
      </c>
      <c r="G72" s="50" t="s">
        <v>17</v>
      </c>
      <c r="H72" s="51">
        <v>35</v>
      </c>
      <c r="I72" s="50" t="s">
        <v>18</v>
      </c>
      <c r="J72" s="51" t="s">
        <v>154</v>
      </c>
      <c r="K72" s="50" t="s">
        <v>42</v>
      </c>
      <c r="L72" s="28" t="s">
        <v>168</v>
      </c>
    </row>
    <row r="73" spans="1:12" x14ac:dyDescent="0.25">
      <c r="A73" s="97" t="str">
        <f t="shared" si="9"/>
        <v>7в</v>
      </c>
      <c r="B73" s="50">
        <v>4</v>
      </c>
      <c r="C73" s="50" t="s">
        <v>46</v>
      </c>
      <c r="D73" s="51">
        <v>44</v>
      </c>
      <c r="E73" s="55" t="s">
        <v>42</v>
      </c>
      <c r="F73" s="51" t="s">
        <v>168</v>
      </c>
      <c r="G73" s="50" t="s">
        <v>89</v>
      </c>
      <c r="H73" s="51">
        <v>29</v>
      </c>
      <c r="I73" s="50" t="s">
        <v>18</v>
      </c>
      <c r="J73" s="51" t="s">
        <v>154</v>
      </c>
      <c r="K73" s="50" t="s">
        <v>19</v>
      </c>
      <c r="L73" s="28">
        <v>29</v>
      </c>
    </row>
    <row r="74" spans="1:12" x14ac:dyDescent="0.25">
      <c r="A74" s="97" t="str">
        <f t="shared" si="9"/>
        <v>7в</v>
      </c>
      <c r="B74" s="50">
        <v>5</v>
      </c>
      <c r="C74" s="50" t="s">
        <v>21</v>
      </c>
      <c r="D74" s="51">
        <v>41</v>
      </c>
      <c r="E74" s="50" t="s">
        <v>89</v>
      </c>
      <c r="F74" s="51">
        <v>29</v>
      </c>
      <c r="G74" s="50" t="s">
        <v>11</v>
      </c>
      <c r="H74" s="51" t="s">
        <v>151</v>
      </c>
      <c r="I74" s="50" t="s">
        <v>16</v>
      </c>
      <c r="J74" s="51">
        <v>36</v>
      </c>
      <c r="K74" s="50" t="s">
        <v>39</v>
      </c>
      <c r="L74" s="28">
        <v>32</v>
      </c>
    </row>
    <row r="75" spans="1:12" x14ac:dyDescent="0.25">
      <c r="A75" s="97" t="str">
        <f t="shared" si="9"/>
        <v>7в</v>
      </c>
      <c r="B75" s="50">
        <v>6</v>
      </c>
      <c r="C75" s="50" t="s">
        <v>85</v>
      </c>
      <c r="D75" s="51" t="s">
        <v>169</v>
      </c>
      <c r="E75" s="50" t="s">
        <v>24</v>
      </c>
      <c r="F75" s="51">
        <v>35</v>
      </c>
      <c r="G75" s="50" t="s">
        <v>39</v>
      </c>
      <c r="H75" s="51">
        <v>32</v>
      </c>
      <c r="I75" s="55" t="s">
        <v>41</v>
      </c>
      <c r="J75" s="51">
        <v>32</v>
      </c>
      <c r="K75" s="50" t="s">
        <v>43</v>
      </c>
      <c r="L75" s="28">
        <v>32</v>
      </c>
    </row>
    <row r="76" spans="1:12" x14ac:dyDescent="0.25">
      <c r="A76" s="97" t="str">
        <f t="shared" si="9"/>
        <v>7в</v>
      </c>
      <c r="B76" s="50">
        <v>7</v>
      </c>
      <c r="C76" s="50" t="s">
        <v>39</v>
      </c>
      <c r="D76" s="51">
        <v>32</v>
      </c>
      <c r="E76" s="50" t="s">
        <v>93</v>
      </c>
      <c r="F76" s="51" t="s">
        <v>169</v>
      </c>
      <c r="G76" s="50" t="s">
        <v>101</v>
      </c>
      <c r="H76" s="51" t="s">
        <v>169</v>
      </c>
      <c r="I76" s="55" t="s">
        <v>11</v>
      </c>
      <c r="J76" s="51" t="s">
        <v>151</v>
      </c>
      <c r="K76" s="50" t="s">
        <v>23</v>
      </c>
      <c r="L76" s="28">
        <v>46</v>
      </c>
    </row>
    <row r="77" spans="1:12" ht="15.75" thickBot="1" x14ac:dyDescent="0.3">
      <c r="A77" s="97" t="str">
        <f>A76</f>
        <v>7в</v>
      </c>
      <c r="B77" s="50">
        <v>8</v>
      </c>
      <c r="C77" s="50" t="s">
        <v>41</v>
      </c>
      <c r="D77" s="51">
        <v>32</v>
      </c>
      <c r="E77" s="50" t="s">
        <v>26</v>
      </c>
      <c r="F77" s="51">
        <v>15</v>
      </c>
      <c r="G77" s="50" t="s">
        <v>150</v>
      </c>
      <c r="H77" s="51" t="s">
        <v>150</v>
      </c>
      <c r="I77" s="50" t="s">
        <v>150</v>
      </c>
      <c r="J77" s="51" t="s">
        <v>150</v>
      </c>
      <c r="K77" s="50" t="s">
        <v>150</v>
      </c>
      <c r="L77" s="28" t="s">
        <v>150</v>
      </c>
    </row>
    <row r="78" spans="1:12" x14ac:dyDescent="0.25">
      <c r="A78" s="2" t="s">
        <v>47</v>
      </c>
      <c r="B78" s="45">
        <v>1</v>
      </c>
      <c r="C78" s="45" t="s">
        <v>8</v>
      </c>
      <c r="D78" s="46">
        <v>41</v>
      </c>
      <c r="E78" s="47" t="s">
        <v>150</v>
      </c>
      <c r="F78" s="52" t="s">
        <v>150</v>
      </c>
      <c r="G78" s="47" t="s">
        <v>150</v>
      </c>
      <c r="H78" s="52" t="s">
        <v>150</v>
      </c>
      <c r="I78" s="45" t="s">
        <v>98</v>
      </c>
      <c r="J78" s="46">
        <v>41</v>
      </c>
      <c r="K78" s="47" t="s">
        <v>150</v>
      </c>
      <c r="L78" s="49" t="s">
        <v>150</v>
      </c>
    </row>
    <row r="79" spans="1:12" x14ac:dyDescent="0.25">
      <c r="A79" s="97" t="str">
        <f>A78</f>
        <v>7г</v>
      </c>
      <c r="B79" s="50">
        <v>2</v>
      </c>
      <c r="C79" s="50" t="s">
        <v>40</v>
      </c>
      <c r="D79" s="51">
        <v>44</v>
      </c>
      <c r="E79" s="50" t="s">
        <v>24</v>
      </c>
      <c r="F79" s="51">
        <v>35</v>
      </c>
      <c r="G79" s="50" t="s">
        <v>26</v>
      </c>
      <c r="H79" s="51">
        <v>15</v>
      </c>
      <c r="I79" s="50" t="s">
        <v>17</v>
      </c>
      <c r="J79" s="51">
        <v>35</v>
      </c>
      <c r="K79" s="50" t="s">
        <v>89</v>
      </c>
      <c r="L79" s="28">
        <v>28</v>
      </c>
    </row>
    <row r="80" spans="1:12" x14ac:dyDescent="0.25">
      <c r="A80" s="97" t="str">
        <f t="shared" ref="A80:A84" si="10">A79</f>
        <v>7г</v>
      </c>
      <c r="B80" s="50">
        <v>3</v>
      </c>
      <c r="C80" s="50" t="s">
        <v>86</v>
      </c>
      <c r="D80" s="51">
        <v>28</v>
      </c>
      <c r="E80" s="50" t="s">
        <v>41</v>
      </c>
      <c r="F80" s="51">
        <v>34</v>
      </c>
      <c r="G80" s="50" t="s">
        <v>23</v>
      </c>
      <c r="H80" s="51">
        <v>47</v>
      </c>
      <c r="I80" s="50" t="s">
        <v>24</v>
      </c>
      <c r="J80" s="51">
        <v>37</v>
      </c>
      <c r="K80" s="50" t="s">
        <v>23</v>
      </c>
      <c r="L80" s="28">
        <v>46</v>
      </c>
    </row>
    <row r="81" spans="1:12" x14ac:dyDescent="0.25">
      <c r="A81" s="97" t="str">
        <f t="shared" si="10"/>
        <v>7г</v>
      </c>
      <c r="B81" s="50">
        <v>4</v>
      </c>
      <c r="C81" s="50" t="s">
        <v>39</v>
      </c>
      <c r="D81" s="51">
        <v>34</v>
      </c>
      <c r="E81" s="50" t="s">
        <v>18</v>
      </c>
      <c r="F81" s="51" t="s">
        <v>154</v>
      </c>
      <c r="G81" s="50" t="s">
        <v>93</v>
      </c>
      <c r="H81" s="51" t="s">
        <v>169</v>
      </c>
      <c r="I81" s="50" t="s">
        <v>21</v>
      </c>
      <c r="J81" s="51">
        <v>41</v>
      </c>
      <c r="K81" s="50" t="s">
        <v>19</v>
      </c>
      <c r="L81" s="28">
        <v>28</v>
      </c>
    </row>
    <row r="82" spans="1:12" x14ac:dyDescent="0.25">
      <c r="A82" s="97" t="str">
        <f t="shared" si="10"/>
        <v>7г</v>
      </c>
      <c r="B82" s="50">
        <v>5</v>
      </c>
      <c r="C82" s="50" t="s">
        <v>42</v>
      </c>
      <c r="D82" s="51" t="s">
        <v>168</v>
      </c>
      <c r="E82" s="50" t="s">
        <v>18</v>
      </c>
      <c r="F82" s="51" t="s">
        <v>154</v>
      </c>
      <c r="G82" s="50" t="s">
        <v>32</v>
      </c>
      <c r="H82" s="51">
        <v>47</v>
      </c>
      <c r="I82" s="50" t="s">
        <v>22</v>
      </c>
      <c r="J82" s="51">
        <v>28</v>
      </c>
      <c r="K82" s="50" t="s">
        <v>41</v>
      </c>
      <c r="L82" s="28">
        <v>34</v>
      </c>
    </row>
    <row r="83" spans="1:12" x14ac:dyDescent="0.25">
      <c r="A83" s="97" t="str">
        <f t="shared" si="10"/>
        <v>7г</v>
      </c>
      <c r="B83" s="50">
        <v>6</v>
      </c>
      <c r="C83" s="50" t="s">
        <v>16</v>
      </c>
      <c r="D83" s="51">
        <v>36</v>
      </c>
      <c r="E83" s="50" t="s">
        <v>93</v>
      </c>
      <c r="F83" s="51" t="s">
        <v>169</v>
      </c>
      <c r="G83" s="50" t="s">
        <v>48</v>
      </c>
      <c r="H83" s="51">
        <v>28</v>
      </c>
      <c r="I83" s="50" t="s">
        <v>39</v>
      </c>
      <c r="J83" s="51">
        <v>34</v>
      </c>
      <c r="K83" s="50" t="s">
        <v>97</v>
      </c>
      <c r="L83" s="28" t="s">
        <v>169</v>
      </c>
    </row>
    <row r="84" spans="1:12" x14ac:dyDescent="0.25">
      <c r="A84" s="97" t="str">
        <f t="shared" si="10"/>
        <v>7г</v>
      </c>
      <c r="B84" s="50">
        <v>7</v>
      </c>
      <c r="C84" s="50" t="s">
        <v>43</v>
      </c>
      <c r="D84" s="51">
        <v>34</v>
      </c>
      <c r="E84" s="50" t="s">
        <v>39</v>
      </c>
      <c r="F84" s="51">
        <v>34</v>
      </c>
      <c r="G84" s="50" t="s">
        <v>40</v>
      </c>
      <c r="H84" s="51">
        <v>44</v>
      </c>
      <c r="I84" s="55" t="s">
        <v>11</v>
      </c>
      <c r="J84" s="51" t="s">
        <v>151</v>
      </c>
      <c r="K84" s="50" t="s">
        <v>42</v>
      </c>
      <c r="L84" s="28" t="s">
        <v>168</v>
      </c>
    </row>
    <row r="85" spans="1:12" ht="15.75" thickBot="1" x14ac:dyDescent="0.3">
      <c r="A85" s="97" t="str">
        <f>A84</f>
        <v>7г</v>
      </c>
      <c r="B85" s="50">
        <v>8</v>
      </c>
      <c r="C85" s="50" t="s">
        <v>11</v>
      </c>
      <c r="D85" s="51" t="s">
        <v>151</v>
      </c>
      <c r="E85" s="50" t="s">
        <v>94</v>
      </c>
      <c r="F85" s="51">
        <v>28</v>
      </c>
      <c r="G85" s="50" t="s">
        <v>150</v>
      </c>
      <c r="H85" s="51" t="s">
        <v>150</v>
      </c>
      <c r="I85" s="50" t="s">
        <v>150</v>
      </c>
      <c r="J85" s="51" t="s">
        <v>150</v>
      </c>
      <c r="K85" s="50" t="s">
        <v>150</v>
      </c>
      <c r="L85" s="28" t="s">
        <v>150</v>
      </c>
    </row>
    <row r="86" spans="1:12" x14ac:dyDescent="0.25">
      <c r="A86" s="2" t="s">
        <v>49</v>
      </c>
      <c r="B86" s="45">
        <v>1</v>
      </c>
      <c r="C86" s="45" t="s">
        <v>8</v>
      </c>
      <c r="D86" s="46">
        <v>26</v>
      </c>
      <c r="E86" s="47" t="s">
        <v>150</v>
      </c>
      <c r="F86" s="52" t="s">
        <v>150</v>
      </c>
      <c r="G86" s="47" t="s">
        <v>150</v>
      </c>
      <c r="H86" s="52" t="s">
        <v>150</v>
      </c>
      <c r="I86" s="45" t="s">
        <v>98</v>
      </c>
      <c r="J86" s="46">
        <v>26</v>
      </c>
      <c r="K86" s="53" t="s">
        <v>150</v>
      </c>
      <c r="L86" s="54" t="s">
        <v>150</v>
      </c>
    </row>
    <row r="87" spans="1:12" x14ac:dyDescent="0.25">
      <c r="A87" s="97" t="str">
        <f>A86</f>
        <v>8а</v>
      </c>
      <c r="B87" s="50">
        <v>2</v>
      </c>
      <c r="C87" s="50" t="s">
        <v>40</v>
      </c>
      <c r="D87" s="51">
        <v>47</v>
      </c>
      <c r="E87" s="50" t="s">
        <v>50</v>
      </c>
      <c r="F87" s="51">
        <v>43</v>
      </c>
      <c r="G87" s="50" t="s">
        <v>89</v>
      </c>
      <c r="H87" s="51" t="s">
        <v>170</v>
      </c>
      <c r="I87" s="50" t="s">
        <v>39</v>
      </c>
      <c r="J87" s="51" t="s">
        <v>171</v>
      </c>
      <c r="K87" s="50" t="s">
        <v>41</v>
      </c>
      <c r="L87" s="28" t="s">
        <v>172</v>
      </c>
    </row>
    <row r="88" spans="1:12" x14ac:dyDescent="0.25">
      <c r="A88" s="97" t="str">
        <f t="shared" ref="A88:A92" si="11">A87</f>
        <v>8а</v>
      </c>
      <c r="B88" s="50">
        <v>3</v>
      </c>
      <c r="C88" s="50" t="s">
        <v>39</v>
      </c>
      <c r="D88" s="51" t="s">
        <v>173</v>
      </c>
      <c r="E88" s="50" t="s">
        <v>93</v>
      </c>
      <c r="F88" s="51" t="s">
        <v>167</v>
      </c>
      <c r="G88" s="50" t="s">
        <v>39</v>
      </c>
      <c r="H88" s="51" t="s">
        <v>174</v>
      </c>
      <c r="I88" s="50" t="s">
        <v>41</v>
      </c>
      <c r="J88" s="51" t="s">
        <v>175</v>
      </c>
      <c r="K88" s="50" t="s">
        <v>24</v>
      </c>
      <c r="L88" s="28">
        <v>37</v>
      </c>
    </row>
    <row r="89" spans="1:12" x14ac:dyDescent="0.25">
      <c r="A89" s="97" t="str">
        <f t="shared" si="11"/>
        <v>8а</v>
      </c>
      <c r="B89" s="50">
        <v>4</v>
      </c>
      <c r="C89" s="50" t="s">
        <v>85</v>
      </c>
      <c r="D89" s="51" t="s">
        <v>167</v>
      </c>
      <c r="E89" s="50" t="s">
        <v>19</v>
      </c>
      <c r="F89" s="51">
        <v>26</v>
      </c>
      <c r="G89" s="50" t="s">
        <v>11</v>
      </c>
      <c r="H89" s="51" t="s">
        <v>151</v>
      </c>
      <c r="I89" s="50" t="s">
        <v>40</v>
      </c>
      <c r="J89" s="51">
        <v>44</v>
      </c>
      <c r="K89" s="50" t="s">
        <v>11</v>
      </c>
      <c r="L89" s="28" t="s">
        <v>151</v>
      </c>
    </row>
    <row r="90" spans="1:12" x14ac:dyDescent="0.25">
      <c r="A90" s="97" t="str">
        <f t="shared" si="11"/>
        <v>8а</v>
      </c>
      <c r="B90" s="50">
        <v>5</v>
      </c>
      <c r="C90" s="50" t="s">
        <v>41</v>
      </c>
      <c r="D90" s="51" t="s">
        <v>176</v>
      </c>
      <c r="E90" s="50" t="s">
        <v>42</v>
      </c>
      <c r="F90" s="51" t="s">
        <v>168</v>
      </c>
      <c r="G90" s="50" t="s">
        <v>21</v>
      </c>
      <c r="H90" s="51">
        <v>32</v>
      </c>
      <c r="I90" s="50" t="s">
        <v>19</v>
      </c>
      <c r="J90" s="51">
        <v>26</v>
      </c>
      <c r="K90" s="50" t="s">
        <v>89</v>
      </c>
      <c r="L90" s="28" t="s">
        <v>170</v>
      </c>
    </row>
    <row r="91" spans="1:12" x14ac:dyDescent="0.25">
      <c r="A91" s="97" t="str">
        <f t="shared" si="11"/>
        <v>8а</v>
      </c>
      <c r="B91" s="50">
        <v>6</v>
      </c>
      <c r="C91" s="50" t="s">
        <v>86</v>
      </c>
      <c r="D91" s="51" t="s">
        <v>170</v>
      </c>
      <c r="E91" s="50" t="s">
        <v>26</v>
      </c>
      <c r="F91" s="51">
        <v>15</v>
      </c>
      <c r="G91" s="50" t="s">
        <v>24</v>
      </c>
      <c r="H91" s="51">
        <v>45</v>
      </c>
      <c r="I91" s="50" t="s">
        <v>11</v>
      </c>
      <c r="J91" s="51" t="s">
        <v>151</v>
      </c>
      <c r="K91" s="50" t="s">
        <v>50</v>
      </c>
      <c r="L91" s="28">
        <v>43</v>
      </c>
    </row>
    <row r="92" spans="1:12" x14ac:dyDescent="0.25">
      <c r="A92" s="97" t="str">
        <f t="shared" si="11"/>
        <v>8а</v>
      </c>
      <c r="B92" s="50">
        <v>7</v>
      </c>
      <c r="C92" s="50" t="s">
        <v>21</v>
      </c>
      <c r="D92" s="51">
        <v>41</v>
      </c>
      <c r="E92" s="50" t="s">
        <v>18</v>
      </c>
      <c r="F92" s="51">
        <v>20</v>
      </c>
      <c r="G92" s="50" t="s">
        <v>23</v>
      </c>
      <c r="H92" s="51">
        <v>47</v>
      </c>
      <c r="I92" s="50" t="s">
        <v>93</v>
      </c>
      <c r="J92" s="51" t="s">
        <v>167</v>
      </c>
      <c r="K92" s="50" t="s">
        <v>16</v>
      </c>
      <c r="L92" s="28">
        <v>36</v>
      </c>
    </row>
    <row r="93" spans="1:12" ht="15.75" thickBot="1" x14ac:dyDescent="0.3">
      <c r="A93" s="97" t="str">
        <f>A92</f>
        <v>8а</v>
      </c>
      <c r="B93" s="50">
        <v>8</v>
      </c>
      <c r="C93" s="50" t="s">
        <v>17</v>
      </c>
      <c r="D93" s="51">
        <v>35</v>
      </c>
      <c r="E93" s="50" t="s">
        <v>23</v>
      </c>
      <c r="F93" s="51">
        <v>32</v>
      </c>
      <c r="G93" s="50" t="s">
        <v>150</v>
      </c>
      <c r="H93" s="51" t="s">
        <v>150</v>
      </c>
      <c r="I93" s="50" t="s">
        <v>32</v>
      </c>
      <c r="J93" s="51">
        <v>42</v>
      </c>
      <c r="K93" s="50" t="s">
        <v>150</v>
      </c>
      <c r="L93" s="28" t="s">
        <v>150</v>
      </c>
    </row>
    <row r="94" spans="1:12" x14ac:dyDescent="0.25">
      <c r="A94" s="2" t="s">
        <v>51</v>
      </c>
      <c r="B94" s="45">
        <v>1</v>
      </c>
      <c r="C94" s="45" t="s">
        <v>8</v>
      </c>
      <c r="D94" s="46">
        <v>29</v>
      </c>
      <c r="E94" s="47" t="s">
        <v>150</v>
      </c>
      <c r="F94" s="52" t="s">
        <v>150</v>
      </c>
      <c r="G94" s="47" t="s">
        <v>150</v>
      </c>
      <c r="H94" s="52" t="s">
        <v>150</v>
      </c>
      <c r="I94" s="45" t="s">
        <v>98</v>
      </c>
      <c r="J94" s="46">
        <v>29</v>
      </c>
      <c r="K94" s="47" t="s">
        <v>150</v>
      </c>
      <c r="L94" s="49" t="s">
        <v>150</v>
      </c>
    </row>
    <row r="95" spans="1:12" x14ac:dyDescent="0.25">
      <c r="A95" s="97" t="str">
        <f>A94</f>
        <v>8б</v>
      </c>
      <c r="B95" s="50">
        <v>2</v>
      </c>
      <c r="C95" s="50" t="s">
        <v>23</v>
      </c>
      <c r="D95" s="51">
        <v>46</v>
      </c>
      <c r="E95" s="50" t="s">
        <v>12</v>
      </c>
      <c r="F95" s="51">
        <v>15</v>
      </c>
      <c r="G95" s="50" t="s">
        <v>89</v>
      </c>
      <c r="H95" s="51" t="s">
        <v>170</v>
      </c>
      <c r="I95" s="50" t="s">
        <v>39</v>
      </c>
      <c r="J95" s="51" t="s">
        <v>171</v>
      </c>
      <c r="K95" s="50" t="s">
        <v>41</v>
      </c>
      <c r="L95" s="28" t="s">
        <v>172</v>
      </c>
    </row>
    <row r="96" spans="1:12" x14ac:dyDescent="0.25">
      <c r="A96" s="97" t="str">
        <f t="shared" ref="A96:A100" si="12">A95</f>
        <v>8б</v>
      </c>
      <c r="B96" s="50">
        <v>3</v>
      </c>
      <c r="C96" s="50" t="s">
        <v>39</v>
      </c>
      <c r="D96" s="51" t="s">
        <v>173</v>
      </c>
      <c r="E96" s="50" t="s">
        <v>19</v>
      </c>
      <c r="F96" s="51">
        <v>29</v>
      </c>
      <c r="G96" s="50" t="s">
        <v>39</v>
      </c>
      <c r="H96" s="51" t="s">
        <v>174</v>
      </c>
      <c r="I96" s="50" t="s">
        <v>41</v>
      </c>
      <c r="J96" s="51" t="s">
        <v>175</v>
      </c>
      <c r="K96" s="50" t="s">
        <v>40</v>
      </c>
      <c r="L96" s="28">
        <v>44</v>
      </c>
    </row>
    <row r="97" spans="1:12" x14ac:dyDescent="0.25">
      <c r="A97" s="97" t="str">
        <f t="shared" si="12"/>
        <v>8б</v>
      </c>
      <c r="B97" s="50">
        <v>4</v>
      </c>
      <c r="C97" s="50" t="s">
        <v>21</v>
      </c>
      <c r="D97" s="51">
        <v>41</v>
      </c>
      <c r="E97" s="50" t="s">
        <v>93</v>
      </c>
      <c r="F97" s="51" t="s">
        <v>152</v>
      </c>
      <c r="G97" s="50" t="s">
        <v>11</v>
      </c>
      <c r="H97" s="51" t="s">
        <v>151</v>
      </c>
      <c r="I97" s="50" t="s">
        <v>102</v>
      </c>
      <c r="J97" s="51" t="s">
        <v>177</v>
      </c>
      <c r="K97" s="50" t="s">
        <v>11</v>
      </c>
      <c r="L97" s="28" t="s">
        <v>151</v>
      </c>
    </row>
    <row r="98" spans="1:12" x14ac:dyDescent="0.25">
      <c r="A98" s="97" t="str">
        <f t="shared" si="12"/>
        <v>8б</v>
      </c>
      <c r="B98" s="50">
        <v>5</v>
      </c>
      <c r="C98" s="50" t="s">
        <v>41</v>
      </c>
      <c r="D98" s="51" t="s">
        <v>176</v>
      </c>
      <c r="E98" s="50" t="s">
        <v>24</v>
      </c>
      <c r="F98" s="51">
        <v>35</v>
      </c>
      <c r="G98" s="50" t="s">
        <v>16</v>
      </c>
      <c r="H98" s="51">
        <v>46</v>
      </c>
      <c r="I98" s="50" t="s">
        <v>21</v>
      </c>
      <c r="J98" s="51">
        <v>45</v>
      </c>
      <c r="K98" s="50" t="s">
        <v>89</v>
      </c>
      <c r="L98" s="28" t="s">
        <v>170</v>
      </c>
    </row>
    <row r="99" spans="1:12" x14ac:dyDescent="0.25">
      <c r="A99" s="97" t="str">
        <f t="shared" si="12"/>
        <v>8б</v>
      </c>
      <c r="B99" s="50">
        <v>6</v>
      </c>
      <c r="C99" s="50" t="s">
        <v>86</v>
      </c>
      <c r="D99" s="51" t="s">
        <v>170</v>
      </c>
      <c r="E99" s="50" t="s">
        <v>40</v>
      </c>
      <c r="F99" s="51">
        <v>44</v>
      </c>
      <c r="G99" s="50" t="s">
        <v>17</v>
      </c>
      <c r="H99" s="51">
        <v>35</v>
      </c>
      <c r="I99" s="50" t="s">
        <v>18</v>
      </c>
      <c r="J99" s="51">
        <v>26</v>
      </c>
      <c r="K99" s="50" t="s">
        <v>93</v>
      </c>
      <c r="L99" s="28" t="s">
        <v>178</v>
      </c>
    </row>
    <row r="100" spans="1:12" x14ac:dyDescent="0.25">
      <c r="A100" s="97" t="str">
        <f t="shared" si="12"/>
        <v>8б</v>
      </c>
      <c r="B100" s="50">
        <v>7</v>
      </c>
      <c r="C100" s="50" t="s">
        <v>42</v>
      </c>
      <c r="D100" s="51" t="s">
        <v>168</v>
      </c>
      <c r="E100" s="50" t="s">
        <v>11</v>
      </c>
      <c r="F100" s="51" t="s">
        <v>151</v>
      </c>
      <c r="G100" s="50" t="s">
        <v>50</v>
      </c>
      <c r="H100" s="51">
        <v>43</v>
      </c>
      <c r="I100" s="55" t="s">
        <v>23</v>
      </c>
      <c r="J100" s="56">
        <v>46</v>
      </c>
      <c r="K100" s="50" t="s">
        <v>19</v>
      </c>
      <c r="L100" s="28">
        <v>29</v>
      </c>
    </row>
    <row r="101" spans="1:12" ht="15.75" thickBot="1" x14ac:dyDescent="0.3">
      <c r="A101" s="97" t="str">
        <f>A100</f>
        <v>8б</v>
      </c>
      <c r="B101" s="50">
        <v>8</v>
      </c>
      <c r="C101" s="50" t="s">
        <v>32</v>
      </c>
      <c r="D101" s="51">
        <v>46</v>
      </c>
      <c r="E101" s="50" t="s">
        <v>150</v>
      </c>
      <c r="F101" s="51" t="s">
        <v>150</v>
      </c>
      <c r="G101" s="50" t="s">
        <v>24</v>
      </c>
      <c r="H101" s="51">
        <v>37</v>
      </c>
      <c r="I101" s="55" t="s">
        <v>50</v>
      </c>
      <c r="J101" s="51">
        <v>43</v>
      </c>
      <c r="K101" s="50" t="s">
        <v>150</v>
      </c>
      <c r="L101" s="28" t="s">
        <v>150</v>
      </c>
    </row>
    <row r="102" spans="1:12" ht="15.75" x14ac:dyDescent="0.25">
      <c r="A102" s="2" t="s">
        <v>52</v>
      </c>
      <c r="B102" s="45">
        <v>1</v>
      </c>
      <c r="C102" s="45" t="s">
        <v>8</v>
      </c>
      <c r="D102" s="46">
        <v>25</v>
      </c>
      <c r="E102" s="47" t="s">
        <v>150</v>
      </c>
      <c r="F102" s="52" t="s">
        <v>150</v>
      </c>
      <c r="G102" s="47" t="s">
        <v>150</v>
      </c>
      <c r="H102" s="52" t="s">
        <v>150</v>
      </c>
      <c r="I102" s="60" t="s">
        <v>98</v>
      </c>
      <c r="J102" s="46">
        <v>25</v>
      </c>
      <c r="K102" s="47" t="s">
        <v>150</v>
      </c>
      <c r="L102" s="49" t="s">
        <v>150</v>
      </c>
    </row>
    <row r="103" spans="1:12" ht="15.75" x14ac:dyDescent="0.25">
      <c r="A103" s="97" t="str">
        <f>A102</f>
        <v>8в</v>
      </c>
      <c r="B103" s="61">
        <v>2</v>
      </c>
      <c r="C103" s="50" t="s">
        <v>11</v>
      </c>
      <c r="D103" s="51" t="s">
        <v>151</v>
      </c>
      <c r="E103" s="50" t="s">
        <v>16</v>
      </c>
      <c r="F103" s="51">
        <v>36</v>
      </c>
      <c r="G103" s="50" t="s">
        <v>89</v>
      </c>
      <c r="H103" s="51" t="s">
        <v>170</v>
      </c>
      <c r="I103" s="62" t="s">
        <v>39</v>
      </c>
      <c r="J103" s="51" t="s">
        <v>171</v>
      </c>
      <c r="K103" s="62" t="s">
        <v>41</v>
      </c>
      <c r="L103" s="28" t="s">
        <v>172</v>
      </c>
    </row>
    <row r="104" spans="1:12" ht="15.75" x14ac:dyDescent="0.25">
      <c r="A104" s="97" t="str">
        <f t="shared" ref="A104:A108" si="13">A103</f>
        <v>8в</v>
      </c>
      <c r="B104" s="61">
        <v>3</v>
      </c>
      <c r="C104" s="50" t="s">
        <v>39</v>
      </c>
      <c r="D104" s="51" t="s">
        <v>173</v>
      </c>
      <c r="E104" s="50" t="s">
        <v>19</v>
      </c>
      <c r="F104" s="51">
        <v>26</v>
      </c>
      <c r="G104" s="50" t="s">
        <v>39</v>
      </c>
      <c r="H104" s="51" t="s">
        <v>174</v>
      </c>
      <c r="I104" s="62" t="s">
        <v>53</v>
      </c>
      <c r="J104" s="51" t="s">
        <v>175</v>
      </c>
      <c r="K104" s="62" t="s">
        <v>32</v>
      </c>
      <c r="L104" s="28">
        <v>47</v>
      </c>
    </row>
    <row r="105" spans="1:12" ht="15.75" x14ac:dyDescent="0.25">
      <c r="A105" s="97" t="str">
        <f t="shared" si="13"/>
        <v>8в</v>
      </c>
      <c r="B105" s="61">
        <v>4</v>
      </c>
      <c r="C105" s="50" t="s">
        <v>40</v>
      </c>
      <c r="D105" s="51">
        <v>38</v>
      </c>
      <c r="E105" s="50" t="s">
        <v>50</v>
      </c>
      <c r="F105" s="51">
        <v>43</v>
      </c>
      <c r="G105" s="50" t="s">
        <v>24</v>
      </c>
      <c r="H105" s="51">
        <v>45</v>
      </c>
      <c r="I105" s="62" t="s">
        <v>19</v>
      </c>
      <c r="J105" s="51">
        <v>26</v>
      </c>
      <c r="K105" s="62" t="s">
        <v>50</v>
      </c>
      <c r="L105" s="28">
        <v>43</v>
      </c>
    </row>
    <row r="106" spans="1:12" ht="15.75" x14ac:dyDescent="0.25">
      <c r="A106" s="97" t="str">
        <f t="shared" si="13"/>
        <v>8в</v>
      </c>
      <c r="B106" s="61">
        <v>5</v>
      </c>
      <c r="C106" s="50" t="s">
        <v>41</v>
      </c>
      <c r="D106" s="51" t="s">
        <v>176</v>
      </c>
      <c r="E106" s="50" t="s">
        <v>93</v>
      </c>
      <c r="F106" s="51" t="s">
        <v>178</v>
      </c>
      <c r="G106" s="50" t="s">
        <v>11</v>
      </c>
      <c r="H106" s="51" t="s">
        <v>151</v>
      </c>
      <c r="I106" s="63" t="s">
        <v>102</v>
      </c>
      <c r="J106" s="56" t="s">
        <v>152</v>
      </c>
      <c r="K106" s="62" t="s">
        <v>89</v>
      </c>
      <c r="L106" s="28" t="s">
        <v>170</v>
      </c>
    </row>
    <row r="107" spans="1:12" ht="15.75" x14ac:dyDescent="0.25">
      <c r="A107" s="97" t="str">
        <f t="shared" si="13"/>
        <v>8в</v>
      </c>
      <c r="B107" s="61">
        <v>6</v>
      </c>
      <c r="C107" s="50" t="s">
        <v>86</v>
      </c>
      <c r="D107" s="51" t="s">
        <v>170</v>
      </c>
      <c r="E107" s="50" t="s">
        <v>23</v>
      </c>
      <c r="F107" s="51">
        <v>47</v>
      </c>
      <c r="G107" s="50" t="s">
        <v>42</v>
      </c>
      <c r="H107" s="51" t="s">
        <v>168</v>
      </c>
      <c r="I107" s="63" t="s">
        <v>24</v>
      </c>
      <c r="J107" s="51">
        <v>37</v>
      </c>
      <c r="K107" s="62" t="s">
        <v>23</v>
      </c>
      <c r="L107" s="28">
        <v>47</v>
      </c>
    </row>
    <row r="108" spans="1:12" ht="15.75" x14ac:dyDescent="0.25">
      <c r="A108" s="97" t="str">
        <f t="shared" si="13"/>
        <v>8в</v>
      </c>
      <c r="B108" s="61">
        <v>7</v>
      </c>
      <c r="C108" s="50" t="s">
        <v>85</v>
      </c>
      <c r="D108" s="51" t="s">
        <v>152</v>
      </c>
      <c r="E108" s="50" t="s">
        <v>21</v>
      </c>
      <c r="F108" s="51">
        <v>41</v>
      </c>
      <c r="G108" s="50" t="s">
        <v>17</v>
      </c>
      <c r="H108" s="51">
        <v>35</v>
      </c>
      <c r="I108" s="63" t="s">
        <v>40</v>
      </c>
      <c r="J108" s="51">
        <v>44</v>
      </c>
      <c r="K108" s="62" t="s">
        <v>18</v>
      </c>
      <c r="L108" s="28">
        <v>32</v>
      </c>
    </row>
    <row r="109" spans="1:12" ht="16.5" thickBot="1" x14ac:dyDescent="0.3">
      <c r="A109" s="97" t="str">
        <f>A108</f>
        <v>8в</v>
      </c>
      <c r="B109" s="61">
        <v>8</v>
      </c>
      <c r="C109" s="50" t="s">
        <v>150</v>
      </c>
      <c r="D109" s="51" t="s">
        <v>150</v>
      </c>
      <c r="E109" s="63" t="s">
        <v>11</v>
      </c>
      <c r="F109" s="51" t="s">
        <v>151</v>
      </c>
      <c r="G109" s="55" t="s">
        <v>150</v>
      </c>
      <c r="H109" s="51" t="s">
        <v>150</v>
      </c>
      <c r="I109" s="62" t="s">
        <v>26</v>
      </c>
      <c r="J109" s="51">
        <v>15</v>
      </c>
      <c r="K109" s="62" t="s">
        <v>21</v>
      </c>
      <c r="L109" s="28">
        <v>41</v>
      </c>
    </row>
    <row r="110" spans="1:12" ht="15.75" x14ac:dyDescent="0.25">
      <c r="A110" s="2" t="s">
        <v>54</v>
      </c>
      <c r="B110" s="45">
        <v>1</v>
      </c>
      <c r="C110" s="60" t="s">
        <v>98</v>
      </c>
      <c r="D110" s="46">
        <v>36</v>
      </c>
      <c r="E110" s="47" t="s">
        <v>150</v>
      </c>
      <c r="F110" s="52" t="s">
        <v>150</v>
      </c>
      <c r="G110" s="47" t="s">
        <v>150</v>
      </c>
      <c r="H110" s="52" t="s">
        <v>150</v>
      </c>
      <c r="I110" s="60" t="s">
        <v>98</v>
      </c>
      <c r="J110" s="46">
        <v>36</v>
      </c>
      <c r="K110" s="47" t="s">
        <v>150</v>
      </c>
      <c r="L110" s="49" t="s">
        <v>150</v>
      </c>
    </row>
    <row r="111" spans="1:12" ht="15.75" x14ac:dyDescent="0.25">
      <c r="A111" s="97" t="str">
        <f>A110</f>
        <v>8г</v>
      </c>
      <c r="B111" s="50">
        <v>2</v>
      </c>
      <c r="C111" s="62" t="s">
        <v>11</v>
      </c>
      <c r="D111" s="51" t="s">
        <v>151</v>
      </c>
      <c r="E111" s="62" t="s">
        <v>37</v>
      </c>
      <c r="F111" s="51">
        <v>46</v>
      </c>
      <c r="G111" s="62" t="s">
        <v>89</v>
      </c>
      <c r="H111" s="51" t="s">
        <v>170</v>
      </c>
      <c r="I111" s="62" t="s">
        <v>39</v>
      </c>
      <c r="J111" s="51" t="s">
        <v>171</v>
      </c>
      <c r="K111" s="62" t="s">
        <v>41</v>
      </c>
      <c r="L111" s="28" t="s">
        <v>172</v>
      </c>
    </row>
    <row r="112" spans="1:12" ht="15.75" x14ac:dyDescent="0.25">
      <c r="A112" s="97" t="str">
        <f t="shared" ref="A112:A116" si="14">A111</f>
        <v>8г</v>
      </c>
      <c r="B112" s="50">
        <v>3</v>
      </c>
      <c r="C112" s="62" t="s">
        <v>39</v>
      </c>
      <c r="D112" s="51" t="s">
        <v>173</v>
      </c>
      <c r="E112" s="62" t="s">
        <v>24</v>
      </c>
      <c r="F112" s="51">
        <v>35</v>
      </c>
      <c r="G112" s="62" t="s">
        <v>39</v>
      </c>
      <c r="H112" s="51" t="s">
        <v>174</v>
      </c>
      <c r="I112" s="62" t="s">
        <v>41</v>
      </c>
      <c r="J112" s="51" t="s">
        <v>175</v>
      </c>
      <c r="K112" s="62" t="s">
        <v>93</v>
      </c>
      <c r="L112" s="28" t="s">
        <v>153</v>
      </c>
    </row>
    <row r="113" spans="1:12" ht="15.75" x14ac:dyDescent="0.25">
      <c r="A113" s="97" t="str">
        <f t="shared" si="14"/>
        <v>8г</v>
      </c>
      <c r="B113" s="50">
        <v>4</v>
      </c>
      <c r="C113" s="62" t="s">
        <v>23</v>
      </c>
      <c r="D113" s="51">
        <v>46</v>
      </c>
      <c r="E113" s="62" t="s">
        <v>93</v>
      </c>
      <c r="F113" s="51" t="s">
        <v>179</v>
      </c>
      <c r="G113" s="62" t="s">
        <v>16</v>
      </c>
      <c r="H113" s="51">
        <v>44</v>
      </c>
      <c r="I113" s="62" t="s">
        <v>23</v>
      </c>
      <c r="J113" s="51">
        <v>46</v>
      </c>
      <c r="K113" s="62" t="s">
        <v>42</v>
      </c>
      <c r="L113" s="28" t="s">
        <v>168</v>
      </c>
    </row>
    <row r="114" spans="1:12" ht="15.75" x14ac:dyDescent="0.25">
      <c r="A114" s="97" t="str">
        <f t="shared" si="14"/>
        <v>8г</v>
      </c>
      <c r="B114" s="50">
        <v>5</v>
      </c>
      <c r="C114" s="62" t="s">
        <v>41</v>
      </c>
      <c r="D114" s="51" t="s">
        <v>176</v>
      </c>
      <c r="E114" s="62" t="s">
        <v>19</v>
      </c>
      <c r="F114" s="51">
        <v>28</v>
      </c>
      <c r="G114" s="62" t="s">
        <v>17</v>
      </c>
      <c r="H114" s="51">
        <v>35</v>
      </c>
      <c r="I114" s="62" t="s">
        <v>11</v>
      </c>
      <c r="J114" s="51" t="s">
        <v>151</v>
      </c>
      <c r="K114" s="62" t="s">
        <v>89</v>
      </c>
      <c r="L114" s="28" t="s">
        <v>170</v>
      </c>
    </row>
    <row r="115" spans="1:12" ht="15.75" x14ac:dyDescent="0.25">
      <c r="A115" s="97" t="str">
        <f t="shared" si="14"/>
        <v>8г</v>
      </c>
      <c r="B115" s="50">
        <v>6</v>
      </c>
      <c r="C115" s="62" t="s">
        <v>89</v>
      </c>
      <c r="D115" s="51" t="s">
        <v>170</v>
      </c>
      <c r="E115" s="62" t="s">
        <v>50</v>
      </c>
      <c r="F115" s="51">
        <v>43</v>
      </c>
      <c r="G115" s="62" t="s">
        <v>40</v>
      </c>
      <c r="H115" s="51">
        <v>34</v>
      </c>
      <c r="I115" s="62" t="s">
        <v>102</v>
      </c>
      <c r="J115" s="51">
        <v>42</v>
      </c>
      <c r="K115" s="62" t="s">
        <v>40</v>
      </c>
      <c r="L115" s="28">
        <v>21</v>
      </c>
    </row>
    <row r="116" spans="1:12" ht="15.75" x14ac:dyDescent="0.25">
      <c r="A116" s="97" t="str">
        <f t="shared" si="14"/>
        <v>8г</v>
      </c>
      <c r="B116" s="50">
        <v>7</v>
      </c>
      <c r="C116" s="62" t="s">
        <v>50</v>
      </c>
      <c r="D116" s="51">
        <v>43</v>
      </c>
      <c r="E116" s="62" t="s">
        <v>26</v>
      </c>
      <c r="F116" s="51">
        <v>15</v>
      </c>
      <c r="G116" s="62" t="s">
        <v>21</v>
      </c>
      <c r="H116" s="51">
        <v>32</v>
      </c>
      <c r="I116" s="63" t="s">
        <v>21</v>
      </c>
      <c r="J116" s="51">
        <v>41</v>
      </c>
      <c r="K116" s="62" t="s">
        <v>19</v>
      </c>
      <c r="L116" s="28">
        <v>28</v>
      </c>
    </row>
    <row r="117" spans="1:12" ht="16.5" thickBot="1" x14ac:dyDescent="0.3">
      <c r="A117" s="97" t="str">
        <f>A116</f>
        <v>8г</v>
      </c>
      <c r="B117" s="50">
        <v>8</v>
      </c>
      <c r="C117" s="50" t="s">
        <v>150</v>
      </c>
      <c r="D117" s="51" t="s">
        <v>150</v>
      </c>
      <c r="E117" s="50" t="s">
        <v>150</v>
      </c>
      <c r="F117" s="51" t="s">
        <v>150</v>
      </c>
      <c r="G117" s="63" t="s">
        <v>11</v>
      </c>
      <c r="H117" s="51" t="s">
        <v>151</v>
      </c>
      <c r="I117" s="63" t="s">
        <v>18</v>
      </c>
      <c r="J117" s="51">
        <v>35</v>
      </c>
      <c r="K117" s="62" t="s">
        <v>24</v>
      </c>
      <c r="L117" s="28">
        <v>37</v>
      </c>
    </row>
    <row r="118" spans="1:12" ht="15.75" x14ac:dyDescent="0.25">
      <c r="A118" s="2" t="s">
        <v>55</v>
      </c>
      <c r="B118" s="45">
        <v>1</v>
      </c>
      <c r="C118" s="60" t="s">
        <v>98</v>
      </c>
      <c r="D118" s="46">
        <v>35</v>
      </c>
      <c r="E118" s="47" t="s">
        <v>150</v>
      </c>
      <c r="F118" s="52" t="s">
        <v>150</v>
      </c>
      <c r="G118" s="47" t="s">
        <v>150</v>
      </c>
      <c r="H118" s="52" t="s">
        <v>150</v>
      </c>
      <c r="I118" s="60" t="s">
        <v>98</v>
      </c>
      <c r="J118" s="46">
        <v>35</v>
      </c>
      <c r="K118" s="47" t="s">
        <v>150</v>
      </c>
      <c r="L118" s="49" t="s">
        <v>150</v>
      </c>
    </row>
    <row r="119" spans="1:12" ht="15.75" x14ac:dyDescent="0.25">
      <c r="A119" s="97" t="str">
        <f>A118</f>
        <v>9а</v>
      </c>
      <c r="B119" s="50">
        <v>2</v>
      </c>
      <c r="C119" s="62" t="s">
        <v>42</v>
      </c>
      <c r="D119" s="51" t="s">
        <v>168</v>
      </c>
      <c r="E119" s="62" t="s">
        <v>21</v>
      </c>
      <c r="F119" s="51">
        <v>41</v>
      </c>
      <c r="G119" s="62" t="s">
        <v>39</v>
      </c>
      <c r="H119" s="51" t="s">
        <v>180</v>
      </c>
      <c r="I119" s="62" t="s">
        <v>89</v>
      </c>
      <c r="J119" s="51" t="s">
        <v>181</v>
      </c>
      <c r="K119" s="64" t="s">
        <v>150</v>
      </c>
      <c r="L119" s="65" t="s">
        <v>150</v>
      </c>
    </row>
    <row r="120" spans="1:12" ht="15.75" x14ac:dyDescent="0.25">
      <c r="A120" s="97" t="str">
        <f t="shared" ref="A120:A124" si="15">A119</f>
        <v>9а</v>
      </c>
      <c r="B120" s="50">
        <v>3</v>
      </c>
      <c r="C120" s="62" t="s">
        <v>23</v>
      </c>
      <c r="D120" s="51">
        <v>39</v>
      </c>
      <c r="E120" s="62" t="s">
        <v>40</v>
      </c>
      <c r="F120" s="51">
        <v>44</v>
      </c>
      <c r="G120" s="62" t="s">
        <v>16</v>
      </c>
      <c r="H120" s="51">
        <v>36</v>
      </c>
      <c r="I120" s="62" t="s">
        <v>40</v>
      </c>
      <c r="J120" s="51">
        <v>44</v>
      </c>
      <c r="K120" s="62" t="s">
        <v>39</v>
      </c>
      <c r="L120" s="28" t="s">
        <v>182</v>
      </c>
    </row>
    <row r="121" spans="1:12" ht="15.75" x14ac:dyDescent="0.25">
      <c r="A121" s="97" t="str">
        <f t="shared" si="15"/>
        <v>9а</v>
      </c>
      <c r="B121" s="50">
        <v>4</v>
      </c>
      <c r="C121" s="62" t="s">
        <v>39</v>
      </c>
      <c r="D121" s="51" t="s">
        <v>183</v>
      </c>
      <c r="E121" s="62" t="s">
        <v>19</v>
      </c>
      <c r="F121" s="51">
        <v>21</v>
      </c>
      <c r="G121" s="62" t="s">
        <v>41</v>
      </c>
      <c r="H121" s="51" t="s">
        <v>180</v>
      </c>
      <c r="I121" s="62" t="s">
        <v>39</v>
      </c>
      <c r="J121" s="51" t="s">
        <v>184</v>
      </c>
      <c r="K121" s="62" t="s">
        <v>41</v>
      </c>
      <c r="L121" s="28" t="s">
        <v>182</v>
      </c>
    </row>
    <row r="122" spans="1:12" ht="15.75" x14ac:dyDescent="0.25">
      <c r="A122" s="97" t="str">
        <f t="shared" si="15"/>
        <v>9а</v>
      </c>
      <c r="B122" s="50">
        <v>5</v>
      </c>
      <c r="C122" s="62" t="s">
        <v>89</v>
      </c>
      <c r="D122" s="51" t="s">
        <v>181</v>
      </c>
      <c r="E122" s="62" t="s">
        <v>93</v>
      </c>
      <c r="F122" s="51" t="s">
        <v>185</v>
      </c>
      <c r="G122" s="62" t="s">
        <v>50</v>
      </c>
      <c r="H122" s="51">
        <v>43</v>
      </c>
      <c r="I122" s="62" t="s">
        <v>19</v>
      </c>
      <c r="J122" s="51">
        <v>21</v>
      </c>
      <c r="K122" s="62" t="s">
        <v>40</v>
      </c>
      <c r="L122" s="28">
        <v>43</v>
      </c>
    </row>
    <row r="123" spans="1:12" ht="15.75" x14ac:dyDescent="0.25">
      <c r="A123" s="97" t="str">
        <f t="shared" si="15"/>
        <v>9а</v>
      </c>
      <c r="B123" s="50">
        <v>6</v>
      </c>
      <c r="C123" s="62" t="s">
        <v>19</v>
      </c>
      <c r="D123" s="51">
        <v>21</v>
      </c>
      <c r="E123" s="62" t="s">
        <v>24</v>
      </c>
      <c r="F123" s="51">
        <v>37</v>
      </c>
      <c r="G123" s="62" t="s">
        <v>93</v>
      </c>
      <c r="H123" s="51" t="s">
        <v>185</v>
      </c>
      <c r="I123" s="63" t="s">
        <v>11</v>
      </c>
      <c r="J123" s="51" t="s">
        <v>151</v>
      </c>
      <c r="K123" s="62" t="s">
        <v>21</v>
      </c>
      <c r="L123" s="28">
        <v>41</v>
      </c>
    </row>
    <row r="124" spans="1:12" ht="15.75" x14ac:dyDescent="0.25">
      <c r="A124" s="97" t="str">
        <f t="shared" si="15"/>
        <v>9а</v>
      </c>
      <c r="B124" s="50">
        <v>7</v>
      </c>
      <c r="C124" s="62" t="s">
        <v>32</v>
      </c>
      <c r="D124" s="51">
        <v>39</v>
      </c>
      <c r="E124" s="62" t="s">
        <v>89</v>
      </c>
      <c r="F124" s="51" t="s">
        <v>181</v>
      </c>
      <c r="G124" s="62" t="s">
        <v>24</v>
      </c>
      <c r="H124" s="51">
        <v>37</v>
      </c>
      <c r="I124" s="62" t="s">
        <v>50</v>
      </c>
      <c r="J124" s="51">
        <v>43</v>
      </c>
      <c r="K124" s="62" t="s">
        <v>11</v>
      </c>
      <c r="L124" s="28" t="s">
        <v>151</v>
      </c>
    </row>
    <row r="125" spans="1:12" ht="16.5" thickBot="1" x14ac:dyDescent="0.3">
      <c r="A125" s="97" t="str">
        <f>A124</f>
        <v>9а</v>
      </c>
      <c r="B125" s="50">
        <v>8</v>
      </c>
      <c r="C125" s="50" t="s">
        <v>150</v>
      </c>
      <c r="D125" s="51" t="s">
        <v>150</v>
      </c>
      <c r="E125" s="62" t="s">
        <v>11</v>
      </c>
      <c r="F125" s="51" t="s">
        <v>151</v>
      </c>
      <c r="G125" s="62" t="s">
        <v>23</v>
      </c>
      <c r="H125" s="51">
        <v>39</v>
      </c>
      <c r="I125" s="62" t="s">
        <v>102</v>
      </c>
      <c r="J125" s="51" t="s">
        <v>185</v>
      </c>
      <c r="K125" s="62" t="s">
        <v>23</v>
      </c>
      <c r="L125" s="28">
        <v>39</v>
      </c>
    </row>
    <row r="126" spans="1:12" ht="15.75" x14ac:dyDescent="0.25">
      <c r="A126" s="2" t="s">
        <v>56</v>
      </c>
      <c r="B126" s="45">
        <v>1</v>
      </c>
      <c r="C126" s="60" t="s">
        <v>98</v>
      </c>
      <c r="D126" s="46">
        <v>47</v>
      </c>
      <c r="E126" s="47" t="s">
        <v>150</v>
      </c>
      <c r="F126" s="52" t="s">
        <v>150</v>
      </c>
      <c r="G126" s="47" t="s">
        <v>150</v>
      </c>
      <c r="H126" s="52" t="s">
        <v>150</v>
      </c>
      <c r="I126" s="60" t="s">
        <v>98</v>
      </c>
      <c r="J126" s="46">
        <v>47</v>
      </c>
      <c r="K126" s="47" t="s">
        <v>150</v>
      </c>
      <c r="L126" s="49" t="s">
        <v>150</v>
      </c>
    </row>
    <row r="127" spans="1:12" ht="15.75" x14ac:dyDescent="0.25">
      <c r="A127" s="97" t="str">
        <f>A126</f>
        <v>9б</v>
      </c>
      <c r="B127" s="50">
        <v>2</v>
      </c>
      <c r="C127" s="62" t="s">
        <v>50</v>
      </c>
      <c r="D127" s="51">
        <v>43</v>
      </c>
      <c r="E127" s="62" t="s">
        <v>19</v>
      </c>
      <c r="F127" s="51">
        <v>21</v>
      </c>
      <c r="G127" s="62" t="s">
        <v>39</v>
      </c>
      <c r="H127" s="51" t="s">
        <v>180</v>
      </c>
      <c r="I127" s="62" t="s">
        <v>89</v>
      </c>
      <c r="J127" s="51" t="s">
        <v>181</v>
      </c>
      <c r="K127" s="62" t="s">
        <v>40</v>
      </c>
      <c r="L127" s="28">
        <v>37</v>
      </c>
    </row>
    <row r="128" spans="1:12" ht="15.75" x14ac:dyDescent="0.25">
      <c r="A128" s="97" t="str">
        <f t="shared" ref="A128:A132" si="16">A127</f>
        <v>9б</v>
      </c>
      <c r="B128" s="50">
        <v>3</v>
      </c>
      <c r="C128" s="62" t="s">
        <v>23</v>
      </c>
      <c r="D128" s="51">
        <v>47</v>
      </c>
      <c r="E128" s="62" t="s">
        <v>32</v>
      </c>
      <c r="F128" s="51">
        <v>47</v>
      </c>
      <c r="G128" s="62" t="s">
        <v>42</v>
      </c>
      <c r="H128" s="51" t="s">
        <v>168</v>
      </c>
      <c r="I128" s="62" t="s">
        <v>21</v>
      </c>
      <c r="J128" s="51">
        <v>26</v>
      </c>
      <c r="K128" s="62" t="s">
        <v>39</v>
      </c>
      <c r="L128" s="28" t="s">
        <v>182</v>
      </c>
    </row>
    <row r="129" spans="1:12" ht="15.75" x14ac:dyDescent="0.25">
      <c r="A129" s="97" t="str">
        <f t="shared" si="16"/>
        <v>9б</v>
      </c>
      <c r="B129" s="50">
        <v>4</v>
      </c>
      <c r="C129" s="62" t="s">
        <v>39</v>
      </c>
      <c r="D129" s="51" t="s">
        <v>183</v>
      </c>
      <c r="E129" s="63" t="s">
        <v>11</v>
      </c>
      <c r="F129" s="51" t="s">
        <v>151</v>
      </c>
      <c r="G129" s="62" t="s">
        <v>41</v>
      </c>
      <c r="H129" s="51" t="s">
        <v>180</v>
      </c>
      <c r="I129" s="62" t="s">
        <v>39</v>
      </c>
      <c r="J129" s="51" t="s">
        <v>184</v>
      </c>
      <c r="K129" s="62" t="s">
        <v>41</v>
      </c>
      <c r="L129" s="15" t="s">
        <v>184</v>
      </c>
    </row>
    <row r="130" spans="1:12" ht="15.75" x14ac:dyDescent="0.25">
      <c r="A130" s="97" t="str">
        <f t="shared" si="16"/>
        <v>9б</v>
      </c>
      <c r="B130" s="50">
        <v>5</v>
      </c>
      <c r="C130" s="62" t="s">
        <v>89</v>
      </c>
      <c r="D130" s="51" t="s">
        <v>181</v>
      </c>
      <c r="E130" s="62" t="s">
        <v>24</v>
      </c>
      <c r="F130" s="51">
        <v>37</v>
      </c>
      <c r="G130" s="62" t="s">
        <v>24</v>
      </c>
      <c r="H130" s="51">
        <v>37</v>
      </c>
      <c r="I130" s="62" t="s">
        <v>40</v>
      </c>
      <c r="J130" s="51">
        <v>44</v>
      </c>
      <c r="K130" s="62" t="s">
        <v>23</v>
      </c>
      <c r="L130" s="28">
        <v>47</v>
      </c>
    </row>
    <row r="131" spans="1:12" ht="15.75" x14ac:dyDescent="0.25">
      <c r="A131" s="97" t="str">
        <f t="shared" si="16"/>
        <v>9б</v>
      </c>
      <c r="B131" s="50">
        <v>6</v>
      </c>
      <c r="C131" s="62" t="s">
        <v>93</v>
      </c>
      <c r="D131" s="51" t="s">
        <v>185</v>
      </c>
      <c r="E131" s="62" t="s">
        <v>93</v>
      </c>
      <c r="F131" s="51" t="s">
        <v>185</v>
      </c>
      <c r="G131" s="62" t="s">
        <v>21</v>
      </c>
      <c r="H131" s="51">
        <v>45</v>
      </c>
      <c r="I131" s="62" t="s">
        <v>102</v>
      </c>
      <c r="J131" s="51" t="s">
        <v>185</v>
      </c>
      <c r="K131" s="62" t="s">
        <v>16</v>
      </c>
      <c r="L131" s="28">
        <v>36</v>
      </c>
    </row>
    <row r="132" spans="1:12" ht="15.75" x14ac:dyDescent="0.25">
      <c r="A132" s="97" t="str">
        <f t="shared" si="16"/>
        <v>9б</v>
      </c>
      <c r="B132" s="50">
        <v>7</v>
      </c>
      <c r="C132" s="62" t="s">
        <v>19</v>
      </c>
      <c r="D132" s="51">
        <v>21</v>
      </c>
      <c r="E132" s="62" t="s">
        <v>89</v>
      </c>
      <c r="F132" s="51" t="s">
        <v>181</v>
      </c>
      <c r="G132" s="62" t="s">
        <v>19</v>
      </c>
      <c r="H132" s="51">
        <v>21</v>
      </c>
      <c r="I132" s="62" t="s">
        <v>23</v>
      </c>
      <c r="J132" s="51">
        <v>47</v>
      </c>
      <c r="K132" s="62" t="s">
        <v>50</v>
      </c>
      <c r="L132" s="28">
        <v>43</v>
      </c>
    </row>
    <row r="133" spans="1:12" ht="16.5" thickBot="1" x14ac:dyDescent="0.3">
      <c r="A133" s="97" t="str">
        <f>A132</f>
        <v>9б</v>
      </c>
      <c r="B133" s="50">
        <v>8</v>
      </c>
      <c r="C133" s="50" t="s">
        <v>150</v>
      </c>
      <c r="D133" s="51" t="s">
        <v>150</v>
      </c>
      <c r="E133" s="62" t="s">
        <v>40</v>
      </c>
      <c r="F133" s="51">
        <v>44</v>
      </c>
      <c r="G133" s="63" t="s">
        <v>11</v>
      </c>
      <c r="H133" s="51" t="s">
        <v>151</v>
      </c>
      <c r="I133" s="63" t="s">
        <v>11</v>
      </c>
      <c r="J133" s="51" t="s">
        <v>151</v>
      </c>
      <c r="K133" s="50" t="s">
        <v>150</v>
      </c>
      <c r="L133" s="28" t="s">
        <v>150</v>
      </c>
    </row>
    <row r="134" spans="1:12" ht="15.75" x14ac:dyDescent="0.25">
      <c r="A134" s="98" t="s">
        <v>57</v>
      </c>
      <c r="B134" s="45">
        <v>1</v>
      </c>
      <c r="C134" s="60" t="s">
        <v>98</v>
      </c>
      <c r="D134" s="46">
        <v>27</v>
      </c>
      <c r="E134" s="47" t="s">
        <v>150</v>
      </c>
      <c r="F134" s="52" t="s">
        <v>150</v>
      </c>
      <c r="G134" s="47" t="s">
        <v>150</v>
      </c>
      <c r="H134" s="52" t="s">
        <v>150</v>
      </c>
      <c r="I134" s="60" t="s">
        <v>98</v>
      </c>
      <c r="J134" s="46">
        <v>27</v>
      </c>
      <c r="K134" s="47" t="s">
        <v>150</v>
      </c>
      <c r="L134" s="49" t="s">
        <v>150</v>
      </c>
    </row>
    <row r="135" spans="1:12" ht="15.75" x14ac:dyDescent="0.25">
      <c r="A135" s="97" t="str">
        <f>A134</f>
        <v>9в</v>
      </c>
      <c r="B135" s="50">
        <v>2</v>
      </c>
      <c r="C135" s="62" t="s">
        <v>93</v>
      </c>
      <c r="D135" s="51" t="s">
        <v>185</v>
      </c>
      <c r="E135" s="62" t="s">
        <v>32</v>
      </c>
      <c r="F135" s="51">
        <v>39</v>
      </c>
      <c r="G135" s="62" t="s">
        <v>39</v>
      </c>
      <c r="H135" s="51" t="s">
        <v>180</v>
      </c>
      <c r="I135" s="62" t="s">
        <v>89</v>
      </c>
      <c r="J135" s="51" t="s">
        <v>181</v>
      </c>
      <c r="K135" s="62" t="s">
        <v>50</v>
      </c>
      <c r="L135" s="28">
        <v>43</v>
      </c>
    </row>
    <row r="136" spans="1:12" ht="15.75" x14ac:dyDescent="0.25">
      <c r="A136" s="97" t="str">
        <f t="shared" ref="A136:A140" si="17">A135</f>
        <v>9в</v>
      </c>
      <c r="B136" s="50">
        <v>3</v>
      </c>
      <c r="C136" s="62" t="s">
        <v>42</v>
      </c>
      <c r="D136" s="51" t="s">
        <v>168</v>
      </c>
      <c r="E136" s="62" t="s">
        <v>93</v>
      </c>
      <c r="F136" s="51" t="s">
        <v>153</v>
      </c>
      <c r="G136" s="62" t="s">
        <v>19</v>
      </c>
      <c r="H136" s="51">
        <v>29</v>
      </c>
      <c r="I136" s="62" t="s">
        <v>19</v>
      </c>
      <c r="J136" s="51">
        <v>29</v>
      </c>
      <c r="K136" s="62" t="s">
        <v>39</v>
      </c>
      <c r="L136" s="28" t="s">
        <v>182</v>
      </c>
    </row>
    <row r="137" spans="1:12" ht="15.75" x14ac:dyDescent="0.25">
      <c r="A137" s="97" t="str">
        <f t="shared" si="17"/>
        <v>9в</v>
      </c>
      <c r="B137" s="50">
        <v>4</v>
      </c>
      <c r="C137" s="62" t="s">
        <v>39</v>
      </c>
      <c r="D137" s="51" t="s">
        <v>183</v>
      </c>
      <c r="E137" s="63" t="s">
        <v>11</v>
      </c>
      <c r="F137" s="51" t="s">
        <v>151</v>
      </c>
      <c r="G137" s="62" t="s">
        <v>53</v>
      </c>
      <c r="H137" s="51" t="s">
        <v>180</v>
      </c>
      <c r="I137" s="62" t="s">
        <v>39</v>
      </c>
      <c r="J137" s="51" t="s">
        <v>184</v>
      </c>
      <c r="K137" s="62" t="s">
        <v>41</v>
      </c>
      <c r="L137" s="28" t="s">
        <v>182</v>
      </c>
    </row>
    <row r="138" spans="1:12" ht="15.75" x14ac:dyDescent="0.25">
      <c r="A138" s="97" t="str">
        <f t="shared" si="17"/>
        <v>9в</v>
      </c>
      <c r="B138" s="50">
        <v>5</v>
      </c>
      <c r="C138" s="62" t="s">
        <v>48</v>
      </c>
      <c r="D138" s="51" t="s">
        <v>181</v>
      </c>
      <c r="E138" s="62" t="s">
        <v>40</v>
      </c>
      <c r="F138" s="51">
        <v>44</v>
      </c>
      <c r="G138" s="62" t="s">
        <v>23</v>
      </c>
      <c r="H138" s="51">
        <v>39</v>
      </c>
      <c r="I138" s="63" t="s">
        <v>50</v>
      </c>
      <c r="J138" s="51">
        <v>43</v>
      </c>
      <c r="K138" s="62" t="s">
        <v>11</v>
      </c>
      <c r="L138" s="28" t="s">
        <v>151</v>
      </c>
    </row>
    <row r="139" spans="1:12" ht="15.75" x14ac:dyDescent="0.25">
      <c r="A139" s="97" t="str">
        <f t="shared" si="17"/>
        <v>9в</v>
      </c>
      <c r="B139" s="50">
        <v>6</v>
      </c>
      <c r="C139" s="62" t="s">
        <v>40</v>
      </c>
      <c r="D139" s="51">
        <v>41</v>
      </c>
      <c r="E139" s="62" t="s">
        <v>21</v>
      </c>
      <c r="F139" s="51">
        <v>41</v>
      </c>
      <c r="G139" s="62" t="s">
        <v>24</v>
      </c>
      <c r="H139" s="51">
        <v>37</v>
      </c>
      <c r="I139" s="62" t="s">
        <v>40</v>
      </c>
      <c r="J139" s="51">
        <v>44</v>
      </c>
      <c r="K139" s="62" t="s">
        <v>19</v>
      </c>
      <c r="L139" s="28">
        <v>29</v>
      </c>
    </row>
    <row r="140" spans="1:12" ht="15.75" x14ac:dyDescent="0.25">
      <c r="A140" s="97" t="str">
        <f t="shared" si="17"/>
        <v>9в</v>
      </c>
      <c r="B140" s="50">
        <v>7</v>
      </c>
      <c r="C140" s="62" t="s">
        <v>24</v>
      </c>
      <c r="D140" s="51">
        <v>37</v>
      </c>
      <c r="E140" s="62" t="s">
        <v>89</v>
      </c>
      <c r="F140" s="51" t="s">
        <v>181</v>
      </c>
      <c r="G140" s="62" t="s">
        <v>11</v>
      </c>
      <c r="H140" s="51" t="s">
        <v>151</v>
      </c>
      <c r="I140" s="62" t="s">
        <v>102</v>
      </c>
      <c r="J140" s="51" t="s">
        <v>186</v>
      </c>
      <c r="K140" s="62" t="s">
        <v>23</v>
      </c>
      <c r="L140" s="28">
        <v>39</v>
      </c>
    </row>
    <row r="141" spans="1:12" ht="16.5" thickBot="1" x14ac:dyDescent="0.3">
      <c r="A141" s="97" t="str">
        <f>A140</f>
        <v>9в</v>
      </c>
      <c r="B141" s="50">
        <v>8</v>
      </c>
      <c r="C141" s="62" t="s">
        <v>23</v>
      </c>
      <c r="D141" s="51">
        <v>39</v>
      </c>
      <c r="E141" s="62" t="s">
        <v>16</v>
      </c>
      <c r="F141" s="51">
        <v>36</v>
      </c>
      <c r="G141" s="62" t="s">
        <v>21</v>
      </c>
      <c r="H141" s="51">
        <v>32</v>
      </c>
      <c r="I141" s="50" t="s">
        <v>150</v>
      </c>
      <c r="J141" s="51" t="s">
        <v>150</v>
      </c>
      <c r="K141" s="50" t="s">
        <v>150</v>
      </c>
      <c r="L141" s="28" t="s">
        <v>150</v>
      </c>
    </row>
    <row r="142" spans="1:12" ht="15.75" x14ac:dyDescent="0.25">
      <c r="A142" s="98" t="s">
        <v>58</v>
      </c>
      <c r="B142" s="45">
        <v>1</v>
      </c>
      <c r="C142" s="60" t="s">
        <v>98</v>
      </c>
      <c r="D142" s="46">
        <v>46</v>
      </c>
      <c r="E142" s="47" t="s">
        <v>150</v>
      </c>
      <c r="F142" s="52" t="s">
        <v>150</v>
      </c>
      <c r="G142" s="47" t="s">
        <v>150</v>
      </c>
      <c r="H142" s="52" t="s">
        <v>150</v>
      </c>
      <c r="I142" s="60" t="s">
        <v>98</v>
      </c>
      <c r="J142" s="46">
        <v>46</v>
      </c>
      <c r="K142" s="47" t="s">
        <v>150</v>
      </c>
      <c r="L142" s="49" t="s">
        <v>150</v>
      </c>
    </row>
    <row r="143" spans="1:12" ht="15.75" x14ac:dyDescent="0.25">
      <c r="A143" s="97" t="str">
        <f>A142</f>
        <v>9г</v>
      </c>
      <c r="B143" s="50">
        <v>2</v>
      </c>
      <c r="C143" s="62" t="s">
        <v>21</v>
      </c>
      <c r="D143" s="51">
        <v>41</v>
      </c>
      <c r="E143" s="62" t="s">
        <v>24</v>
      </c>
      <c r="F143" s="51">
        <v>37</v>
      </c>
      <c r="G143" s="62" t="s">
        <v>39</v>
      </c>
      <c r="H143" s="51" t="s">
        <v>180</v>
      </c>
      <c r="I143" s="62" t="s">
        <v>89</v>
      </c>
      <c r="J143" s="51" t="s">
        <v>181</v>
      </c>
      <c r="K143" s="62" t="s">
        <v>21</v>
      </c>
      <c r="L143" s="28">
        <v>41</v>
      </c>
    </row>
    <row r="144" spans="1:12" ht="15.75" x14ac:dyDescent="0.25">
      <c r="A144" s="97" t="str">
        <f t="shared" ref="A144:A148" si="18">A143</f>
        <v>9г</v>
      </c>
      <c r="B144" s="50">
        <v>3</v>
      </c>
      <c r="C144" s="62" t="s">
        <v>24</v>
      </c>
      <c r="D144" s="51">
        <v>37</v>
      </c>
      <c r="E144" s="62" t="s">
        <v>42</v>
      </c>
      <c r="F144" s="51" t="s">
        <v>168</v>
      </c>
      <c r="G144" s="62" t="s">
        <v>14</v>
      </c>
      <c r="H144" s="51" t="s">
        <v>163</v>
      </c>
      <c r="I144" s="62" t="s">
        <v>14</v>
      </c>
      <c r="J144" s="51" t="s">
        <v>163</v>
      </c>
      <c r="K144" s="62" t="s">
        <v>39</v>
      </c>
      <c r="L144" s="28" t="s">
        <v>182</v>
      </c>
    </row>
    <row r="145" spans="1:12" ht="15.75" x14ac:dyDescent="0.25">
      <c r="A145" s="97" t="str">
        <f t="shared" si="18"/>
        <v>9г</v>
      </c>
      <c r="B145" s="50">
        <v>4</v>
      </c>
      <c r="C145" s="62" t="s">
        <v>39</v>
      </c>
      <c r="D145" s="51" t="s">
        <v>183</v>
      </c>
      <c r="E145" s="62" t="s">
        <v>59</v>
      </c>
      <c r="F145" s="51">
        <v>46</v>
      </c>
      <c r="G145" s="62" t="s">
        <v>41</v>
      </c>
      <c r="H145" s="51" t="s">
        <v>180</v>
      </c>
      <c r="I145" s="62" t="s">
        <v>39</v>
      </c>
      <c r="J145" s="51" t="s">
        <v>184</v>
      </c>
      <c r="K145" s="62" t="s">
        <v>41</v>
      </c>
      <c r="L145" s="28" t="s">
        <v>182</v>
      </c>
    </row>
    <row r="146" spans="1:12" ht="15.75" x14ac:dyDescent="0.25">
      <c r="A146" s="97" t="str">
        <f t="shared" si="18"/>
        <v>9г</v>
      </c>
      <c r="B146" s="50">
        <v>5</v>
      </c>
      <c r="C146" s="62" t="s">
        <v>48</v>
      </c>
      <c r="D146" s="51" t="s">
        <v>181</v>
      </c>
      <c r="E146" s="62" t="s">
        <v>23</v>
      </c>
      <c r="F146" s="51">
        <v>46</v>
      </c>
      <c r="G146" s="62" t="s">
        <v>19</v>
      </c>
      <c r="H146" s="51">
        <v>21</v>
      </c>
      <c r="I146" s="62" t="s">
        <v>23</v>
      </c>
      <c r="J146" s="51">
        <v>46</v>
      </c>
      <c r="K146" s="62" t="s">
        <v>60</v>
      </c>
      <c r="L146" s="28" t="s">
        <v>167</v>
      </c>
    </row>
    <row r="147" spans="1:12" ht="15.75" x14ac:dyDescent="0.25">
      <c r="A147" s="97" t="str">
        <f t="shared" si="18"/>
        <v>9г</v>
      </c>
      <c r="B147" s="50">
        <v>6</v>
      </c>
      <c r="C147" s="62" t="s">
        <v>50</v>
      </c>
      <c r="D147" s="51">
        <v>43</v>
      </c>
      <c r="E147" s="63" t="s">
        <v>11</v>
      </c>
      <c r="F147" s="51" t="s">
        <v>151</v>
      </c>
      <c r="G147" s="62" t="s">
        <v>103</v>
      </c>
      <c r="H147" s="51" t="s">
        <v>151</v>
      </c>
      <c r="I147" s="62" t="s">
        <v>50</v>
      </c>
      <c r="J147" s="51">
        <v>43</v>
      </c>
      <c r="K147" s="62" t="s">
        <v>11</v>
      </c>
      <c r="L147" s="28" t="s">
        <v>151</v>
      </c>
    </row>
    <row r="148" spans="1:12" ht="15.75" x14ac:dyDescent="0.25">
      <c r="A148" s="97" t="str">
        <f t="shared" si="18"/>
        <v>9г</v>
      </c>
      <c r="B148" s="50">
        <v>7</v>
      </c>
      <c r="C148" s="62" t="s">
        <v>40</v>
      </c>
      <c r="D148" s="51">
        <v>47</v>
      </c>
      <c r="E148" s="62" t="s">
        <v>89</v>
      </c>
      <c r="F148" s="51" t="s">
        <v>181</v>
      </c>
      <c r="G148" s="62" t="s">
        <v>23</v>
      </c>
      <c r="H148" s="51">
        <v>46</v>
      </c>
      <c r="I148" s="63" t="s">
        <v>19</v>
      </c>
      <c r="J148" s="51">
        <v>21</v>
      </c>
      <c r="K148" s="62" t="s">
        <v>40</v>
      </c>
      <c r="L148" s="28">
        <v>44</v>
      </c>
    </row>
    <row r="149" spans="1:12" ht="16.5" thickBot="1" x14ac:dyDescent="0.3">
      <c r="A149" s="97" t="str">
        <f>A148</f>
        <v>9г</v>
      </c>
      <c r="B149" s="50">
        <v>8</v>
      </c>
      <c r="C149" s="62" t="s">
        <v>16</v>
      </c>
      <c r="D149" s="51">
        <v>36</v>
      </c>
      <c r="E149" s="50" t="s">
        <v>150</v>
      </c>
      <c r="F149" s="51" t="s">
        <v>150</v>
      </c>
      <c r="G149" s="62" t="s">
        <v>19</v>
      </c>
      <c r="H149" s="51">
        <v>21</v>
      </c>
      <c r="I149" s="63" t="s">
        <v>40</v>
      </c>
      <c r="J149" s="51">
        <v>44</v>
      </c>
      <c r="K149" s="50" t="s">
        <v>150</v>
      </c>
      <c r="L149" s="28" t="s">
        <v>150</v>
      </c>
    </row>
    <row r="150" spans="1:12" x14ac:dyDescent="0.25">
      <c r="A150" s="2" t="s">
        <v>61</v>
      </c>
      <c r="B150" s="66">
        <v>1</v>
      </c>
      <c r="C150" s="66" t="s">
        <v>8</v>
      </c>
      <c r="D150" s="67">
        <v>20</v>
      </c>
      <c r="E150" s="68" t="s">
        <v>150</v>
      </c>
      <c r="F150" s="69" t="s">
        <v>150</v>
      </c>
      <c r="G150" s="68" t="s">
        <v>150</v>
      </c>
      <c r="H150" s="69" t="s">
        <v>150</v>
      </c>
      <c r="I150" s="66" t="s">
        <v>8</v>
      </c>
      <c r="J150" s="67">
        <v>20</v>
      </c>
      <c r="K150" s="68" t="s">
        <v>150</v>
      </c>
      <c r="L150" s="70" t="s">
        <v>150</v>
      </c>
    </row>
    <row r="151" spans="1:12" x14ac:dyDescent="0.25">
      <c r="A151" s="97" t="str">
        <f>A150</f>
        <v>10а</v>
      </c>
      <c r="B151" s="30">
        <v>2</v>
      </c>
      <c r="C151" s="71" t="s">
        <v>62</v>
      </c>
      <c r="D151" s="72">
        <v>32</v>
      </c>
      <c r="E151" s="71" t="s">
        <v>63</v>
      </c>
      <c r="F151" s="72" t="s">
        <v>187</v>
      </c>
      <c r="G151" s="71" t="s">
        <v>104</v>
      </c>
      <c r="H151" s="72" t="s">
        <v>188</v>
      </c>
      <c r="I151" s="71" t="s">
        <v>105</v>
      </c>
      <c r="J151" s="72" t="s">
        <v>189</v>
      </c>
      <c r="K151" s="71" t="s">
        <v>64</v>
      </c>
      <c r="L151" s="73" t="s">
        <v>190</v>
      </c>
    </row>
    <row r="152" spans="1:12" x14ac:dyDescent="0.25">
      <c r="A152" s="97" t="str">
        <f t="shared" ref="A152:A156" si="19">A151</f>
        <v>10а</v>
      </c>
      <c r="B152" s="30">
        <v>3</v>
      </c>
      <c r="C152" s="71" t="s">
        <v>46</v>
      </c>
      <c r="D152" s="72">
        <v>44</v>
      </c>
      <c r="E152" s="71" t="s">
        <v>106</v>
      </c>
      <c r="F152" s="72" t="s">
        <v>191</v>
      </c>
      <c r="G152" s="71" t="s">
        <v>86</v>
      </c>
      <c r="H152" s="72">
        <v>44</v>
      </c>
      <c r="I152" s="71" t="s">
        <v>107</v>
      </c>
      <c r="J152" s="72" t="s">
        <v>192</v>
      </c>
      <c r="K152" s="71" t="s">
        <v>108</v>
      </c>
      <c r="L152" s="73" t="s">
        <v>193</v>
      </c>
    </row>
    <row r="153" spans="1:12" x14ac:dyDescent="0.25">
      <c r="A153" s="97" t="str">
        <f t="shared" si="19"/>
        <v>10а</v>
      </c>
      <c r="B153" s="30">
        <v>4</v>
      </c>
      <c r="C153" s="71" t="s">
        <v>86</v>
      </c>
      <c r="D153" s="72">
        <v>21</v>
      </c>
      <c r="E153" s="71" t="s">
        <v>109</v>
      </c>
      <c r="F153" s="72" t="s">
        <v>194</v>
      </c>
      <c r="G153" s="71" t="s">
        <v>110</v>
      </c>
      <c r="H153" s="72">
        <v>39</v>
      </c>
      <c r="I153" s="71" t="s">
        <v>53</v>
      </c>
      <c r="J153" s="72">
        <v>29</v>
      </c>
      <c r="K153" s="71" t="s">
        <v>65</v>
      </c>
      <c r="L153" s="73">
        <v>15</v>
      </c>
    </row>
    <row r="154" spans="1:12" x14ac:dyDescent="0.25">
      <c r="A154" s="97" t="str">
        <f t="shared" si="19"/>
        <v>10а</v>
      </c>
      <c r="B154" s="30">
        <v>5</v>
      </c>
      <c r="C154" s="71" t="s">
        <v>111</v>
      </c>
      <c r="D154" s="72" t="s">
        <v>194</v>
      </c>
      <c r="E154" s="71" t="s">
        <v>46</v>
      </c>
      <c r="F154" s="72">
        <v>21</v>
      </c>
      <c r="G154" s="71" t="s">
        <v>53</v>
      </c>
      <c r="H154" s="72">
        <v>31</v>
      </c>
      <c r="I154" s="71" t="s">
        <v>112</v>
      </c>
      <c r="J154" s="72" t="s">
        <v>192</v>
      </c>
      <c r="K154" s="71" t="s">
        <v>13</v>
      </c>
      <c r="L154" s="73" t="s">
        <v>151</v>
      </c>
    </row>
    <row r="155" spans="1:12" x14ac:dyDescent="0.25">
      <c r="A155" s="97" t="str">
        <f t="shared" si="19"/>
        <v>10а</v>
      </c>
      <c r="B155" s="30">
        <v>6</v>
      </c>
      <c r="C155" s="71" t="s">
        <v>28</v>
      </c>
      <c r="D155" s="72">
        <v>37</v>
      </c>
      <c r="E155" s="74" t="s">
        <v>66</v>
      </c>
      <c r="F155" s="72">
        <v>36</v>
      </c>
      <c r="G155" s="71" t="s">
        <v>113</v>
      </c>
      <c r="H155" s="72" t="s">
        <v>195</v>
      </c>
      <c r="I155" s="71" t="s">
        <v>67</v>
      </c>
      <c r="J155" s="72" t="s">
        <v>194</v>
      </c>
      <c r="K155" s="71" t="s">
        <v>68</v>
      </c>
      <c r="L155" s="73" t="s">
        <v>168</v>
      </c>
    </row>
    <row r="156" spans="1:12" x14ac:dyDescent="0.25">
      <c r="A156" s="97" t="str">
        <f t="shared" si="19"/>
        <v>10а</v>
      </c>
      <c r="B156" s="30">
        <v>7</v>
      </c>
      <c r="C156" s="71" t="s">
        <v>62</v>
      </c>
      <c r="D156" s="72">
        <v>47</v>
      </c>
      <c r="E156" s="71" t="s">
        <v>113</v>
      </c>
      <c r="F156" s="72" t="s">
        <v>196</v>
      </c>
      <c r="G156" s="71" t="s">
        <v>13</v>
      </c>
      <c r="H156" s="72" t="s">
        <v>151</v>
      </c>
      <c r="I156" s="71" t="s">
        <v>197</v>
      </c>
      <c r="J156" s="72" t="s">
        <v>198</v>
      </c>
      <c r="K156" s="71" t="s">
        <v>113</v>
      </c>
      <c r="L156" s="73" t="s">
        <v>199</v>
      </c>
    </row>
    <row r="157" spans="1:12" x14ac:dyDescent="0.25">
      <c r="A157" s="97" t="str">
        <f>A156</f>
        <v>10а</v>
      </c>
      <c r="B157" s="30">
        <v>8</v>
      </c>
      <c r="C157" s="71" t="s">
        <v>114</v>
      </c>
      <c r="D157" s="72" t="s">
        <v>200</v>
      </c>
      <c r="E157" s="71" t="s">
        <v>115</v>
      </c>
      <c r="F157" s="72">
        <v>21</v>
      </c>
      <c r="G157" s="71" t="s">
        <v>116</v>
      </c>
      <c r="H157" s="72" t="s">
        <v>189</v>
      </c>
      <c r="I157" s="71" t="s">
        <v>117</v>
      </c>
      <c r="J157" s="72">
        <v>45</v>
      </c>
      <c r="K157" s="71" t="s">
        <v>118</v>
      </c>
      <c r="L157" s="73">
        <v>36</v>
      </c>
    </row>
    <row r="158" spans="1:12" ht="15.75" thickBot="1" x14ac:dyDescent="0.3">
      <c r="A158" s="97" t="str">
        <f>A157</f>
        <v>10а</v>
      </c>
      <c r="B158" s="75">
        <v>9</v>
      </c>
      <c r="C158" s="71" t="s">
        <v>150</v>
      </c>
      <c r="D158" s="72" t="s">
        <v>150</v>
      </c>
      <c r="E158" s="71" t="s">
        <v>150</v>
      </c>
      <c r="F158" s="72" t="s">
        <v>150</v>
      </c>
      <c r="G158" s="71" t="s">
        <v>119</v>
      </c>
      <c r="H158" s="72">
        <v>23</v>
      </c>
      <c r="I158" s="71" t="s">
        <v>150</v>
      </c>
      <c r="J158" s="72" t="s">
        <v>150</v>
      </c>
      <c r="K158" s="71" t="s">
        <v>150</v>
      </c>
      <c r="L158" s="73" t="s">
        <v>150</v>
      </c>
    </row>
    <row r="159" spans="1:12" ht="15.75" x14ac:dyDescent="0.25">
      <c r="A159" s="2" t="s">
        <v>69</v>
      </c>
      <c r="B159" s="76">
        <v>1</v>
      </c>
      <c r="C159" s="77" t="s">
        <v>98</v>
      </c>
      <c r="D159" s="78">
        <v>33</v>
      </c>
      <c r="E159" s="79" t="s">
        <v>150</v>
      </c>
      <c r="F159" s="69" t="s">
        <v>150</v>
      </c>
      <c r="G159" s="79" t="s">
        <v>150</v>
      </c>
      <c r="H159" s="80" t="s">
        <v>150</v>
      </c>
      <c r="I159" s="77" t="s">
        <v>98</v>
      </c>
      <c r="J159" s="78">
        <v>33</v>
      </c>
      <c r="K159" s="77" t="s">
        <v>70</v>
      </c>
      <c r="L159" s="81">
        <v>44</v>
      </c>
    </row>
    <row r="160" spans="1:12" ht="15.75" x14ac:dyDescent="0.25">
      <c r="A160" s="97" t="str">
        <f>A159</f>
        <v>10б</v>
      </c>
      <c r="B160" s="50">
        <v>2</v>
      </c>
      <c r="C160" s="62" t="s">
        <v>14</v>
      </c>
      <c r="D160" s="51" t="s">
        <v>201</v>
      </c>
      <c r="E160" s="82" t="s">
        <v>39</v>
      </c>
      <c r="F160" s="83">
        <v>33</v>
      </c>
      <c r="G160" s="62" t="s">
        <v>50</v>
      </c>
      <c r="H160" s="51">
        <v>43</v>
      </c>
      <c r="I160" s="62" t="s">
        <v>32</v>
      </c>
      <c r="J160" s="51">
        <v>47</v>
      </c>
      <c r="K160" s="62" t="s">
        <v>120</v>
      </c>
      <c r="L160" s="28" t="s">
        <v>202</v>
      </c>
    </row>
    <row r="161" spans="1:12" ht="15.75" x14ac:dyDescent="0.25">
      <c r="A161" s="97" t="str">
        <f t="shared" ref="A161:A165" si="20">A160</f>
        <v>10б</v>
      </c>
      <c r="B161" s="50">
        <v>3</v>
      </c>
      <c r="C161" s="62" t="s">
        <v>89</v>
      </c>
      <c r="D161" s="51">
        <v>27</v>
      </c>
      <c r="E161" s="62" t="s">
        <v>41</v>
      </c>
      <c r="F161" s="51">
        <v>33</v>
      </c>
      <c r="G161" s="62" t="s">
        <v>21</v>
      </c>
      <c r="H161" s="51">
        <v>41</v>
      </c>
      <c r="I161" s="62" t="s">
        <v>120</v>
      </c>
      <c r="J161" s="51" t="s">
        <v>203</v>
      </c>
      <c r="K161" s="62" t="s">
        <v>11</v>
      </c>
      <c r="L161" s="28" t="s">
        <v>151</v>
      </c>
    </row>
    <row r="162" spans="1:12" ht="15.75" x14ac:dyDescent="0.25">
      <c r="A162" s="97" t="str">
        <f t="shared" si="20"/>
        <v>10б</v>
      </c>
      <c r="B162" s="50">
        <v>4</v>
      </c>
      <c r="C162" s="62" t="s">
        <v>19</v>
      </c>
      <c r="D162" s="51">
        <v>27</v>
      </c>
      <c r="E162" s="62" t="s">
        <v>89</v>
      </c>
      <c r="F162" s="51">
        <v>27</v>
      </c>
      <c r="G162" s="62" t="s">
        <v>19</v>
      </c>
      <c r="H162" s="51">
        <v>27</v>
      </c>
      <c r="I162" s="62" t="s">
        <v>121</v>
      </c>
      <c r="J162" s="51">
        <v>27</v>
      </c>
      <c r="K162" s="84" t="s">
        <v>19</v>
      </c>
      <c r="L162" s="28">
        <v>27</v>
      </c>
    </row>
    <row r="163" spans="1:12" ht="15.75" x14ac:dyDescent="0.25">
      <c r="A163" s="97" t="str">
        <f t="shared" si="20"/>
        <v>10б</v>
      </c>
      <c r="B163" s="50">
        <v>5</v>
      </c>
      <c r="C163" s="62" t="s">
        <v>24</v>
      </c>
      <c r="D163" s="51">
        <v>37</v>
      </c>
      <c r="E163" s="62" t="s">
        <v>23</v>
      </c>
      <c r="F163" s="51">
        <v>45</v>
      </c>
      <c r="G163" s="62" t="s">
        <v>120</v>
      </c>
      <c r="H163" s="51" t="s">
        <v>202</v>
      </c>
      <c r="I163" s="62" t="s">
        <v>11</v>
      </c>
      <c r="J163" s="51" t="s">
        <v>151</v>
      </c>
      <c r="K163" s="62" t="s">
        <v>16</v>
      </c>
      <c r="L163" s="28">
        <v>36</v>
      </c>
    </row>
    <row r="164" spans="1:12" ht="15.75" x14ac:dyDescent="0.25">
      <c r="A164" s="97" t="str">
        <f t="shared" si="20"/>
        <v>10б</v>
      </c>
      <c r="B164" s="50">
        <v>6</v>
      </c>
      <c r="C164" s="62" t="s">
        <v>120</v>
      </c>
      <c r="D164" s="51" t="s">
        <v>202</v>
      </c>
      <c r="E164" s="63" t="s">
        <v>122</v>
      </c>
      <c r="F164" s="51" t="s">
        <v>204</v>
      </c>
      <c r="G164" s="84" t="s">
        <v>39</v>
      </c>
      <c r="H164" s="51">
        <v>33</v>
      </c>
      <c r="I164" s="62" t="s">
        <v>41</v>
      </c>
      <c r="J164" s="51">
        <v>33</v>
      </c>
      <c r="K164" s="62" t="s">
        <v>110</v>
      </c>
      <c r="L164" s="28">
        <v>33</v>
      </c>
    </row>
    <row r="165" spans="1:12" ht="15.75" x14ac:dyDescent="0.25">
      <c r="A165" s="97" t="str">
        <f t="shared" si="20"/>
        <v>10б</v>
      </c>
      <c r="B165" s="50">
        <v>7</v>
      </c>
      <c r="C165" s="62" t="s">
        <v>39</v>
      </c>
      <c r="D165" s="51" t="s">
        <v>150</v>
      </c>
      <c r="E165" s="62" t="s">
        <v>43</v>
      </c>
      <c r="F165" s="51">
        <v>33</v>
      </c>
      <c r="G165" s="62" t="s">
        <v>39</v>
      </c>
      <c r="H165" s="51">
        <v>33</v>
      </c>
      <c r="I165" s="62" t="s">
        <v>123</v>
      </c>
      <c r="J165" s="51">
        <v>36</v>
      </c>
      <c r="K165" s="62" t="s">
        <v>32</v>
      </c>
      <c r="L165" s="28">
        <v>47</v>
      </c>
    </row>
    <row r="166" spans="1:12" ht="16.5" thickBot="1" x14ac:dyDescent="0.3">
      <c r="A166" s="97" t="str">
        <f>A165</f>
        <v>10б</v>
      </c>
      <c r="B166" s="50">
        <v>8</v>
      </c>
      <c r="C166" s="85" t="s">
        <v>41</v>
      </c>
      <c r="D166" s="51" t="s">
        <v>150</v>
      </c>
      <c r="E166" s="62" t="s">
        <v>71</v>
      </c>
      <c r="F166" s="86">
        <v>44</v>
      </c>
      <c r="G166" s="62" t="s">
        <v>124</v>
      </c>
      <c r="H166" s="51" t="s">
        <v>201</v>
      </c>
      <c r="I166" s="62" t="s">
        <v>93</v>
      </c>
      <c r="J166" s="51" t="s">
        <v>201</v>
      </c>
      <c r="K166" s="62" t="s">
        <v>23</v>
      </c>
      <c r="L166" s="28">
        <v>47</v>
      </c>
    </row>
    <row r="167" spans="1:12" ht="15.75" x14ac:dyDescent="0.25">
      <c r="A167" s="2" t="s">
        <v>72</v>
      </c>
      <c r="B167" s="45">
        <v>1</v>
      </c>
      <c r="C167" s="60" t="s">
        <v>98</v>
      </c>
      <c r="D167" s="46">
        <v>45</v>
      </c>
      <c r="E167" s="47" t="s">
        <v>150</v>
      </c>
      <c r="F167" s="52" t="s">
        <v>150</v>
      </c>
      <c r="G167" s="47" t="s">
        <v>150</v>
      </c>
      <c r="H167" s="52" t="s">
        <v>150</v>
      </c>
      <c r="I167" s="60" t="s">
        <v>98</v>
      </c>
      <c r="J167" s="46">
        <v>45</v>
      </c>
      <c r="K167" s="47" t="s">
        <v>150</v>
      </c>
      <c r="L167" s="49" t="s">
        <v>150</v>
      </c>
    </row>
    <row r="168" spans="1:12" ht="15.75" x14ac:dyDescent="0.25">
      <c r="A168" s="97" t="str">
        <f>A167</f>
        <v>10в</v>
      </c>
      <c r="B168" s="50">
        <v>2</v>
      </c>
      <c r="C168" s="62" t="s">
        <v>23</v>
      </c>
      <c r="D168" s="51">
        <v>45</v>
      </c>
      <c r="E168" s="62" t="s">
        <v>11</v>
      </c>
      <c r="F168" s="51" t="s">
        <v>151</v>
      </c>
      <c r="G168" s="62" t="s">
        <v>32</v>
      </c>
      <c r="H168" s="51">
        <v>45</v>
      </c>
      <c r="I168" s="62" t="s">
        <v>89</v>
      </c>
      <c r="J168" s="51">
        <v>20</v>
      </c>
      <c r="K168" s="62" t="s">
        <v>14</v>
      </c>
      <c r="L168" s="28" t="s">
        <v>205</v>
      </c>
    </row>
    <row r="169" spans="1:12" ht="15.75" x14ac:dyDescent="0.25">
      <c r="A169" s="97" t="str">
        <f t="shared" ref="A169:A173" si="21">A168</f>
        <v>10в</v>
      </c>
      <c r="B169" s="50">
        <v>3</v>
      </c>
      <c r="C169" s="62" t="s">
        <v>14</v>
      </c>
      <c r="D169" s="51" t="s">
        <v>205</v>
      </c>
      <c r="E169" s="62" t="s">
        <v>28</v>
      </c>
      <c r="F169" s="51">
        <v>37</v>
      </c>
      <c r="G169" s="62" t="s">
        <v>89</v>
      </c>
      <c r="H169" s="51">
        <v>20</v>
      </c>
      <c r="I169" s="62" t="s">
        <v>93</v>
      </c>
      <c r="J169" s="51" t="s">
        <v>201</v>
      </c>
      <c r="K169" s="62" t="s">
        <v>32</v>
      </c>
      <c r="L169" s="28">
        <v>45</v>
      </c>
    </row>
    <row r="170" spans="1:12" ht="15.75" x14ac:dyDescent="0.25">
      <c r="A170" s="97" t="str">
        <f t="shared" si="21"/>
        <v>10в</v>
      </c>
      <c r="B170" s="50">
        <v>4</v>
      </c>
      <c r="C170" s="62" t="s">
        <v>19</v>
      </c>
      <c r="D170" s="51">
        <v>20</v>
      </c>
      <c r="E170" s="62" t="s">
        <v>32</v>
      </c>
      <c r="F170" s="51">
        <v>45</v>
      </c>
      <c r="G170" s="62" t="s">
        <v>19</v>
      </c>
      <c r="H170" s="51">
        <v>20</v>
      </c>
      <c r="I170" s="62" t="s">
        <v>42</v>
      </c>
      <c r="J170" s="51" t="s">
        <v>168</v>
      </c>
      <c r="K170" s="62" t="s">
        <v>16</v>
      </c>
      <c r="L170" s="28">
        <v>36</v>
      </c>
    </row>
    <row r="171" spans="1:12" ht="15.75" x14ac:dyDescent="0.25">
      <c r="A171" s="97" t="str">
        <f t="shared" si="21"/>
        <v>10в</v>
      </c>
      <c r="B171" s="50">
        <v>5</v>
      </c>
      <c r="C171" s="62" t="s">
        <v>32</v>
      </c>
      <c r="D171" s="51">
        <v>45</v>
      </c>
      <c r="E171" s="62" t="s">
        <v>123</v>
      </c>
      <c r="F171" s="51">
        <v>36</v>
      </c>
      <c r="G171" s="62" t="s">
        <v>23</v>
      </c>
      <c r="H171" s="51">
        <v>45</v>
      </c>
      <c r="I171" s="62" t="s">
        <v>40</v>
      </c>
      <c r="J171" s="51">
        <v>29</v>
      </c>
      <c r="K171" s="62" t="s">
        <v>41</v>
      </c>
      <c r="L171" s="28">
        <v>15</v>
      </c>
    </row>
    <row r="172" spans="1:12" ht="15.75" x14ac:dyDescent="0.25">
      <c r="A172" s="97" t="str">
        <f t="shared" si="21"/>
        <v>10в</v>
      </c>
      <c r="B172" s="50">
        <v>6</v>
      </c>
      <c r="C172" s="62" t="s">
        <v>39</v>
      </c>
      <c r="D172" s="51">
        <v>33</v>
      </c>
      <c r="E172" s="62" t="s">
        <v>19</v>
      </c>
      <c r="F172" s="51">
        <v>20</v>
      </c>
      <c r="G172" s="62" t="s">
        <v>39</v>
      </c>
      <c r="H172" s="51">
        <v>31</v>
      </c>
      <c r="I172" s="62" t="s">
        <v>41</v>
      </c>
      <c r="J172" s="51">
        <v>20</v>
      </c>
      <c r="K172" s="62" t="s">
        <v>39</v>
      </c>
      <c r="L172" s="28">
        <v>15</v>
      </c>
    </row>
    <row r="173" spans="1:12" ht="15.75" x14ac:dyDescent="0.25">
      <c r="A173" s="97" t="str">
        <f t="shared" si="21"/>
        <v>10в</v>
      </c>
      <c r="B173" s="50">
        <v>7</v>
      </c>
      <c r="C173" s="62" t="s">
        <v>40</v>
      </c>
      <c r="D173" s="51">
        <v>44</v>
      </c>
      <c r="E173" s="62" t="s">
        <v>50</v>
      </c>
      <c r="F173" s="51">
        <v>43</v>
      </c>
      <c r="G173" s="62" t="s">
        <v>39</v>
      </c>
      <c r="H173" s="51">
        <v>31</v>
      </c>
      <c r="I173" s="62" t="s">
        <v>41</v>
      </c>
      <c r="J173" s="51">
        <v>20</v>
      </c>
      <c r="K173" s="62" t="s">
        <v>65</v>
      </c>
      <c r="L173" s="28">
        <v>25</v>
      </c>
    </row>
    <row r="174" spans="1:12" ht="16.5" thickBot="1" x14ac:dyDescent="0.3">
      <c r="A174" s="97" t="str">
        <f>A173</f>
        <v>10в</v>
      </c>
      <c r="B174" s="50">
        <v>8</v>
      </c>
      <c r="C174" s="62" t="s">
        <v>125</v>
      </c>
      <c r="D174" s="51" t="s">
        <v>151</v>
      </c>
      <c r="E174" s="50" t="s">
        <v>150</v>
      </c>
      <c r="F174" s="51" t="s">
        <v>150</v>
      </c>
      <c r="G174" s="62" t="s">
        <v>126</v>
      </c>
      <c r="H174" s="51">
        <v>31</v>
      </c>
      <c r="I174" s="50" t="s">
        <v>150</v>
      </c>
      <c r="J174" s="51" t="s">
        <v>150</v>
      </c>
      <c r="K174" s="62" t="s">
        <v>127</v>
      </c>
      <c r="L174" s="28" t="s">
        <v>151</v>
      </c>
    </row>
    <row r="175" spans="1:12" ht="15.75" x14ac:dyDescent="0.25">
      <c r="A175" s="2" t="s">
        <v>73</v>
      </c>
      <c r="B175" s="66">
        <v>1</v>
      </c>
      <c r="C175" s="87" t="s">
        <v>98</v>
      </c>
      <c r="D175" s="67">
        <v>39</v>
      </c>
      <c r="E175" s="68" t="s">
        <v>150</v>
      </c>
      <c r="F175" s="69" t="s">
        <v>150</v>
      </c>
      <c r="G175" s="68" t="s">
        <v>150</v>
      </c>
      <c r="H175" s="69" t="s">
        <v>150</v>
      </c>
      <c r="I175" s="88" t="s">
        <v>98</v>
      </c>
      <c r="J175" s="46">
        <v>39</v>
      </c>
      <c r="K175" s="47" t="s">
        <v>150</v>
      </c>
      <c r="L175" s="49" t="s">
        <v>150</v>
      </c>
    </row>
    <row r="176" spans="1:12" ht="15.75" x14ac:dyDescent="0.25">
      <c r="A176" s="97" t="str">
        <f>A175</f>
        <v>11а</v>
      </c>
      <c r="B176" s="71">
        <v>2</v>
      </c>
      <c r="C176" s="89" t="s">
        <v>128</v>
      </c>
      <c r="D176" s="72" t="s">
        <v>206</v>
      </c>
      <c r="E176" s="90" t="s">
        <v>129</v>
      </c>
      <c r="F176" s="72" t="s">
        <v>207</v>
      </c>
      <c r="G176" s="90" t="s">
        <v>130</v>
      </c>
      <c r="H176" s="72">
        <v>20</v>
      </c>
      <c r="I176" s="91" t="s">
        <v>40</v>
      </c>
      <c r="J176" s="51">
        <v>44</v>
      </c>
      <c r="K176" s="62" t="s">
        <v>32</v>
      </c>
      <c r="L176" s="28">
        <v>39</v>
      </c>
    </row>
    <row r="177" spans="1:12" ht="15.75" x14ac:dyDescent="0.25">
      <c r="A177" s="97" t="str">
        <f t="shared" ref="A177:A181" si="22">A176</f>
        <v>11а</v>
      </c>
      <c r="B177" s="71">
        <v>3</v>
      </c>
      <c r="C177" s="89" t="s">
        <v>131</v>
      </c>
      <c r="D177" s="72" t="s">
        <v>208</v>
      </c>
      <c r="E177" s="90" t="s">
        <v>132</v>
      </c>
      <c r="F177" s="72" t="s">
        <v>209</v>
      </c>
      <c r="G177" s="90" t="s">
        <v>133</v>
      </c>
      <c r="H177" s="72" t="s">
        <v>210</v>
      </c>
      <c r="I177" s="91" t="s">
        <v>134</v>
      </c>
      <c r="J177" s="51" t="s">
        <v>211</v>
      </c>
      <c r="K177" s="62" t="s">
        <v>135</v>
      </c>
      <c r="L177" s="28" t="s">
        <v>212</v>
      </c>
    </row>
    <row r="178" spans="1:12" ht="15.75" x14ac:dyDescent="0.25">
      <c r="A178" s="97" t="str">
        <f t="shared" si="22"/>
        <v>11а</v>
      </c>
      <c r="B178" s="71">
        <v>4</v>
      </c>
      <c r="C178" s="89" t="s">
        <v>11</v>
      </c>
      <c r="D178" s="72" t="s">
        <v>151</v>
      </c>
      <c r="E178" s="90" t="s">
        <v>24</v>
      </c>
      <c r="F178" s="72">
        <v>37</v>
      </c>
      <c r="G178" s="90" t="s">
        <v>136</v>
      </c>
      <c r="H178" s="72" t="s">
        <v>213</v>
      </c>
      <c r="I178" s="91" t="s">
        <v>137</v>
      </c>
      <c r="J178" s="51" t="s">
        <v>214</v>
      </c>
      <c r="K178" s="62" t="s">
        <v>138</v>
      </c>
      <c r="L178" s="28" t="s">
        <v>215</v>
      </c>
    </row>
    <row r="179" spans="1:12" ht="15.75" x14ac:dyDescent="0.25">
      <c r="A179" s="97" t="str">
        <f t="shared" si="22"/>
        <v>11а</v>
      </c>
      <c r="B179" s="71">
        <v>5</v>
      </c>
      <c r="C179" s="89" t="s">
        <v>139</v>
      </c>
      <c r="D179" s="72" t="s">
        <v>216</v>
      </c>
      <c r="E179" s="90" t="s">
        <v>32</v>
      </c>
      <c r="F179" s="72">
        <v>45</v>
      </c>
      <c r="G179" s="90" t="s">
        <v>93</v>
      </c>
      <c r="H179" s="72" t="s">
        <v>199</v>
      </c>
      <c r="I179" s="91" t="s">
        <v>42</v>
      </c>
      <c r="J179" s="51" t="s">
        <v>168</v>
      </c>
      <c r="K179" s="62" t="s">
        <v>140</v>
      </c>
      <c r="L179" s="28" t="s">
        <v>206</v>
      </c>
    </row>
    <row r="180" spans="1:12" ht="15.75" x14ac:dyDescent="0.25">
      <c r="A180" s="97" t="str">
        <f t="shared" si="22"/>
        <v>11а</v>
      </c>
      <c r="B180" s="71">
        <v>6</v>
      </c>
      <c r="C180" s="89" t="s">
        <v>141</v>
      </c>
      <c r="D180" s="72" t="s">
        <v>217</v>
      </c>
      <c r="E180" s="90" t="s">
        <v>142</v>
      </c>
      <c r="F180" s="72" t="s">
        <v>196</v>
      </c>
      <c r="G180" s="90" t="s">
        <v>11</v>
      </c>
      <c r="H180" s="72" t="s">
        <v>151</v>
      </c>
      <c r="I180" s="91" t="s">
        <v>143</v>
      </c>
      <c r="J180" s="51" t="s">
        <v>218</v>
      </c>
      <c r="K180" s="62" t="s">
        <v>11</v>
      </c>
      <c r="L180" s="28" t="s">
        <v>151</v>
      </c>
    </row>
    <row r="181" spans="1:12" ht="15.75" x14ac:dyDescent="0.25">
      <c r="A181" s="97" t="str">
        <f t="shared" si="22"/>
        <v>11а</v>
      </c>
      <c r="B181" s="71">
        <v>7</v>
      </c>
      <c r="C181" s="89" t="s">
        <v>19</v>
      </c>
      <c r="D181" s="72">
        <v>27</v>
      </c>
      <c r="E181" s="90" t="s">
        <v>16</v>
      </c>
      <c r="F181" s="72">
        <v>32</v>
      </c>
      <c r="G181" s="90" t="s">
        <v>144</v>
      </c>
      <c r="H181" s="72" t="s">
        <v>219</v>
      </c>
      <c r="I181" s="91" t="s">
        <v>10</v>
      </c>
      <c r="J181" s="51" t="s">
        <v>220</v>
      </c>
      <c r="K181" s="62" t="s">
        <v>19</v>
      </c>
      <c r="L181" s="28">
        <v>27</v>
      </c>
    </row>
    <row r="182" spans="1:12" ht="15.75" x14ac:dyDescent="0.25">
      <c r="A182" s="97" t="str">
        <f>A181</f>
        <v>11а</v>
      </c>
      <c r="B182" s="92">
        <v>8</v>
      </c>
      <c r="C182" s="93" t="s">
        <v>40</v>
      </c>
      <c r="D182" s="29">
        <v>44</v>
      </c>
      <c r="E182" s="94" t="s">
        <v>19</v>
      </c>
      <c r="F182" s="29">
        <v>27</v>
      </c>
      <c r="G182" s="94" t="s">
        <v>145</v>
      </c>
      <c r="H182" s="29">
        <v>45</v>
      </c>
      <c r="I182" s="95" t="s">
        <v>146</v>
      </c>
      <c r="J182" s="17">
        <v>33</v>
      </c>
      <c r="K182" s="96" t="s">
        <v>10</v>
      </c>
      <c r="L182" s="12" t="s">
        <v>220</v>
      </c>
    </row>
    <row r="183" spans="1:12" ht="16.5" thickBot="1" x14ac:dyDescent="0.3">
      <c r="A183" s="97" t="str">
        <f>A182</f>
        <v>11а</v>
      </c>
      <c r="B183" s="31">
        <v>9</v>
      </c>
      <c r="C183" s="35" t="s">
        <v>150</v>
      </c>
      <c r="D183" s="33" t="s">
        <v>150</v>
      </c>
      <c r="E183" s="36" t="s">
        <v>147</v>
      </c>
      <c r="F183" s="33" t="s">
        <v>189</v>
      </c>
      <c r="G183" s="36" t="s">
        <v>150</v>
      </c>
      <c r="H183" s="32" t="s">
        <v>150</v>
      </c>
      <c r="I183" s="34" t="s">
        <v>150</v>
      </c>
      <c r="J183" s="14" t="s">
        <v>150</v>
      </c>
      <c r="K183" s="26" t="s">
        <v>150</v>
      </c>
      <c r="L183" s="16" t="s">
        <v>150</v>
      </c>
    </row>
    <row r="184" spans="1:12" ht="15.75" x14ac:dyDescent="0.25">
      <c r="A184" s="1" t="s">
        <v>74</v>
      </c>
      <c r="B184" s="22">
        <v>1</v>
      </c>
      <c r="C184" s="37" t="s">
        <v>75</v>
      </c>
      <c r="D184" s="19">
        <v>35</v>
      </c>
      <c r="E184" s="20" t="s">
        <v>150</v>
      </c>
      <c r="F184" s="21" t="s">
        <v>150</v>
      </c>
      <c r="G184" s="20" t="s">
        <v>150</v>
      </c>
      <c r="H184" s="21" t="s">
        <v>150</v>
      </c>
      <c r="I184" s="23" t="s">
        <v>98</v>
      </c>
      <c r="J184" s="6">
        <v>23</v>
      </c>
      <c r="K184" s="7" t="s">
        <v>150</v>
      </c>
      <c r="L184" s="8" t="s">
        <v>150</v>
      </c>
    </row>
    <row r="185" spans="1:12" ht="15.75" x14ac:dyDescent="0.25">
      <c r="A185" s="97" t="str">
        <f t="shared" ref="A185:A189" si="23">A184</f>
        <v>11б</v>
      </c>
      <c r="B185" s="9">
        <v>2</v>
      </c>
      <c r="C185" s="27" t="s">
        <v>32</v>
      </c>
      <c r="D185" s="11">
        <v>39</v>
      </c>
      <c r="E185" s="24" t="s">
        <v>102</v>
      </c>
      <c r="F185" s="11" t="s">
        <v>221</v>
      </c>
      <c r="G185" s="24" t="s">
        <v>42</v>
      </c>
      <c r="H185" s="11" t="s">
        <v>168</v>
      </c>
      <c r="I185" s="24" t="s">
        <v>11</v>
      </c>
      <c r="J185" s="11" t="s">
        <v>151</v>
      </c>
      <c r="K185" s="38" t="s">
        <v>150</v>
      </c>
      <c r="L185" s="39" t="s">
        <v>150</v>
      </c>
    </row>
    <row r="186" spans="1:12" ht="15.75" x14ac:dyDescent="0.25">
      <c r="A186" s="97" t="str">
        <f t="shared" si="23"/>
        <v>11б</v>
      </c>
      <c r="B186" s="9">
        <v>3</v>
      </c>
      <c r="C186" s="24" t="s">
        <v>11</v>
      </c>
      <c r="D186" s="11" t="s">
        <v>151</v>
      </c>
      <c r="E186" s="24" t="s">
        <v>23</v>
      </c>
      <c r="F186" s="11">
        <v>39</v>
      </c>
      <c r="G186" s="24" t="s">
        <v>23</v>
      </c>
      <c r="H186" s="11">
        <v>39</v>
      </c>
      <c r="I186" s="24" t="s">
        <v>10</v>
      </c>
      <c r="J186" s="11">
        <v>33</v>
      </c>
      <c r="K186" s="24" t="s">
        <v>16</v>
      </c>
      <c r="L186" s="12">
        <v>36</v>
      </c>
    </row>
    <row r="187" spans="1:12" ht="15.75" x14ac:dyDescent="0.25">
      <c r="A187" s="97" t="str">
        <f t="shared" si="23"/>
        <v>11б</v>
      </c>
      <c r="B187" s="9">
        <v>4</v>
      </c>
      <c r="C187" s="24" t="s">
        <v>42</v>
      </c>
      <c r="D187" s="11" t="s">
        <v>168</v>
      </c>
      <c r="E187" s="24" t="s">
        <v>19</v>
      </c>
      <c r="F187" s="11">
        <v>28</v>
      </c>
      <c r="G187" s="24" t="s">
        <v>24</v>
      </c>
      <c r="H187" s="11">
        <v>37</v>
      </c>
      <c r="I187" s="24" t="s">
        <v>40</v>
      </c>
      <c r="J187" s="11">
        <v>47</v>
      </c>
      <c r="K187" s="24" t="s">
        <v>102</v>
      </c>
      <c r="L187" s="12" t="s">
        <v>222</v>
      </c>
    </row>
    <row r="188" spans="1:12" ht="15.75" x14ac:dyDescent="0.25">
      <c r="A188" s="97" t="str">
        <f t="shared" si="23"/>
        <v>11б</v>
      </c>
      <c r="B188" s="9">
        <v>5</v>
      </c>
      <c r="C188" s="24" t="s">
        <v>10</v>
      </c>
      <c r="D188" s="11">
        <v>33</v>
      </c>
      <c r="E188" s="24" t="s">
        <v>40</v>
      </c>
      <c r="F188" s="11">
        <v>26</v>
      </c>
      <c r="G188" s="24" t="s">
        <v>10</v>
      </c>
      <c r="H188" s="11">
        <v>33</v>
      </c>
      <c r="I188" s="24" t="s">
        <v>10</v>
      </c>
      <c r="J188" s="11">
        <v>33</v>
      </c>
      <c r="K188" s="24" t="s">
        <v>40</v>
      </c>
      <c r="L188" s="12">
        <v>44</v>
      </c>
    </row>
    <row r="189" spans="1:12" ht="15.75" x14ac:dyDescent="0.25">
      <c r="A189" s="97" t="str">
        <f t="shared" si="23"/>
        <v>11б</v>
      </c>
      <c r="B189" s="9">
        <v>6</v>
      </c>
      <c r="C189" s="24" t="s">
        <v>89</v>
      </c>
      <c r="D189" s="11">
        <v>20</v>
      </c>
      <c r="E189" s="24" t="s">
        <v>10</v>
      </c>
      <c r="F189" s="11">
        <v>33</v>
      </c>
      <c r="G189" s="24" t="s">
        <v>40</v>
      </c>
      <c r="H189" s="11">
        <v>33</v>
      </c>
      <c r="I189" s="24" t="s">
        <v>42</v>
      </c>
      <c r="J189" s="11" t="s">
        <v>168</v>
      </c>
      <c r="K189" s="24" t="s">
        <v>40</v>
      </c>
      <c r="L189" s="12">
        <v>44</v>
      </c>
    </row>
    <row r="190" spans="1:12" ht="15.75" x14ac:dyDescent="0.25">
      <c r="A190" s="97" t="str">
        <f>A189</f>
        <v>11б</v>
      </c>
      <c r="B190" s="9">
        <v>7</v>
      </c>
      <c r="C190" s="24" t="s">
        <v>19</v>
      </c>
      <c r="D190" s="11">
        <v>20</v>
      </c>
      <c r="E190" s="24" t="s">
        <v>32</v>
      </c>
      <c r="F190" s="11">
        <v>39</v>
      </c>
      <c r="G190" s="24" t="s">
        <v>42</v>
      </c>
      <c r="H190" s="11" t="s">
        <v>168</v>
      </c>
      <c r="I190" s="24" t="s">
        <v>89</v>
      </c>
      <c r="J190" s="11">
        <v>29</v>
      </c>
      <c r="K190" s="24" t="s">
        <v>148</v>
      </c>
      <c r="L190" s="12">
        <v>33</v>
      </c>
    </row>
    <row r="191" spans="1:12" ht="16.5" thickBot="1" x14ac:dyDescent="0.3">
      <c r="A191" s="97" t="str">
        <f>A190</f>
        <v>11б</v>
      </c>
      <c r="B191" s="13">
        <v>8</v>
      </c>
      <c r="C191" s="24" t="s">
        <v>102</v>
      </c>
      <c r="D191" s="14" t="s">
        <v>222</v>
      </c>
      <c r="E191" s="26" t="s">
        <v>10</v>
      </c>
      <c r="F191" s="14">
        <v>33</v>
      </c>
      <c r="G191" s="24" t="s">
        <v>121</v>
      </c>
      <c r="H191" s="11">
        <v>20</v>
      </c>
      <c r="I191" s="26" t="s">
        <v>19</v>
      </c>
      <c r="J191" s="14">
        <v>29</v>
      </c>
      <c r="K191" s="26" t="s">
        <v>11</v>
      </c>
      <c r="L191" s="16" t="s">
        <v>151</v>
      </c>
    </row>
    <row r="192" spans="1:12" ht="15.75" x14ac:dyDescent="0.25">
      <c r="A192" s="1" t="s">
        <v>76</v>
      </c>
      <c r="B192" s="5">
        <v>1</v>
      </c>
      <c r="C192" s="23" t="s">
        <v>98</v>
      </c>
      <c r="D192" s="6">
        <v>27</v>
      </c>
      <c r="E192" s="7" t="s">
        <v>150</v>
      </c>
      <c r="F192" s="18" t="s">
        <v>150</v>
      </c>
      <c r="G192" s="7" t="s">
        <v>150</v>
      </c>
      <c r="H192" s="18" t="s">
        <v>150</v>
      </c>
      <c r="I192" s="23" t="s">
        <v>98</v>
      </c>
      <c r="J192" s="6">
        <v>27</v>
      </c>
      <c r="K192" s="7" t="s">
        <v>150</v>
      </c>
      <c r="L192" s="8" t="s">
        <v>150</v>
      </c>
    </row>
    <row r="193" spans="1:12" ht="15.75" x14ac:dyDescent="0.25">
      <c r="A193" s="97" t="str">
        <f t="shared" ref="A193:A197" si="24">A192</f>
        <v>11в</v>
      </c>
      <c r="B193" s="9">
        <v>2</v>
      </c>
      <c r="C193" s="24" t="s">
        <v>10</v>
      </c>
      <c r="D193" s="11">
        <v>33</v>
      </c>
      <c r="E193" s="24" t="s">
        <v>19</v>
      </c>
      <c r="F193" s="11">
        <v>27</v>
      </c>
      <c r="G193" s="10" t="s">
        <v>93</v>
      </c>
      <c r="H193" s="11" t="s">
        <v>222</v>
      </c>
      <c r="I193" s="24" t="s">
        <v>102</v>
      </c>
      <c r="J193" s="11" t="s">
        <v>222</v>
      </c>
      <c r="K193" s="24" t="s">
        <v>89</v>
      </c>
      <c r="L193" s="12">
        <v>27</v>
      </c>
    </row>
    <row r="194" spans="1:12" ht="15.75" x14ac:dyDescent="0.25">
      <c r="A194" s="97" t="str">
        <f t="shared" si="24"/>
        <v>11в</v>
      </c>
      <c r="B194" s="9">
        <v>3</v>
      </c>
      <c r="C194" s="24" t="s">
        <v>23</v>
      </c>
      <c r="D194" s="11">
        <v>45</v>
      </c>
      <c r="E194" s="24" t="s">
        <v>40</v>
      </c>
      <c r="F194" s="11">
        <v>45</v>
      </c>
      <c r="G194" s="24" t="s">
        <v>89</v>
      </c>
      <c r="H194" s="11">
        <v>27</v>
      </c>
      <c r="I194" s="24" t="s">
        <v>77</v>
      </c>
      <c r="J194" s="11">
        <v>46</v>
      </c>
      <c r="K194" s="24" t="s">
        <v>19</v>
      </c>
      <c r="L194" s="12">
        <v>27</v>
      </c>
    </row>
    <row r="195" spans="1:12" ht="15.75" x14ac:dyDescent="0.25">
      <c r="A195" s="97" t="str">
        <f t="shared" si="24"/>
        <v>11в</v>
      </c>
      <c r="B195" s="9">
        <v>4</v>
      </c>
      <c r="C195" s="24" t="s">
        <v>24</v>
      </c>
      <c r="D195" s="11">
        <v>37</v>
      </c>
      <c r="E195" s="24" t="s">
        <v>21</v>
      </c>
      <c r="F195" s="11">
        <v>41</v>
      </c>
      <c r="G195" s="24" t="s">
        <v>77</v>
      </c>
      <c r="H195" s="11">
        <v>46</v>
      </c>
      <c r="I195" s="24" t="s">
        <v>50</v>
      </c>
      <c r="J195" s="11">
        <v>43</v>
      </c>
      <c r="K195" s="24" t="s">
        <v>40</v>
      </c>
      <c r="L195" s="12">
        <v>44</v>
      </c>
    </row>
    <row r="196" spans="1:12" ht="15.75" x14ac:dyDescent="0.25">
      <c r="A196" s="97" t="str">
        <f t="shared" si="24"/>
        <v>11в</v>
      </c>
      <c r="B196" s="9">
        <v>5</v>
      </c>
      <c r="C196" s="24" t="s">
        <v>11</v>
      </c>
      <c r="D196" s="11" t="s">
        <v>151</v>
      </c>
      <c r="E196" s="24" t="s">
        <v>32</v>
      </c>
      <c r="F196" s="11">
        <v>45</v>
      </c>
      <c r="G196" s="24" t="s">
        <v>121</v>
      </c>
      <c r="H196" s="11">
        <v>27</v>
      </c>
      <c r="I196" s="24" t="s">
        <v>78</v>
      </c>
      <c r="J196" s="11">
        <v>47</v>
      </c>
      <c r="K196" s="24" t="s">
        <v>9</v>
      </c>
      <c r="L196" s="12">
        <v>33</v>
      </c>
    </row>
    <row r="197" spans="1:12" ht="15.75" x14ac:dyDescent="0.25">
      <c r="A197" s="97" t="str">
        <f t="shared" si="24"/>
        <v>11в</v>
      </c>
      <c r="B197" s="9">
        <v>6</v>
      </c>
      <c r="C197" s="24" t="s">
        <v>10</v>
      </c>
      <c r="D197" s="11">
        <v>33</v>
      </c>
      <c r="E197" s="24" t="s">
        <v>11</v>
      </c>
      <c r="F197" s="11" t="s">
        <v>151</v>
      </c>
      <c r="G197" s="24" t="s">
        <v>16</v>
      </c>
      <c r="H197" s="11">
        <v>25</v>
      </c>
      <c r="I197" s="24" t="s">
        <v>19</v>
      </c>
      <c r="J197" s="11">
        <v>27</v>
      </c>
      <c r="K197" s="24" t="s">
        <v>32</v>
      </c>
      <c r="L197" s="12">
        <v>45</v>
      </c>
    </row>
    <row r="198" spans="1:12" ht="15.75" x14ac:dyDescent="0.25">
      <c r="A198" s="97" t="str">
        <f>A197</f>
        <v>11в</v>
      </c>
      <c r="B198" s="9">
        <v>7</v>
      </c>
      <c r="C198" s="24" t="s">
        <v>102</v>
      </c>
      <c r="D198" s="11" t="s">
        <v>222</v>
      </c>
      <c r="E198" s="24" t="s">
        <v>149</v>
      </c>
      <c r="F198" s="11">
        <v>45</v>
      </c>
      <c r="G198" s="25" t="s">
        <v>23</v>
      </c>
      <c r="H198" s="11">
        <v>35</v>
      </c>
      <c r="I198" s="24" t="s">
        <v>10</v>
      </c>
      <c r="J198" s="11">
        <v>33</v>
      </c>
      <c r="K198" s="24" t="s">
        <v>11</v>
      </c>
      <c r="L198" s="12" t="s">
        <v>151</v>
      </c>
    </row>
    <row r="199" spans="1:12" ht="16.5" thickBot="1" x14ac:dyDescent="0.3">
      <c r="A199" s="97" t="str">
        <f>A198</f>
        <v>11в</v>
      </c>
      <c r="B199" s="13">
        <v>8</v>
      </c>
      <c r="C199" s="26" t="s">
        <v>42</v>
      </c>
      <c r="D199" s="14" t="s">
        <v>168</v>
      </c>
      <c r="E199" s="26" t="s">
        <v>78</v>
      </c>
      <c r="F199" s="14">
        <v>47</v>
      </c>
      <c r="G199" s="26" t="s">
        <v>150</v>
      </c>
      <c r="H199" s="14" t="s">
        <v>150</v>
      </c>
      <c r="I199" s="26" t="s">
        <v>10</v>
      </c>
      <c r="J199" s="14">
        <v>33</v>
      </c>
      <c r="K199" s="26" t="s">
        <v>9</v>
      </c>
      <c r="L199" s="16">
        <v>33</v>
      </c>
    </row>
    <row r="200" spans="1:12" ht="15.75" x14ac:dyDescent="0.25">
      <c r="A200" s="99"/>
      <c r="B200" s="99"/>
      <c r="C200" s="100"/>
      <c r="D200" s="101"/>
      <c r="E200" s="100"/>
      <c r="F200" s="99"/>
      <c r="G200" s="100"/>
      <c r="H200" s="100"/>
      <c r="I200" s="100"/>
      <c r="J200" s="101"/>
      <c r="K200" s="100"/>
      <c r="L200" s="10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Зиньков Кирилл</dc:creator>
  <cp:lastModifiedBy>Симеон Ефременко</cp:lastModifiedBy>
  <dcterms:created xsi:type="dcterms:W3CDTF">2023-09-20T16:22:54Z</dcterms:created>
  <dcterms:modified xsi:type="dcterms:W3CDTF">2024-03-22T21:55:12Z</dcterms:modified>
</cp:coreProperties>
</file>