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ercises\"/>
    </mc:Choice>
  </mc:AlternateContent>
  <bookViews>
    <workbookView xWindow="720" yWindow="360" windowWidth="11115" windowHeight="7680"/>
  </bookViews>
  <sheets>
    <sheet name="Data" sheetId="3" r:id="rId1"/>
    <sheet name="New Data" sheetId="2" r:id="rId2"/>
    <sheet name="Extra Sheet" sheetId="4" r:id="rId3"/>
  </sheets>
  <calcPr calcId="162913"/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 l="1"/>
</calcChain>
</file>

<file path=xl/sharedStrings.xml><?xml version="1.0" encoding="utf-8"?>
<sst xmlns="http://schemas.openxmlformats.org/spreadsheetml/2006/main" count="42" uniqueCount="37">
  <si>
    <t>Advertising: Estimated Expenditures by Medium: 1994-2001</t>
  </si>
  <si>
    <t>Medium</t>
  </si>
  <si>
    <t>Newspapers</t>
  </si>
  <si>
    <t>Magazines</t>
  </si>
  <si>
    <t>Broadcast TV</t>
  </si>
  <si>
    <t>Cable TV</t>
  </si>
  <si>
    <t>Radio</t>
  </si>
  <si>
    <t>Yellow Pages</t>
  </si>
  <si>
    <t>Direct Mail</t>
  </si>
  <si>
    <t>Business Papers</t>
  </si>
  <si>
    <t>Internet</t>
  </si>
  <si>
    <t>Miscellaneous</t>
  </si>
  <si>
    <t>Print</t>
  </si>
  <si>
    <t>TV</t>
  </si>
  <si>
    <t>Other</t>
  </si>
  <si>
    <t>Total</t>
  </si>
  <si>
    <t>2001 Spending</t>
  </si>
  <si>
    <t>For Pie Chart:</t>
  </si>
  <si>
    <t>Physical:</t>
  </si>
  <si>
    <t>Digital:</t>
  </si>
  <si>
    <t>Music video</t>
  </si>
  <si>
    <t>Kiosk</t>
  </si>
  <si>
    <t>Download album</t>
  </si>
  <si>
    <t>Download single</t>
  </si>
  <si>
    <t>Subscription</t>
  </si>
  <si>
    <t>Mobile</t>
  </si>
  <si>
    <t>Compact disks</t>
  </si>
  <si>
    <t>Other albums</t>
  </si>
  <si>
    <t>Other singles</t>
  </si>
  <si>
    <t>Recording Media--Manufacturers' Shipments and Value: 2000 to 2010</t>
  </si>
  <si>
    <t xml:space="preserve">  Total:</t>
  </si>
  <si>
    <t>2005</t>
  </si>
  <si>
    <t>2006</t>
  </si>
  <si>
    <t>2007</t>
  </si>
  <si>
    <t>2008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</si>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</sst>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3" fontId="0" fillId="2" borderId="2" xfId="0" applyNumberFormat="1" applyFill="1" applyBorder="1"/>
    <xf numFmtId="3" fontId="0" fillId="2" borderId="3" xfId="0" applyNumberFormat="1" applyFill="1" applyBorder="1"/>
    <xf numFmtId="0" fontId="0" fillId="2" borderId="4" xfId="0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3" fontId="0" fillId="2" borderId="7" xfId="0" applyNumberFormat="1" applyFill="1" applyBorder="1"/>
    <xf numFmtId="3" fontId="0" fillId="2" borderId="8" xfId="0" applyNumberFormat="1" applyFill="1" applyBorder="1"/>
    <xf numFmtId="0" fontId="3" fillId="0" borderId="0" xfId="0" applyFont="1"/>
    <xf numFmtId="0" fontId="4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indent="1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1" xfId="0" applyFont="1" applyFill="1" applyBorder="1" applyAlignment="1">
      <alignment horizontal="right"/>
    </xf>
    <xf numFmtId="0" fontId="5" fillId="3" borderId="0" xfId="0" quotePrefix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  <color rgb="FF003399"/>
      <color rgb="FF33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Where Do Advertising Dollars Go?</a:t>
            </a:r>
          </a:p>
        </c:rich>
      </c:tx>
      <c:layout>
        <c:manualLayout>
          <c:xMode val="edge"/>
          <c:yMode val="edge"/>
          <c:x val="0.23170731707317074"/>
          <c:y val="4.1841004184100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975609756097561"/>
          <c:y val="0.32635983263598328"/>
          <c:w val="0.29268292682926828"/>
          <c:h val="0.50209205020920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812-430A-98CC-DC9580414F0A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812-430A-98CC-DC9580414F0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812-430A-98CC-DC9580414F0A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812-430A-98CC-DC9580414F0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812-430A-98CC-DC9580414F0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Data!$L$4:$L$8</c:f>
              <c:strCache>
                <c:ptCount val="5"/>
                <c:pt idx="0">
                  <c:v>Print</c:v>
                </c:pt>
                <c:pt idx="1">
                  <c:v>TV</c:v>
                </c:pt>
                <c:pt idx="2">
                  <c:v>Radio</c:v>
                </c:pt>
                <c:pt idx="3">
                  <c:v>Direct Mail</c:v>
                </c:pt>
                <c:pt idx="4">
                  <c:v>Other</c:v>
                </c:pt>
              </c:strCache>
            </c:strRef>
          </c:cat>
          <c:val>
            <c:numRef>
              <c:f>Data!$M$4:$M$8</c:f>
              <c:numCache>
                <c:formatCode>#,##0</c:formatCode>
                <c:ptCount val="5"/>
                <c:pt idx="0">
                  <c:v>73410</c:v>
                </c:pt>
                <c:pt idx="1">
                  <c:v>54417</c:v>
                </c:pt>
                <c:pt idx="2">
                  <c:v>17861</c:v>
                </c:pt>
                <c:pt idx="3">
                  <c:v>44725</c:v>
                </c:pt>
                <c:pt idx="4">
                  <c:v>35740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12-430A-98CC-DC9580414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Digital Recording Media Shipments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'New Data'!$B$14:$B$19</c:f>
              <c:strCache>
                <c:ptCount val="6"/>
                <c:pt idx="0">
                  <c:v>Download single</c:v>
                </c:pt>
                <c:pt idx="1">
                  <c:v>Download album</c:v>
                </c:pt>
                <c:pt idx="2">
                  <c:v>Kiosk</c:v>
                </c:pt>
                <c:pt idx="3">
                  <c:v>Music video</c:v>
                </c:pt>
                <c:pt idx="4">
                  <c:v>Mobile</c:v>
                </c:pt>
                <c:pt idx="5">
                  <c:v>Subscription</c:v>
                </c:pt>
              </c:strCache>
            </c:strRef>
          </c:cat>
          <c:val>
            <c:numRef>
              <c:f>'New Data'!$H$14:$H$19</c:f>
              <c:numCache>
                <c:formatCode>0.0</c:formatCode>
                <c:ptCount val="6"/>
                <c:pt idx="0">
                  <c:v>1366.8</c:v>
                </c:pt>
                <c:pt idx="1">
                  <c:v>828.8</c:v>
                </c:pt>
                <c:pt idx="2">
                  <c:v>6.4</c:v>
                </c:pt>
                <c:pt idx="3">
                  <c:v>36.1</c:v>
                </c:pt>
                <c:pt idx="4">
                  <c:v>526.70000000000005</c:v>
                </c:pt>
                <c:pt idx="5">
                  <c:v>200.9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C-4824-A74E-DE8332E469E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Digital Recording Media Shipments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848840769903761"/>
          <c:y val="0.16251166520851559"/>
          <c:w val="0.61848293963254597"/>
          <c:h val="0.72150845727617385"/>
        </c:manualLayout>
      </c:layout>
      <c:lineChart>
        <c:grouping val="standard"/>
        <c:varyColors val="0"/>
        <c:ser>
          <c:idx val="0"/>
          <c:order val="0"/>
          <c:tx>
            <c:strRef>
              <c:f>'New Data'!$B$14</c:f>
              <c:strCache>
                <c:ptCount val="1"/>
                <c:pt idx="0">
                  <c:v>Download single</c:v>
                </c:pt>
              </c:strCache>
            </c:strRef>
          </c:tx>
          <c:marker>
            <c:symbol val="none"/>
          </c:marker>
          <c:cat>
            <c:strRef>
              <c:f>'New Data'!$C$3:$H$3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'New Data'!$C$14:$H$14</c:f>
              <c:numCache>
                <c:formatCode>0.0</c:formatCode>
                <c:ptCount val="6"/>
                <c:pt idx="0">
                  <c:v>363.3</c:v>
                </c:pt>
                <c:pt idx="1">
                  <c:v>580.6</c:v>
                </c:pt>
                <c:pt idx="2">
                  <c:v>801.8</c:v>
                </c:pt>
                <c:pt idx="3">
                  <c:v>1032.2</c:v>
                </c:pt>
                <c:pt idx="4">
                  <c:v>1220.3</c:v>
                </c:pt>
                <c:pt idx="5">
                  <c:v>1366.8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B-4F21-A961-3520D1509B8F}"/>
            </c:ext>
          </c:extLst>
        </c:ser>
        <c:ser>
          <c:idx val="1"/>
          <c:order val="1"/>
          <c:tx>
            <c:strRef>
              <c:f>'New Data'!$B$15</c:f>
              <c:strCache>
                <c:ptCount val="1"/>
                <c:pt idx="0">
                  <c:v>Download album</c:v>
                </c:pt>
              </c:strCache>
            </c:strRef>
          </c:tx>
          <c:marker>
            <c:symbol val="none"/>
          </c:marker>
          <c:cat>
            <c:strRef>
              <c:f>'New Data'!$C$3:$H$3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'New Data'!$C$15:$H$15</c:f>
              <c:numCache>
                <c:formatCode>0.0</c:formatCode>
                <c:ptCount val="6"/>
                <c:pt idx="0">
                  <c:v>135.69999999999999</c:v>
                </c:pt>
                <c:pt idx="1">
                  <c:v>275.89999999999998</c:v>
                </c:pt>
                <c:pt idx="2">
                  <c:v>424.9</c:v>
                </c:pt>
                <c:pt idx="3">
                  <c:v>635.29999999999995</c:v>
                </c:pt>
                <c:pt idx="4">
                  <c:v>763.4</c:v>
                </c:pt>
                <c:pt idx="5">
                  <c:v>828.8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B-4F21-A961-3520D1509B8F}"/>
            </c:ext>
          </c:extLst>
        </c:ser>
        <c:ser>
          <c:idx val="2"/>
          <c:order val="2"/>
          <c:tx>
            <c:strRef>
              <c:f>'New Data'!$B$16</c:f>
              <c:strCache>
                <c:ptCount val="1"/>
                <c:pt idx="0">
                  <c:v>Kiosk</c:v>
                </c:pt>
              </c:strCache>
            </c:strRef>
          </c:tx>
          <c:marker>
            <c:symbol val="none"/>
          </c:marker>
          <c:cat>
            <c:strRef>
              <c:f>'New Data'!$C$3:$H$3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'New Data'!$C$16:$H$16</c:f>
              <c:numCache>
                <c:formatCode>0.0</c:formatCode>
                <c:ptCount val="6"/>
                <c:pt idx="0">
                  <c:v>1</c:v>
                </c:pt>
                <c:pt idx="1">
                  <c:v>1.9</c:v>
                </c:pt>
                <c:pt idx="2">
                  <c:v>2.6</c:v>
                </c:pt>
                <c:pt idx="3">
                  <c:v>2.6</c:v>
                </c:pt>
                <c:pt idx="4">
                  <c:v>6.3</c:v>
                </c:pt>
                <c:pt idx="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B-4F21-A961-3520D1509B8F}"/>
            </c:ext>
          </c:extLst>
        </c:ser>
        <c:ser>
          <c:idx val="3"/>
          <c:order val="3"/>
          <c:tx>
            <c:strRef>
              <c:f>'New Data'!$B$17</c:f>
              <c:strCache>
                <c:ptCount val="1"/>
                <c:pt idx="0">
                  <c:v>Music video</c:v>
                </c:pt>
              </c:strCache>
            </c:strRef>
          </c:tx>
          <c:marker>
            <c:symbol val="none"/>
          </c:marker>
          <c:cat>
            <c:strRef>
              <c:f>'New Data'!$C$3:$H$3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'New Data'!$C$17:$H$17</c:f>
              <c:numCache>
                <c:formatCode>0.0</c:formatCode>
                <c:ptCount val="6"/>
                <c:pt idx="0">
                  <c:v>3.7</c:v>
                </c:pt>
                <c:pt idx="1">
                  <c:v>19.7</c:v>
                </c:pt>
                <c:pt idx="2">
                  <c:v>28.2</c:v>
                </c:pt>
                <c:pt idx="3">
                  <c:v>41.3</c:v>
                </c:pt>
                <c:pt idx="4">
                  <c:v>40.6</c:v>
                </c:pt>
                <c:pt idx="5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B-4F21-A961-3520D1509B8F}"/>
            </c:ext>
          </c:extLst>
        </c:ser>
        <c:ser>
          <c:idx val="4"/>
          <c:order val="4"/>
          <c:tx>
            <c:strRef>
              <c:f>'New Data'!$B$18</c:f>
              <c:strCache>
                <c:ptCount val="1"/>
                <c:pt idx="0">
                  <c:v>Mobile</c:v>
                </c:pt>
              </c:strCache>
            </c:strRef>
          </c:tx>
          <c:marker>
            <c:symbol val="none"/>
          </c:marker>
          <c:cat>
            <c:strRef>
              <c:f>'New Data'!$C$3:$H$3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'New Data'!$C$18:$H$18</c:f>
              <c:numCache>
                <c:formatCode>0.0</c:formatCode>
                <c:ptCount val="6"/>
                <c:pt idx="0">
                  <c:v>421.6</c:v>
                </c:pt>
                <c:pt idx="1">
                  <c:v>774.5</c:v>
                </c:pt>
                <c:pt idx="2">
                  <c:v>878.9</c:v>
                </c:pt>
                <c:pt idx="3">
                  <c:v>977.1</c:v>
                </c:pt>
                <c:pt idx="4">
                  <c:v>728.8</c:v>
                </c:pt>
                <c:pt idx="5">
                  <c:v>526.70000000000005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B-4F21-A961-3520D1509B8F}"/>
            </c:ext>
          </c:extLst>
        </c:ser>
        <c:ser>
          <c:idx val="5"/>
          <c:order val="5"/>
          <c:tx>
            <c:strRef>
              <c:f>'New Data'!$B$19</c:f>
              <c:strCache>
                <c:ptCount val="1"/>
                <c:pt idx="0">
                  <c:v>Subscription</c:v>
                </c:pt>
              </c:strCache>
            </c:strRef>
          </c:tx>
          <c:marker>
            <c:symbol val="none"/>
          </c:marker>
          <c:cat>
            <c:strRef>
              <c:f>'New Data'!$C$3:$H$3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'New Data'!$C$19:$H$19</c:f>
              <c:numCache>
                <c:formatCode>0.0</c:formatCode>
                <c:ptCount val="6"/>
                <c:pt idx="0">
                  <c:v>149.19999999999999</c:v>
                </c:pt>
                <c:pt idx="1">
                  <c:v>206.2</c:v>
                </c:pt>
                <c:pt idx="2">
                  <c:v>200.9</c:v>
                </c:pt>
                <c:pt idx="3">
                  <c:v>221.4</c:v>
                </c:pt>
                <c:pt idx="4">
                  <c:v>213.1</c:v>
                </c:pt>
                <c:pt idx="5">
                  <c:v>200.9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8B-4F21-A961-3520D150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71712"/>
        <c:axId val="212377600"/>
      </c:lineChart>
      <c:catAx>
        <c:axId val="2123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77600"/>
        <c:crosses val="autoZero"/>
        <c:auto val="1"/>
        <c:lblAlgn val="ctr"/>
        <c:lblOffset val="100"/>
        <c:noMultiLvlLbl val="0"/>
      </c:catAx>
      <c:valAx>
        <c:axId val="21237760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37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1579177602799"/>
          <c:y val="0.17477435112277631"/>
          <c:w val="0.27580643044619424"/>
          <c:h val="0.5023031496062991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Digital Recording Media Shipments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'New Data'!$B$14:$B$19</c:f>
              <c:strCache>
                <c:ptCount val="6"/>
                <c:pt idx="0">
                  <c:v>Download single</c:v>
                </c:pt>
                <c:pt idx="1">
                  <c:v>Download album</c:v>
                </c:pt>
                <c:pt idx="2">
                  <c:v>Kiosk</c:v>
                </c:pt>
                <c:pt idx="3">
                  <c:v>Music video</c:v>
                </c:pt>
                <c:pt idx="4">
                  <c:v>Mobile</c:v>
                </c:pt>
                <c:pt idx="5">
                  <c:v>Subscription</c:v>
                </c:pt>
              </c:strCache>
            </c:strRef>
          </c:cat>
          <c:val>
            <c:numRef>
              <c:f>'New Data'!$H$14:$H$19</c:f>
              <c:numCache>
                <c:formatCode>0.0</c:formatCode>
                <c:ptCount val="6"/>
                <c:pt idx="0">
                  <c:v>1366.8</c:v>
                </c:pt>
                <c:pt idx="1">
                  <c:v>828.8</c:v>
                </c:pt>
                <c:pt idx="2">
                  <c:v>6.4</c:v>
                </c:pt>
                <c:pt idx="3">
                  <c:v>36.1</c:v>
                </c:pt>
                <c:pt idx="4">
                  <c:v>526.70000000000005</c:v>
                </c:pt>
                <c:pt idx="5">
                  <c:v>200.9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9F2-829B-63AF82E696E5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14</xdr:row>
      <xdr:rowOff>152400</xdr:rowOff>
    </xdr:from>
    <xdr:to>
      <xdr:col>6</xdr:col>
      <xdr:colOff>400050</xdr:colOff>
      <xdr:row>29</xdr:row>
      <xdr:rowOff>0</xdr:rowOff>
    </xdr:to>
    <xdr:graphicFrame macro="">
      <xdr:nvGraphicFramePr>
        <xdr:cNvPr id="205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15</xdr:row>
      <xdr:rowOff>0</xdr:rowOff>
    </xdr:from>
    <xdr:to>
      <xdr:col>10</xdr:col>
      <xdr:colOff>200025</xdr:colOff>
      <xdr:row>24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45745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0.72001</cdr:x>
      <cdr:y>0.73767</cdr:y>
    </cdr:from>
    <cdr:to>
      <cdr:x>0.98735</cdr:x>
      <cdr:y>0.92694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2821865" y="1689481"/>
          <a:ext cx="1046550" cy="4326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Statistical Abstract of the U.S., 2002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p. 772.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1000124</xdr:colOff>
      <xdr:row>20</xdr:row>
      <xdr:rowOff>66672</xdr:rowOff>
    </xdr:from>
    <xdr:to>
      <xdr:col>6</xdr:col>
      <xdr:colOff>523875</xdr:colOff>
      <xdr:row>21</xdr:row>
      <xdr:rowOff>161924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 flipV="1">
          <a:off x="1390649" y="3333747"/>
          <a:ext cx="3086101" cy="257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1" u="none" strike="noStrike" baseline="0">
              <a:solidFill>
                <a:srgbClr val="C00000"/>
              </a:solidFill>
              <a:latin typeface="Arial"/>
              <a:cs typeface="Arial"/>
            </a:rPr>
            <a:t>Source: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Statistical Abstract of the U.S., 2012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p. 716.</a:t>
          </a:r>
        </a:p>
      </xdr:txBody>
    </xdr:sp>
    <xdr:clientData/>
  </xdr:twoCellAnchor>
  <xdr:twoCellAnchor>
    <xdr:from>
      <xdr:col>1</xdr:col>
      <xdr:colOff>123825</xdr:colOff>
      <xdr:row>23</xdr:row>
      <xdr:rowOff>33337</xdr:rowOff>
    </xdr:from>
    <xdr:to>
      <xdr:col>7</xdr:col>
      <xdr:colOff>523875</xdr:colOff>
      <xdr:row>40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23</xdr:row>
      <xdr:rowOff>23812</xdr:rowOff>
    </xdr:from>
    <xdr:to>
      <xdr:col>16</xdr:col>
      <xdr:colOff>409575</xdr:colOff>
      <xdr:row>40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18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41</xdr:row>
      <xdr:rowOff>0</xdr:rowOff>
    </xdr:from>
    <xdr:to>
      <xdr:col>5</xdr:col>
      <xdr:colOff>200025</xdr:colOff>
      <xdr:row>50</xdr:row>
      <xdr:rowOff>114300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66675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0.70903</cdr:x>
      <cdr:y>0.74769</cdr:y>
    </cdr:from>
    <cdr:to>
      <cdr:x>0.93738</cdr:x>
      <cdr:y>0.90475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3241675" y="2051050"/>
          <a:ext cx="1044030" cy="4308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Statistical Abstract of the U.S., 2012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p. 716.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0.74861</cdr:x>
      <cdr:y>0.78241</cdr:y>
    </cdr:from>
    <cdr:to>
      <cdr:x>0.97696</cdr:x>
      <cdr:y>0.93948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3422650" y="2146300"/>
          <a:ext cx="1044030" cy="4308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chemeClr val="bg1"/>
              </a:solidFill>
              <a:latin typeface="Arial"/>
              <a:cs typeface="Arial"/>
            </a:rPr>
            <a:t>Source </a:t>
          </a:r>
          <a:r>
            <a:rPr lang="en-US" sz="800" b="0" i="1" u="none" strike="noStrike" baseline="0">
              <a:solidFill>
                <a:schemeClr val="bg1"/>
              </a:solidFill>
              <a:latin typeface="Arial"/>
              <a:cs typeface="Arial"/>
            </a:rPr>
            <a:t>Statistical Abstract of the U.S., 2012</a:t>
          </a:r>
          <a:r>
            <a:rPr lang="en-US" sz="800" b="0" i="0" u="none" strike="noStrike" baseline="0">
              <a:solidFill>
                <a:schemeClr val="bg1"/>
              </a:solidFill>
              <a:latin typeface="Arial"/>
              <a:cs typeface="Arial"/>
            </a:rPr>
            <a:t>, p. 716.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0.74653</cdr:x>
      <cdr:y>0.78241</cdr:y>
    </cdr:from>
    <cdr:to>
      <cdr:x>0.97488</cdr:x>
      <cdr:y>0.93948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3413125" y="2146300"/>
          <a:ext cx="1044030" cy="4308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</a:t>
          </a: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Statistical Abstract of the U.S., 2012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, p. 716.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4"/>
  <sheetViews>
    <sheetView tabSelected="1" workbookViewId="0"/>
  </sheetViews>
  <sheetFormatPr defaultRowHeight="12.75" x14ac:dyDescent="0.2"/>
  <cols>
    <col min="1" max="1" width="4.5703125" customWidth="1"/>
    <col min="2" max="2" width="17.42578125" customWidth="1"/>
    <col min="3" max="3" width="10.28515625" customWidth="1"/>
    <col min="11" max="11" width="5.42578125" customWidth="1"/>
    <col min="12" max="12" width="11.5703125" customWidth="1"/>
    <col min="13" max="13" width="16" customWidth="1"/>
  </cols>
  <sheetData>
    <row r="1" spans="2:13" ht="15" x14ac:dyDescent="0.2">
      <c r="B1" s="17" t="s">
        <v>0</v>
      </c>
    </row>
    <row r="2" spans="2:13" x14ac:dyDescent="0.2">
      <c r="L2" s="16" t="s">
        <v>17</v>
      </c>
      <c r="M2" s="16"/>
    </row>
    <row r="3" spans="2:13" x14ac:dyDescent="0.2">
      <c r="B3" s="18" t="s">
        <v>1</v>
      </c>
      <c r="C3" s="19">
        <v>1994</v>
      </c>
      <c r="D3" s="19">
        <v>1995</v>
      </c>
      <c r="E3" s="19">
        <v>1996</v>
      </c>
      <c r="F3" s="19">
        <v>1997</v>
      </c>
      <c r="G3" s="19">
        <v>1998</v>
      </c>
      <c r="H3" s="19">
        <v>1999</v>
      </c>
      <c r="I3" s="19">
        <v>2000</v>
      </c>
      <c r="J3" s="20">
        <v>2001</v>
      </c>
      <c r="L3" s="18" t="s">
        <v>1</v>
      </c>
      <c r="M3" s="21" t="s">
        <v>16</v>
      </c>
    </row>
    <row r="4" spans="2:13" x14ac:dyDescent="0.2">
      <c r="B4" s="1" t="s">
        <v>2</v>
      </c>
      <c r="C4" s="2">
        <v>34356</v>
      </c>
      <c r="D4" s="2">
        <v>36317</v>
      </c>
      <c r="E4" s="2">
        <v>38402</v>
      </c>
      <c r="F4" s="2">
        <v>41670</v>
      </c>
      <c r="G4" s="2">
        <v>44292</v>
      </c>
      <c r="H4" s="2">
        <v>46648</v>
      </c>
      <c r="I4" s="2">
        <v>49050</v>
      </c>
      <c r="J4" s="3">
        <v>44255</v>
      </c>
      <c r="L4" s="1" t="s">
        <v>12</v>
      </c>
      <c r="M4" s="3">
        <f>J4+J5+J9+J11</f>
        <v>73410</v>
      </c>
    </row>
    <row r="5" spans="2:13" x14ac:dyDescent="0.2">
      <c r="B5" s="4" t="s">
        <v>3</v>
      </c>
      <c r="C5" s="5">
        <v>7916</v>
      </c>
      <c r="D5" s="5">
        <v>8580</v>
      </c>
      <c r="E5" s="5">
        <v>9010</v>
      </c>
      <c r="F5" s="5">
        <v>9821</v>
      </c>
      <c r="G5" s="5">
        <v>10518</v>
      </c>
      <c r="H5" s="5">
        <v>11433</v>
      </c>
      <c r="I5" s="5">
        <v>12370</v>
      </c>
      <c r="J5" s="6">
        <v>11095</v>
      </c>
      <c r="L5" s="4" t="s">
        <v>13</v>
      </c>
      <c r="M5" s="6">
        <f>J6+J7</f>
        <v>54417</v>
      </c>
    </row>
    <row r="6" spans="2:13" x14ac:dyDescent="0.2">
      <c r="B6" s="4" t="s">
        <v>4</v>
      </c>
      <c r="C6" s="5">
        <v>31133</v>
      </c>
      <c r="D6" s="5">
        <v>32720</v>
      </c>
      <c r="E6" s="5">
        <v>36046</v>
      </c>
      <c r="F6" s="5">
        <v>36893</v>
      </c>
      <c r="G6" s="5">
        <v>39173</v>
      </c>
      <c r="H6" s="5">
        <v>40011</v>
      </c>
      <c r="I6" s="5">
        <v>44802</v>
      </c>
      <c r="J6" s="6">
        <v>38881</v>
      </c>
      <c r="L6" s="4" t="s">
        <v>6</v>
      </c>
      <c r="M6" s="6">
        <f>J8</f>
        <v>17861</v>
      </c>
    </row>
    <row r="7" spans="2:13" x14ac:dyDescent="0.2">
      <c r="B7" s="4" t="s">
        <v>5</v>
      </c>
      <c r="C7" s="5">
        <v>5209</v>
      </c>
      <c r="D7" s="5">
        <v>6166</v>
      </c>
      <c r="E7" s="5">
        <v>7778</v>
      </c>
      <c r="F7" s="5">
        <v>8750</v>
      </c>
      <c r="G7" s="5">
        <v>10340</v>
      </c>
      <c r="H7" s="5">
        <v>12570</v>
      </c>
      <c r="I7" s="5">
        <v>15455</v>
      </c>
      <c r="J7" s="6">
        <v>15536</v>
      </c>
      <c r="L7" s="4" t="s">
        <v>8</v>
      </c>
      <c r="M7" s="6">
        <f>J10</f>
        <v>44725</v>
      </c>
    </row>
    <row r="8" spans="2:13" x14ac:dyDescent="0.2">
      <c r="B8" s="4" t="s">
        <v>6</v>
      </c>
      <c r="C8" s="5">
        <v>10529</v>
      </c>
      <c r="D8" s="5">
        <v>11338</v>
      </c>
      <c r="E8" s="5">
        <v>12269</v>
      </c>
      <c r="F8" s="5">
        <v>13491</v>
      </c>
      <c r="G8" s="5">
        <v>15073</v>
      </c>
      <c r="H8" s="5">
        <v>17215</v>
      </c>
      <c r="I8" s="5">
        <v>19295</v>
      </c>
      <c r="J8" s="6">
        <v>17861</v>
      </c>
      <c r="L8" s="4" t="s">
        <v>14</v>
      </c>
      <c r="M8" s="6">
        <f>J12+J13</f>
        <v>35740</v>
      </c>
    </row>
    <row r="9" spans="2:13" x14ac:dyDescent="0.2">
      <c r="B9" s="4" t="s">
        <v>7</v>
      </c>
      <c r="C9" s="5">
        <v>9825</v>
      </c>
      <c r="D9" s="5">
        <v>10236</v>
      </c>
      <c r="E9" s="5">
        <v>10849</v>
      </c>
      <c r="F9" s="5">
        <v>11423</v>
      </c>
      <c r="G9" s="5">
        <v>11990</v>
      </c>
      <c r="H9" s="5">
        <v>12652</v>
      </c>
      <c r="I9" s="5">
        <v>13228</v>
      </c>
      <c r="J9" s="6">
        <v>13592</v>
      </c>
      <c r="L9" s="9" t="s">
        <v>15</v>
      </c>
      <c r="M9" s="11">
        <f>SUM(M4:M8)</f>
        <v>226153</v>
      </c>
    </row>
    <row r="10" spans="2:13" x14ac:dyDescent="0.2">
      <c r="B10" s="4" t="s">
        <v>8</v>
      </c>
      <c r="C10" s="5">
        <v>29638</v>
      </c>
      <c r="D10" s="5">
        <v>32866</v>
      </c>
      <c r="E10" s="5">
        <v>34509</v>
      </c>
      <c r="F10" s="5">
        <v>36890</v>
      </c>
      <c r="G10" s="5">
        <v>39620</v>
      </c>
      <c r="H10" s="5">
        <v>41403</v>
      </c>
      <c r="I10" s="5">
        <v>44591</v>
      </c>
      <c r="J10" s="6">
        <v>44725</v>
      </c>
    </row>
    <row r="11" spans="2:13" x14ac:dyDescent="0.2">
      <c r="B11" s="4" t="s">
        <v>9</v>
      </c>
      <c r="C11" s="5">
        <v>3358</v>
      </c>
      <c r="D11" s="5">
        <v>3559</v>
      </c>
      <c r="E11" s="5">
        <v>3808</v>
      </c>
      <c r="F11" s="5">
        <v>4109</v>
      </c>
      <c r="G11" s="5">
        <v>4232</v>
      </c>
      <c r="H11" s="5">
        <v>4274</v>
      </c>
      <c r="I11" s="5">
        <v>4915</v>
      </c>
      <c r="J11" s="6">
        <v>4468</v>
      </c>
    </row>
    <row r="12" spans="2:13" x14ac:dyDescent="0.2">
      <c r="B12" s="4" t="s">
        <v>10</v>
      </c>
      <c r="C12" s="7"/>
      <c r="D12" s="7"/>
      <c r="E12" s="7"/>
      <c r="F12" s="8">
        <v>800</v>
      </c>
      <c r="G12" s="5">
        <v>1383</v>
      </c>
      <c r="H12" s="5">
        <v>2832</v>
      </c>
      <c r="I12" s="5">
        <v>6507</v>
      </c>
      <c r="J12" s="6">
        <v>5752</v>
      </c>
    </row>
    <row r="13" spans="2:13" x14ac:dyDescent="0.2">
      <c r="B13" s="4" t="s">
        <v>11</v>
      </c>
      <c r="C13" s="5">
        <v>19893</v>
      </c>
      <c r="D13" s="5">
        <v>22102</v>
      </c>
      <c r="E13" s="5">
        <v>24103</v>
      </c>
      <c r="F13" s="5">
        <v>26005</v>
      </c>
      <c r="G13" s="5">
        <v>28500</v>
      </c>
      <c r="H13" s="5">
        <v>31545</v>
      </c>
      <c r="I13" s="5">
        <v>32083</v>
      </c>
      <c r="J13" s="6">
        <v>29988</v>
      </c>
    </row>
    <row r="14" spans="2:13" x14ac:dyDescent="0.2">
      <c r="B14" s="9" t="s">
        <v>15</v>
      </c>
      <c r="C14" s="10">
        <v>151857</v>
      </c>
      <c r="D14" s="10">
        <v>163884</v>
      </c>
      <c r="E14" s="10">
        <v>176774</v>
      </c>
      <c r="F14" s="10">
        <v>189852</v>
      </c>
      <c r="G14" s="10">
        <v>205121</v>
      </c>
      <c r="H14" s="10">
        <v>220583</v>
      </c>
      <c r="I14" s="10">
        <v>242296</v>
      </c>
      <c r="J14" s="11">
        <v>226153</v>
      </c>
    </row>
  </sheetData>
  <mergeCells count="1">
    <mergeCell ref="L2:M2"/>
  </mergeCells>
  <phoneticPr fontId="0" type="noConversion"/>
  <pageMargins left="0.75" right="0.75" top="1" bottom="1" header="0.5" footer="0.5"/>
  <pageSetup scale="94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/>
  </sheetViews>
  <sheetFormatPr defaultRowHeight="12.75" x14ac:dyDescent="0.2"/>
  <cols>
    <col min="1" max="1" width="5.85546875" customWidth="1"/>
    <col min="2" max="2" width="16.85546875" bestFit="1" customWidth="1"/>
  </cols>
  <sheetData>
    <row r="1" spans="2:8" ht="15" x14ac:dyDescent="0.2">
      <c r="B1" s="17" t="s">
        <v>29</v>
      </c>
    </row>
    <row r="3" spans="2:8" x14ac:dyDescent="0.2">
      <c r="C3" s="22" t="s">
        <v>31</v>
      </c>
      <c r="D3" s="22" t="s">
        <v>32</v>
      </c>
      <c r="E3" s="22" t="s">
        <v>33</v>
      </c>
      <c r="F3" s="22" t="s">
        <v>34</v>
      </c>
      <c r="G3" s="22" t="s">
        <v>35</v>
      </c>
      <c r="H3" s="22" t="s">
        <v>36</v>
      </c>
    </row>
    <row r="5" spans="2:8" x14ac:dyDescent="0.2">
      <c r="B5" s="12" t="s">
        <v>30</v>
      </c>
      <c r="C5" s="15">
        <v>12296.9</v>
      </c>
      <c r="D5" s="15">
        <v>11758.2</v>
      </c>
      <c r="E5" s="15">
        <v>10372.1</v>
      </c>
      <c r="F5" s="15">
        <v>8768.4</v>
      </c>
      <c r="G5" s="15">
        <v>7683.9</v>
      </c>
      <c r="H5" s="15">
        <v>6850.1</v>
      </c>
    </row>
    <row r="6" spans="2:8" x14ac:dyDescent="0.2">
      <c r="C6" s="15"/>
      <c r="D6" s="15"/>
      <c r="E6" s="15"/>
      <c r="F6" s="15"/>
      <c r="G6" s="15"/>
      <c r="H6" s="15"/>
    </row>
    <row r="7" spans="2:8" x14ac:dyDescent="0.2">
      <c r="B7" t="s">
        <v>18</v>
      </c>
      <c r="C7" s="15"/>
      <c r="D7" s="15"/>
      <c r="E7" s="15"/>
      <c r="F7" s="15"/>
      <c r="G7" s="15"/>
      <c r="H7" s="15"/>
    </row>
    <row r="8" spans="2:8" x14ac:dyDescent="0.2">
      <c r="B8" s="14" t="s">
        <v>26</v>
      </c>
      <c r="C8" s="15">
        <v>10520.2</v>
      </c>
      <c r="D8" s="15">
        <v>9372.6</v>
      </c>
      <c r="E8" s="15">
        <v>7452.3</v>
      </c>
      <c r="F8" s="15">
        <v>5471.3</v>
      </c>
      <c r="G8" s="15">
        <v>4274.1000000000004</v>
      </c>
      <c r="H8" s="15">
        <v>3361.3</v>
      </c>
    </row>
    <row r="9" spans="2:8" x14ac:dyDescent="0.2">
      <c r="B9" s="14" t="s">
        <v>20</v>
      </c>
      <c r="C9" s="15">
        <v>602.20000000000005</v>
      </c>
      <c r="D9" s="15">
        <v>451.1</v>
      </c>
      <c r="E9" s="15">
        <v>484.9</v>
      </c>
      <c r="F9" s="15">
        <v>434.6</v>
      </c>
      <c r="G9" s="15">
        <v>418.9</v>
      </c>
      <c r="H9" s="15">
        <v>354.1</v>
      </c>
    </row>
    <row r="10" spans="2:8" x14ac:dyDescent="0.2">
      <c r="B10" s="14" t="s">
        <v>27</v>
      </c>
      <c r="C10" s="15">
        <v>48.5</v>
      </c>
      <c r="D10" s="15">
        <v>22.1</v>
      </c>
      <c r="E10" s="15">
        <v>29.3</v>
      </c>
      <c r="F10" s="15">
        <v>57.6</v>
      </c>
      <c r="G10" s="15">
        <v>60.2</v>
      </c>
      <c r="H10" s="15">
        <v>87</v>
      </c>
    </row>
    <row r="11" spans="2:8" x14ac:dyDescent="0.2">
      <c r="B11" s="14" t="s">
        <v>28</v>
      </c>
      <c r="C11" s="15">
        <v>24.1</v>
      </c>
      <c r="D11" s="15">
        <v>17.600000000000001</v>
      </c>
      <c r="E11" s="15">
        <v>16.2</v>
      </c>
      <c r="F11" s="15">
        <v>6.4</v>
      </c>
      <c r="G11" s="15">
        <v>5.6</v>
      </c>
      <c r="H11" s="15">
        <v>5.5</v>
      </c>
    </row>
    <row r="12" spans="2:8" x14ac:dyDescent="0.2">
      <c r="C12" s="15"/>
      <c r="D12" s="15"/>
      <c r="E12" s="15"/>
      <c r="F12" s="15"/>
      <c r="G12" s="15"/>
      <c r="H12" s="15"/>
    </row>
    <row r="13" spans="2:8" x14ac:dyDescent="0.2">
      <c r="B13" t="s">
        <v>19</v>
      </c>
      <c r="C13" s="15"/>
      <c r="D13" s="15"/>
      <c r="E13" s="15"/>
      <c r="F13" s="15"/>
      <c r="G13" s="15"/>
      <c r="H13" s="15"/>
    </row>
    <row r="14" spans="2:8" x14ac:dyDescent="0.2">
      <c r="B14" s="14" t="s">
        <v>23</v>
      </c>
      <c r="C14" s="15">
        <v>363.3</v>
      </c>
      <c r="D14" s="15">
        <v>580.6</v>
      </c>
      <c r="E14" s="15">
        <v>801.8</v>
      </c>
      <c r="F14" s="15">
        <v>1032.2</v>
      </c>
      <c r="G14" s="15">
        <v>1220.3</v>
      </c>
      <c r="H14" s="15">
        <v>1366.8</v>
      </c>
    </row>
    <row r="15" spans="2:8" x14ac:dyDescent="0.2">
      <c r="B15" s="14" t="s">
        <v>22</v>
      </c>
      <c r="C15" s="15">
        <v>135.69999999999999</v>
      </c>
      <c r="D15" s="15">
        <v>275.89999999999998</v>
      </c>
      <c r="E15" s="15">
        <v>424.9</v>
      </c>
      <c r="F15" s="15">
        <v>635.29999999999995</v>
      </c>
      <c r="G15" s="15">
        <v>763.4</v>
      </c>
      <c r="H15" s="15">
        <v>828.8</v>
      </c>
    </row>
    <row r="16" spans="2:8" x14ac:dyDescent="0.2">
      <c r="B16" s="14" t="s">
        <v>21</v>
      </c>
      <c r="C16" s="15">
        <v>1</v>
      </c>
      <c r="D16" s="15">
        <v>1.9</v>
      </c>
      <c r="E16" s="15">
        <v>2.6</v>
      </c>
      <c r="F16" s="15">
        <v>2.6</v>
      </c>
      <c r="G16" s="15">
        <v>6.3</v>
      </c>
      <c r="H16" s="15">
        <v>6.4</v>
      </c>
    </row>
    <row r="17" spans="2:8" x14ac:dyDescent="0.2">
      <c r="B17" s="14" t="s">
        <v>20</v>
      </c>
      <c r="C17" s="15">
        <v>3.7</v>
      </c>
      <c r="D17" s="15">
        <v>19.7</v>
      </c>
      <c r="E17" s="15">
        <v>28.2</v>
      </c>
      <c r="F17" s="15">
        <v>41.3</v>
      </c>
      <c r="G17" s="15">
        <v>40.6</v>
      </c>
      <c r="H17" s="15">
        <v>36.1</v>
      </c>
    </row>
    <row r="18" spans="2:8" x14ac:dyDescent="0.2">
      <c r="B18" s="14" t="s">
        <v>25</v>
      </c>
      <c r="C18" s="15">
        <v>421.6</v>
      </c>
      <c r="D18" s="15">
        <v>774.5</v>
      </c>
      <c r="E18" s="15">
        <v>878.9</v>
      </c>
      <c r="F18" s="15">
        <v>977.1</v>
      </c>
      <c r="G18" s="15">
        <v>728.8</v>
      </c>
      <c r="H18" s="15">
        <v>526.70000000000005</v>
      </c>
    </row>
    <row r="19" spans="2:8" x14ac:dyDescent="0.2">
      <c r="B19" s="14" t="s">
        <v>24</v>
      </c>
      <c r="C19" s="15">
        <v>149.19999999999999</v>
      </c>
      <c r="D19" s="15">
        <v>206.2</v>
      </c>
      <c r="E19" s="15">
        <v>200.9</v>
      </c>
      <c r="F19" s="15">
        <v>221.4</v>
      </c>
      <c r="G19" s="15">
        <v>213.1</v>
      </c>
      <c r="H19" s="15">
        <v>200.9</v>
      </c>
    </row>
    <row r="22" spans="2:8" x14ac:dyDescent="0.2">
      <c r="C22" s="13"/>
    </row>
  </sheetData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New 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Recording Media--Manufacturer Shipments</dc:title>
  <dc:subject>Chapter 3 - Exercises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2004-07-25T15:13:39Z</cp:lastPrinted>
  <dcterms:created xsi:type="dcterms:W3CDTF">2004-07-23T18:05:43Z</dcterms:created>
  <dcterms:modified xsi:type="dcterms:W3CDTF">2016-07-28T03:24:14Z</dcterms:modified>
</cp:coreProperties>
</file>