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benlev\Desktop\"/>
    </mc:Choice>
  </mc:AlternateContent>
  <xr:revisionPtr revIDLastSave="0" documentId="13_ncr:1_{0183B0B4-49FB-433B-A132-875932C3D0B0}" xr6:coauthVersionLast="47" xr6:coauthVersionMax="47" xr10:uidLastSave="{00000000-0000-0000-0000-000000000000}"/>
  <bookViews>
    <workbookView xWindow="-120" yWindow="-120" windowWidth="29040" windowHeight="15840" activeTab="2" xr2:uid="{00000000-000D-0000-FFFF-FFFF00000000}"/>
  </bookViews>
  <sheets>
    <sheet name="Sheet1" sheetId="3" r:id="rId1"/>
    <sheet name="Data" sheetId="1" r:id="rId2"/>
    <sheet name="Sheet2" sheetId="4" r:id="rId3"/>
    <sheet name="Extra Sheet"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4" l="1"/>
  <c r="D10" i="4"/>
  <c r="E10" i="4"/>
  <c r="F10" i="4"/>
  <c r="H18" i="1" l="1"/>
  <c r="H17" i="1"/>
  <c r="H20" i="1" s="1"/>
  <c r="H16" i="1"/>
  <c r="J16" i="1" s="1"/>
  <c r="G5" i="1"/>
  <c r="G6" i="1"/>
  <c r="G7" i="1"/>
  <c r="G8" i="1"/>
  <c r="G9" i="1"/>
  <c r="G10" i="1"/>
  <c r="G11" i="1"/>
  <c r="G12" i="1"/>
  <c r="G13" i="1"/>
  <c r="G4" i="1"/>
  <c r="H22" i="1" l="1"/>
</calcChain>
</file>

<file path=xl/sharedStrings.xml><?xml version="1.0" encoding="utf-8"?>
<sst xmlns="http://schemas.openxmlformats.org/spreadsheetml/2006/main" count="118" uniqueCount="67">
  <si>
    <t>Student</t>
  </si>
  <si>
    <t>Study Hours</t>
  </si>
  <si>
    <t>Exam Score</t>
  </si>
  <si>
    <t>Tom</t>
  </si>
  <si>
    <t>Mary</t>
  </si>
  <si>
    <t>Sarah</t>
  </si>
  <si>
    <t>Oscar</t>
  </si>
  <si>
    <t>Cullyn</t>
  </si>
  <si>
    <t>Jaime</t>
  </si>
  <si>
    <t>Theresa</t>
  </si>
  <si>
    <t>Knut</t>
  </si>
  <si>
    <t>Jin-Mae</t>
  </si>
  <si>
    <t>Courtney</t>
  </si>
  <si>
    <t>Study Time and Exam Scores (n = 10 students)</t>
  </si>
  <si>
    <t>Y bar</t>
  </si>
  <si>
    <t>Y hat ^</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</si>
  <si>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</si>
  <si>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</si>
  <si>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</si>
  <si>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</si>
  <si>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</si>
  <si>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</si>
  <si>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</si>
  <si>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</si>
  <si>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</si>
  <si>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</si>
  <si>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</si>
  <si>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</si>
  <si>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</si>
  <si>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</si>
  <si>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</si>
  <si>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</si>
  <si>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</si>
  <si>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</si>
  <si>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</si>
  <si>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</si>
  <si>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</si>
  <si>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</si>
  <si>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</si>
  <si>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</si>
  <si>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</si>
  <si>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xbar</t>
  </si>
  <si>
    <t>Yhat</t>
  </si>
  <si>
    <t>SSxx</t>
  </si>
  <si>
    <t>SSR</t>
  </si>
  <si>
    <t>sqrtSSxx</t>
  </si>
  <si>
    <t>SSE</t>
  </si>
  <si>
    <t>Ybar</t>
  </si>
  <si>
    <t>y-yhat</t>
  </si>
  <si>
    <t>Yhat-ybar</t>
  </si>
  <si>
    <t>x-xbar</t>
  </si>
  <si>
    <t>x</t>
  </si>
  <si>
    <t>y</t>
  </si>
  <si>
    <t>se</t>
  </si>
  <si>
    <t>sqrt((SSE/(n-2))</t>
  </si>
  <si>
    <t>sb1</t>
  </si>
  <si>
    <t>se/sqrt(SSxx)</t>
  </si>
  <si>
    <t>textbook page 477-480</t>
  </si>
  <si>
    <t>dotted blue</t>
  </si>
  <si>
    <t>blue</t>
  </si>
  <si>
    <t>score=49.4+1.96x</t>
  </si>
  <si>
    <t>Fcr</t>
  </si>
  <si>
    <t>alpha</t>
  </si>
  <si>
    <t>This is the Regression. Is it good? Line 12 answers. Since .003 lt .05 it is a good regression Alternatively if F&gt;Fcr 11.7&gt;4.4 good regression</t>
  </si>
  <si>
    <t>not bad RSQ</t>
  </si>
  <si>
    <t>Is Study hours important or should we drop it from the model? The answer is in line 18. Study always helps, between .75 to 3.1 points per hour. Keep it in the model.</t>
  </si>
  <si>
    <t>If you want to do test of Hypothesis on beta1 then you already have the tcalc=3.42 and pvalue = .00304 (as well as sb1=.573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</si>
</sst>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8"/>
      <name val="Arial"/>
      <family val="2"/>
    </font>
    <font>
      <i/>
      <sz val="10"/>
      <name val="Arial"/>
      <family val="2"/>
    </font>
    <font>
      <b/>
      <i/>
      <sz val="10"/>
      <color theme="0"/>
      <name val="Arial"/>
      <family val="2"/>
    </font>
    <font>
      <b/>
      <i/>
      <sz val="12"/>
      <color theme="4" tint="-0.249977111117893"/>
      <name val="Arial"/>
      <family val="2"/>
    </font>
    <font>
      <sz val="10"/>
      <name val="Arial"/>
      <family val="2"/>
    </font>
  </fonts>
  <fills count="4">
    <fill>
      <patternFill patternType="none"/>
    </fill>
    <fill>
      <patternFill patternType="gray125"/>
    </fill>
    <fill>
      <patternFill patternType="solid">
        <fgColor indexed="9"/>
        <bgColor indexed="64"/>
      </patternFill>
    </fill>
    <fill>
      <patternFill patternType="solid">
        <fgColor theme="3" tint="0.39997558519241921"/>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0" fontId="0" fillId="2" borderId="1" xfId="0" applyFill="1" applyBorder="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left"/>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left"/>
    </xf>
    <xf numFmtId="0" fontId="0" fillId="2" borderId="7" xfId="0" applyFill="1" applyBorder="1" applyAlignment="1">
      <alignment horizontal="center"/>
    </xf>
    <xf numFmtId="0" fontId="0" fillId="2" borderId="8" xfId="0" applyFill="1" applyBorder="1" applyAlignment="1">
      <alignment horizontal="center"/>
    </xf>
    <xf numFmtId="0" fontId="3" fillId="3" borderId="9" xfId="0" applyFont="1" applyFill="1" applyBorder="1" applyAlignment="1">
      <alignment horizontal="left"/>
    </xf>
    <xf numFmtId="0" fontId="3" fillId="3" borderId="10" xfId="0" applyFont="1" applyFill="1" applyBorder="1" applyAlignment="1">
      <alignment horizontal="center"/>
    </xf>
    <xf numFmtId="0" fontId="3" fillId="3" borderId="11" xfId="0" applyFont="1" applyFill="1" applyBorder="1" applyAlignment="1">
      <alignment horizontal="center"/>
    </xf>
    <xf numFmtId="0" fontId="4" fillId="0" borderId="0" xfId="0" applyFont="1"/>
    <xf numFmtId="0" fontId="5" fillId="0" borderId="0" xfId="0" applyFont="1"/>
    <xf numFmtId="0" fontId="0" fillId="0" borderId="0" xfId="0" applyFill="1" applyBorder="1" applyAlignment="1"/>
    <xf numFmtId="0" fontId="0" fillId="0" borderId="12" xfId="0" applyFill="1" applyBorder="1" applyAlignment="1"/>
    <xf numFmtId="0" fontId="2" fillId="0" borderId="13" xfId="0" applyFont="1" applyFill="1" applyBorder="1" applyAlignment="1">
      <alignment horizontal="center"/>
    </xf>
    <xf numFmtId="0" fontId="2" fillId="0" borderId="13" xfId="0" applyFont="1" applyFill="1" applyBorder="1" applyAlignment="1">
      <alignment horizontal="centerContinuous"/>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Data!$D$3</c:f>
              <c:strCache>
                <c:ptCount val="1"/>
                <c:pt idx="0">
                  <c:v>Exam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1931321084864392E-3"/>
                  <c:y val="-0.26246354622338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Data!$C$4:$C$13</c:f>
              <c:numCache>
                <c:formatCode>General</c:formatCode>
                <c:ptCount val="10"/>
                <c:pt idx="0">
                  <c:v>1</c:v>
                </c:pt>
                <c:pt idx="1">
                  <c:v>5</c:v>
                </c:pt>
                <c:pt idx="2">
                  <c:v>7</c:v>
                </c:pt>
                <c:pt idx="3">
                  <c:v>8</c:v>
                </c:pt>
                <c:pt idx="4">
                  <c:v>10</c:v>
                </c:pt>
                <c:pt idx="5">
                  <c:v>11</c:v>
                </c:pt>
                <c:pt idx="6">
                  <c:v>14</c:v>
                </c:pt>
                <c:pt idx="7">
                  <c:v>15</c:v>
                </c:pt>
                <c:pt idx="8">
                  <c:v>15</c:v>
                </c:pt>
                <c:pt idx="9">
                  <c:v>19</c:v>
                </c:pt>
              </c:numCache>
            </c:numRef>
          </c:xVal>
          <c:yVal>
            <c:numRef>
              <c:f>Data!$D$4:$D$13</c:f>
              <c:numCache>
                <c:formatCode>General</c:formatCode>
                <c:ptCount val="10"/>
                <c:pt idx="0">
                  <c:v>53</c:v>
                </c:pt>
                <c:pt idx="1">
                  <c:v>74</c:v>
                </c:pt>
                <c:pt idx="2">
                  <c:v>59</c:v>
                </c:pt>
                <c:pt idx="3">
                  <c:v>43</c:v>
                </c:pt>
                <c:pt idx="4">
                  <c:v>56</c:v>
                </c:pt>
                <c:pt idx="5">
                  <c:v>84</c:v>
                </c:pt>
                <c:pt idx="6">
                  <c:v>96</c:v>
                </c:pt>
                <c:pt idx="7">
                  <c:v>69</c:v>
                </c:pt>
                <c:pt idx="8">
                  <c:v>84</c:v>
                </c:pt>
                <c:pt idx="9">
                  <c:v>83</c:v>
                </c:pt>
              </c:numCache>
            </c:numRef>
          </c:yVal>
          <c:smooth val="0"/>
          <c:extLst>
            <c:ext xmlns:c16="http://schemas.microsoft.com/office/drawing/2014/chart" uri="{C3380CC4-5D6E-409C-BE32-E72D297353CC}">
              <c16:uniqueId val="{00000000-D518-431E-912D-07321E98C408}"/>
            </c:ext>
          </c:extLst>
        </c:ser>
        <c:dLbls>
          <c:showLegendKey val="0"/>
          <c:showVal val="0"/>
          <c:showCatName val="0"/>
          <c:showSerName val="0"/>
          <c:showPercent val="0"/>
          <c:showBubbleSize val="0"/>
        </c:dLbls>
        <c:axId val="664286431"/>
        <c:axId val="664288511"/>
      </c:scatterChart>
      <c:valAx>
        <c:axId val="664286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88511"/>
        <c:crosses val="autoZero"/>
        <c:crossBetween val="midCat"/>
      </c:valAx>
      <c:valAx>
        <c:axId val="66428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86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3</xdr:col>
      <xdr:colOff>561975</xdr:colOff>
      <xdr:row>23</xdr:row>
      <xdr:rowOff>114300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295525"/>
          <a:ext cx="2028825"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104775</xdr:colOff>
      <xdr:row>13</xdr:row>
      <xdr:rowOff>38100</xdr:rowOff>
    </xdr:from>
    <xdr:to>
      <xdr:col>29</xdr:col>
      <xdr:colOff>409575</xdr:colOff>
      <xdr:row>30</xdr:row>
      <xdr:rowOff>28575</xdr:rowOff>
    </xdr:to>
    <xdr:graphicFrame macro="">
      <xdr:nvGraphicFramePr>
        <xdr:cNvPr id="2" name="Chart 1">
          <a:extLst>
            <a:ext uri="{FF2B5EF4-FFF2-40B4-BE49-F238E27FC236}">
              <a16:creationId xmlns:a16="http://schemas.microsoft.com/office/drawing/2014/main" id="{1503F8A8-D771-46EC-A300-02DCEF294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7FD4A-4B8A-4B3A-9466-02A442287796}">
  <dimension ref="A1:I18"/>
  <sheetViews>
    <sheetView workbookViewId="0">
      <selection sqref="A1:I21"/>
    </sheetView>
  </sheetViews>
  <sheetFormatPr defaultRowHeight="12.75" x14ac:dyDescent="0.2"/>
  <sheetData>
    <row r="1" spans="1:9" x14ac:dyDescent="0.2">
      <c r="A1" t="s">
        <v>17</v>
      </c>
    </row>
    <row r="2" spans="1:9" ht="13.5" thickBot="1" x14ac:dyDescent="0.25"/>
    <row r="3" spans="1:9" x14ac:dyDescent="0.2">
      <c r="A3" s="18" t="s">
        <v>18</v>
      </c>
      <c r="B3" s="18"/>
    </row>
    <row r="4" spans="1:9" x14ac:dyDescent="0.2">
      <c r="A4" s="15" t="s">
        <v>19</v>
      </c>
      <c r="B4" s="15">
        <v>0.62779098638694497</v>
      </c>
    </row>
    <row r="5" spans="1:9" x14ac:dyDescent="0.2">
      <c r="A5" s="15" t="s">
        <v>20</v>
      </c>
      <c r="B5" s="15">
        <v>0.39412152258869332</v>
      </c>
    </row>
    <row r="6" spans="1:9" x14ac:dyDescent="0.2">
      <c r="A6" s="15" t="s">
        <v>21</v>
      </c>
      <c r="B6" s="15">
        <v>0.31838671291227999</v>
      </c>
    </row>
    <row r="7" spans="1:9" x14ac:dyDescent="0.2">
      <c r="A7" s="15" t="s">
        <v>22</v>
      </c>
      <c r="B7" s="15">
        <v>14.002494376762538</v>
      </c>
    </row>
    <row r="8" spans="1:9" ht="13.5" thickBot="1" x14ac:dyDescent="0.25">
      <c r="A8" s="16" t="s">
        <v>23</v>
      </c>
      <c r="B8" s="16">
        <v>10</v>
      </c>
    </row>
    <row r="10" spans="1:9" ht="13.5" thickBot="1" x14ac:dyDescent="0.25">
      <c r="A10" t="s">
        <v>24</v>
      </c>
    </row>
    <row r="11" spans="1:9" x14ac:dyDescent="0.2">
      <c r="A11" s="17"/>
      <c r="B11" s="17" t="s">
        <v>29</v>
      </c>
      <c r="C11" s="17" t="s">
        <v>30</v>
      </c>
      <c r="D11" s="17" t="s">
        <v>31</v>
      </c>
      <c r="E11" s="17" t="s">
        <v>32</v>
      </c>
      <c r="F11" s="17" t="s">
        <v>33</v>
      </c>
    </row>
    <row r="12" spans="1:9" x14ac:dyDescent="0.2">
      <c r="A12" s="15" t="s">
        <v>25</v>
      </c>
      <c r="B12" s="15">
        <v>1</v>
      </c>
      <c r="C12" s="15">
        <v>1020.3412098298681</v>
      </c>
      <c r="D12" s="15">
        <v>1020.3412098298681</v>
      </c>
      <c r="E12" s="15">
        <v>5.2039679544007296</v>
      </c>
      <c r="F12" s="15">
        <v>5.1972203751586468E-2</v>
      </c>
    </row>
    <row r="13" spans="1:9" x14ac:dyDescent="0.2">
      <c r="A13" s="15" t="s">
        <v>26</v>
      </c>
      <c r="B13" s="15">
        <v>8</v>
      </c>
      <c r="C13" s="15">
        <v>1568.5587901701319</v>
      </c>
      <c r="D13" s="15">
        <v>196.06984877126649</v>
      </c>
      <c r="E13" s="15"/>
      <c r="F13" s="15"/>
    </row>
    <row r="14" spans="1:9" ht="13.5" thickBot="1" x14ac:dyDescent="0.25">
      <c r="A14" s="16" t="s">
        <v>27</v>
      </c>
      <c r="B14" s="16">
        <v>9</v>
      </c>
      <c r="C14" s="16">
        <v>2588.9</v>
      </c>
      <c r="D14" s="16"/>
      <c r="E14" s="16"/>
      <c r="F14" s="16"/>
    </row>
    <row r="15" spans="1:9" ht="13.5" thickBot="1" x14ac:dyDescent="0.25"/>
    <row r="16" spans="1:9" x14ac:dyDescent="0.2">
      <c r="A16" s="17"/>
      <c r="B16" s="17" t="s">
        <v>34</v>
      </c>
      <c r="C16" s="17" t="s">
        <v>22</v>
      </c>
      <c r="D16" s="17" t="s">
        <v>35</v>
      </c>
      <c r="E16" s="17" t="s">
        <v>36</v>
      </c>
      <c r="F16" s="17" t="s">
        <v>37</v>
      </c>
      <c r="G16" s="17" t="s">
        <v>38</v>
      </c>
      <c r="H16" s="17" t="s">
        <v>39</v>
      </c>
      <c r="I16" s="17" t="s">
        <v>40</v>
      </c>
    </row>
    <row r="17" spans="1:9" x14ac:dyDescent="0.2">
      <c r="A17" s="15" t="s">
        <v>28</v>
      </c>
      <c r="B17" s="15">
        <v>49.477126654064264</v>
      </c>
      <c r="C17" s="15">
        <v>10.066461248530905</v>
      </c>
      <c r="D17" s="15">
        <v>4.915046651700461</v>
      </c>
      <c r="E17" s="15">
        <v>1.1713070579792903E-3</v>
      </c>
      <c r="F17" s="15">
        <v>26.263825388079496</v>
      </c>
      <c r="G17" s="15">
        <v>72.690427920049032</v>
      </c>
      <c r="H17" s="15">
        <v>26.263825388079496</v>
      </c>
      <c r="I17" s="15">
        <v>72.690427920049032</v>
      </c>
    </row>
    <row r="18" spans="1:9" ht="13.5" thickBot="1" x14ac:dyDescent="0.25">
      <c r="A18" s="16" t="s">
        <v>1</v>
      </c>
      <c r="B18" s="16">
        <v>1.9640831758034027</v>
      </c>
      <c r="C18" s="16">
        <v>0.86097901976828606</v>
      </c>
      <c r="D18" s="16">
        <v>2.2812207158450777</v>
      </c>
      <c r="E18" s="16">
        <v>5.1972203751586468E-2</v>
      </c>
      <c r="F18" s="16">
        <v>-2.1338004106295161E-2</v>
      </c>
      <c r="G18" s="16">
        <v>3.9495043557131009</v>
      </c>
      <c r="H18" s="16">
        <v>-2.1338004106295161E-2</v>
      </c>
      <c r="I18" s="16">
        <v>3.9495043557131009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26"/>
  <sheetViews>
    <sheetView workbookViewId="0">
      <selection activeCell="B3" sqref="B3:D13"/>
    </sheetView>
  </sheetViews>
  <sheetFormatPr defaultRowHeight="12.75" x14ac:dyDescent="0.2"/>
  <cols>
    <col min="1" max="1" width="4.28515625" customWidth="1"/>
    <col min="3" max="3" width="12.85546875" customWidth="1"/>
    <col min="4" max="4" width="13.42578125" customWidth="1"/>
  </cols>
  <sheetData>
    <row r="1" spans="2:10" ht="15" x14ac:dyDescent="0.2">
      <c r="B1" s="13" t="s">
        <v>13</v>
      </c>
      <c r="I1" s="14" t="s">
        <v>57</v>
      </c>
    </row>
    <row r="2" spans="2:10" x14ac:dyDescent="0.2">
      <c r="C2" s="14" t="s">
        <v>51</v>
      </c>
      <c r="D2" s="14" t="s">
        <v>52</v>
      </c>
    </row>
    <row r="3" spans="2:10" x14ac:dyDescent="0.2">
      <c r="B3" s="10" t="s">
        <v>0</v>
      </c>
      <c r="C3" s="11" t="s">
        <v>1</v>
      </c>
      <c r="D3" s="12" t="s">
        <v>2</v>
      </c>
      <c r="E3" s="14" t="s">
        <v>47</v>
      </c>
      <c r="F3" s="14" t="s">
        <v>41</v>
      </c>
      <c r="G3" s="14" t="s">
        <v>42</v>
      </c>
    </row>
    <row r="4" spans="2:10" x14ac:dyDescent="0.2">
      <c r="B4" s="1" t="s">
        <v>3</v>
      </c>
      <c r="C4" s="2">
        <v>1</v>
      </c>
      <c r="D4" s="3">
        <v>53</v>
      </c>
      <c r="E4">
        <v>70.099999999999994</v>
      </c>
      <c r="F4">
        <v>10.5</v>
      </c>
      <c r="G4">
        <f>49.477+1.9641*C4</f>
        <v>51.441099999999999</v>
      </c>
    </row>
    <row r="5" spans="2:10" x14ac:dyDescent="0.2">
      <c r="B5" s="4" t="s">
        <v>4</v>
      </c>
      <c r="C5" s="5">
        <v>5</v>
      </c>
      <c r="D5" s="6">
        <v>74</v>
      </c>
      <c r="E5">
        <v>70.099999999999994</v>
      </c>
      <c r="F5">
        <v>10.5</v>
      </c>
      <c r="G5">
        <f t="shared" ref="G5:G13" si="0">49.477+1.9641*C5</f>
        <v>59.297499999999999</v>
      </c>
    </row>
    <row r="6" spans="2:10" x14ac:dyDescent="0.2">
      <c r="B6" s="4" t="s">
        <v>5</v>
      </c>
      <c r="C6" s="5">
        <v>7</v>
      </c>
      <c r="D6" s="6">
        <v>59</v>
      </c>
      <c r="E6">
        <v>70.099999999999994</v>
      </c>
      <c r="F6">
        <v>10.5</v>
      </c>
      <c r="G6">
        <f t="shared" si="0"/>
        <v>63.225699999999996</v>
      </c>
    </row>
    <row r="7" spans="2:10" x14ac:dyDescent="0.2">
      <c r="B7" s="4" t="s">
        <v>6</v>
      </c>
      <c r="C7" s="5">
        <v>8</v>
      </c>
      <c r="D7" s="6">
        <v>43</v>
      </c>
      <c r="E7">
        <v>70.099999999999994</v>
      </c>
      <c r="F7">
        <v>10.5</v>
      </c>
      <c r="G7">
        <f t="shared" si="0"/>
        <v>65.189799999999991</v>
      </c>
    </row>
    <row r="8" spans="2:10" x14ac:dyDescent="0.2">
      <c r="B8" s="4" t="s">
        <v>7</v>
      </c>
      <c r="C8" s="5">
        <v>10</v>
      </c>
      <c r="D8" s="6">
        <v>56</v>
      </c>
      <c r="E8">
        <v>70.099999999999994</v>
      </c>
      <c r="F8">
        <v>10.5</v>
      </c>
      <c r="G8">
        <f t="shared" si="0"/>
        <v>69.117999999999995</v>
      </c>
    </row>
    <row r="9" spans="2:10" x14ac:dyDescent="0.2">
      <c r="B9" s="4" t="s">
        <v>8</v>
      </c>
      <c r="C9" s="5">
        <v>11</v>
      </c>
      <c r="D9" s="6">
        <v>84</v>
      </c>
      <c r="E9">
        <v>70.099999999999994</v>
      </c>
      <c r="F9">
        <v>10.5</v>
      </c>
      <c r="G9">
        <f t="shared" si="0"/>
        <v>71.082099999999997</v>
      </c>
    </row>
    <row r="10" spans="2:10" x14ac:dyDescent="0.2">
      <c r="B10" s="4" t="s">
        <v>9</v>
      </c>
      <c r="C10" s="5">
        <v>14</v>
      </c>
      <c r="D10" s="6">
        <v>96</v>
      </c>
      <c r="E10">
        <v>70.099999999999994</v>
      </c>
      <c r="F10">
        <v>10.5</v>
      </c>
      <c r="G10">
        <f t="shared" si="0"/>
        <v>76.974400000000003</v>
      </c>
    </row>
    <row r="11" spans="2:10" x14ac:dyDescent="0.2">
      <c r="B11" s="4" t="s">
        <v>10</v>
      </c>
      <c r="C11" s="5">
        <v>15</v>
      </c>
      <c r="D11" s="6">
        <v>69</v>
      </c>
      <c r="E11">
        <v>70.099999999999994</v>
      </c>
      <c r="F11">
        <v>10.5</v>
      </c>
      <c r="G11">
        <f t="shared" si="0"/>
        <v>78.938500000000005</v>
      </c>
    </row>
    <row r="12" spans="2:10" x14ac:dyDescent="0.2">
      <c r="B12" s="4" t="s">
        <v>11</v>
      </c>
      <c r="C12" s="5">
        <v>15</v>
      </c>
      <c r="D12" s="6">
        <v>84</v>
      </c>
      <c r="E12">
        <v>70.099999999999994</v>
      </c>
      <c r="F12">
        <v>10.5</v>
      </c>
      <c r="G12">
        <f t="shared" si="0"/>
        <v>78.938500000000005</v>
      </c>
    </row>
    <row r="13" spans="2:10" x14ac:dyDescent="0.2">
      <c r="B13" s="7" t="s">
        <v>12</v>
      </c>
      <c r="C13" s="8">
        <v>19</v>
      </c>
      <c r="D13" s="9">
        <v>83</v>
      </c>
      <c r="E13">
        <v>70.099999999999994</v>
      </c>
      <c r="F13">
        <v>10.5</v>
      </c>
      <c r="G13">
        <f t="shared" si="0"/>
        <v>86.794899999999998</v>
      </c>
    </row>
    <row r="16" spans="2:10" x14ac:dyDescent="0.2">
      <c r="E16" s="14" t="s">
        <v>50</v>
      </c>
      <c r="G16" s="14" t="s">
        <v>43</v>
      </c>
      <c r="H16">
        <f>SUMXMY2(C4:C13,F4:F13)</f>
        <v>264.5</v>
      </c>
      <c r="I16" s="14" t="s">
        <v>45</v>
      </c>
      <c r="J16">
        <f>SQRT(H16)</f>
        <v>16.263455967290593</v>
      </c>
    </row>
    <row r="17" spans="5:20" x14ac:dyDescent="0.2">
      <c r="E17" s="14" t="s">
        <v>48</v>
      </c>
      <c r="G17" s="14" t="s">
        <v>46</v>
      </c>
      <c r="H17">
        <f>SUMXMY2(D4:D13,G4:G13)</f>
        <v>1568.5587902699992</v>
      </c>
    </row>
    <row r="18" spans="5:20" x14ac:dyDescent="0.2">
      <c r="E18" s="14" t="s">
        <v>49</v>
      </c>
      <c r="G18" s="14" t="s">
        <v>44</v>
      </c>
      <c r="H18">
        <f>SUMXMY2(G4:G13,E4:E13)</f>
        <v>1020.3586902700005</v>
      </c>
    </row>
    <row r="20" spans="5:20" x14ac:dyDescent="0.2">
      <c r="E20" s="14" t="s">
        <v>53</v>
      </c>
      <c r="F20" s="14" t="s">
        <v>54</v>
      </c>
      <c r="H20">
        <f>SQRT(H17/(10-2))</f>
        <v>14.002494377208295</v>
      </c>
    </row>
    <row r="22" spans="5:20" x14ac:dyDescent="0.2">
      <c r="E22" s="14" t="s">
        <v>55</v>
      </c>
      <c r="F22" s="14" t="s">
        <v>56</v>
      </c>
      <c r="H22">
        <f>H20/J16</f>
        <v>0.86097901979569458</v>
      </c>
      <c r="S22" s="14" t="s">
        <v>14</v>
      </c>
      <c r="T22">
        <v>70.099999999999994</v>
      </c>
    </row>
    <row r="24" spans="5:20" x14ac:dyDescent="0.2">
      <c r="S24" s="14" t="s">
        <v>15</v>
      </c>
      <c r="T24" s="14" t="s">
        <v>58</v>
      </c>
    </row>
    <row r="26" spans="5:20" x14ac:dyDescent="0.2">
      <c r="S26" s="14" t="s">
        <v>16</v>
      </c>
      <c r="T26" s="14" t="s">
        <v>59</v>
      </c>
    </row>
  </sheetData>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52D3-2C01-48EB-88D2-486639062490}">
  <dimension ref="A1:I25"/>
  <sheetViews>
    <sheetView tabSelected="1" zoomScale="148" zoomScaleNormal="148" workbookViewId="0">
      <selection activeCell="J25" sqref="J25"/>
    </sheetView>
  </sheetViews>
  <sheetFormatPr defaultRowHeight="12.75" x14ac:dyDescent="0.2"/>
  <cols>
    <col min="1" max="1" width="19" bestFit="1" customWidth="1"/>
    <col min="3" max="3" width="14.28515625" bestFit="1" customWidth="1"/>
    <col min="6" max="6" width="13.7109375" bestFit="1" customWidth="1"/>
    <col min="7" max="7" width="12.5703125" bestFit="1" customWidth="1"/>
    <col min="8" max="9" width="12.85546875" bestFit="1" customWidth="1"/>
  </cols>
  <sheetData>
    <row r="1" spans="1:9" x14ac:dyDescent="0.2">
      <c r="A1" t="s">
        <v>17</v>
      </c>
    </row>
    <row r="2" spans="1:9" ht="13.5" thickBot="1" x14ac:dyDescent="0.25"/>
    <row r="3" spans="1:9" x14ac:dyDescent="0.2">
      <c r="A3" s="18" t="s">
        <v>18</v>
      </c>
      <c r="B3" s="18"/>
    </row>
    <row r="4" spans="1:9" x14ac:dyDescent="0.2">
      <c r="A4" s="15" t="s">
        <v>19</v>
      </c>
      <c r="B4" s="15">
        <v>0.62779098638694486</v>
      </c>
    </row>
    <row r="5" spans="1:9" x14ac:dyDescent="0.2">
      <c r="A5" s="15" t="s">
        <v>20</v>
      </c>
      <c r="B5" s="15">
        <v>0.39412152258869321</v>
      </c>
      <c r="D5" s="14" t="s">
        <v>64</v>
      </c>
    </row>
    <row r="6" spans="1:9" x14ac:dyDescent="0.2">
      <c r="A6" s="15" t="s">
        <v>21</v>
      </c>
      <c r="B6" s="15">
        <v>0.36046160717695391</v>
      </c>
    </row>
    <row r="7" spans="1:9" x14ac:dyDescent="0.2">
      <c r="A7" s="15" t="s">
        <v>22</v>
      </c>
      <c r="B7" s="15">
        <v>13.20167830311372</v>
      </c>
    </row>
    <row r="8" spans="1:9" ht="13.5" thickBot="1" x14ac:dyDescent="0.25">
      <c r="A8" s="16" t="s">
        <v>23</v>
      </c>
      <c r="B8" s="16">
        <v>20</v>
      </c>
      <c r="H8" s="14" t="s">
        <v>62</v>
      </c>
      <c r="I8">
        <v>0.05</v>
      </c>
    </row>
    <row r="10" spans="1:9" ht="13.5" thickBot="1" x14ac:dyDescent="0.25">
      <c r="A10" t="s">
        <v>24</v>
      </c>
      <c r="D10">
        <f>C13/B13</f>
        <v>174.28431001890357</v>
      </c>
      <c r="E10">
        <f>D12/D13</f>
        <v>11.708927897401638</v>
      </c>
      <c r="F10">
        <f>_xlfn.F.DIST.RT(E12,B12,B13)</f>
        <v>3.0408278826148691E-3</v>
      </c>
      <c r="H10" s="14" t="s">
        <v>61</v>
      </c>
      <c r="I10">
        <f>_xlfn.F.INV.RT(I8,B12,B13)</f>
        <v>4.4138734191705664</v>
      </c>
    </row>
    <row r="11" spans="1:9" x14ac:dyDescent="0.2">
      <c r="A11" s="17"/>
      <c r="B11" s="17" t="s">
        <v>29</v>
      </c>
      <c r="C11" s="17" t="s">
        <v>30</v>
      </c>
      <c r="D11" s="17" t="s">
        <v>31</v>
      </c>
      <c r="E11" s="17" t="s">
        <v>32</v>
      </c>
      <c r="F11" s="17" t="s">
        <v>33</v>
      </c>
    </row>
    <row r="12" spans="1:9" x14ac:dyDescent="0.2">
      <c r="A12" s="15" t="s">
        <v>25</v>
      </c>
      <c r="B12" s="15">
        <v>1</v>
      </c>
      <c r="C12" s="15">
        <v>2040.6824196597358</v>
      </c>
      <c r="D12" s="15">
        <v>2040.6824196597358</v>
      </c>
      <c r="E12" s="15">
        <v>11.708927897401638</v>
      </c>
      <c r="F12" s="15">
        <v>3.0408278826148691E-3</v>
      </c>
    </row>
    <row r="13" spans="1:9" x14ac:dyDescent="0.2">
      <c r="A13" s="15" t="s">
        <v>26</v>
      </c>
      <c r="B13" s="15">
        <v>18</v>
      </c>
      <c r="C13" s="15">
        <v>3137.1175803402643</v>
      </c>
      <c r="D13" s="15">
        <v>174.28431001890357</v>
      </c>
      <c r="E13" s="15"/>
      <c r="F13" s="15"/>
    </row>
    <row r="14" spans="1:9" ht="13.5" thickBot="1" x14ac:dyDescent="0.25">
      <c r="A14" s="16" t="s">
        <v>27</v>
      </c>
      <c r="B14" s="16">
        <v>19</v>
      </c>
      <c r="C14" s="16">
        <v>5177.8</v>
      </c>
      <c r="D14" s="16"/>
      <c r="E14" s="16"/>
      <c r="F14" s="16"/>
    </row>
    <row r="15" spans="1:9" ht="13.5" thickBot="1" x14ac:dyDescent="0.25"/>
    <row r="16" spans="1:9" x14ac:dyDescent="0.2">
      <c r="A16" s="17"/>
      <c r="B16" s="17" t="s">
        <v>34</v>
      </c>
      <c r="C16" s="17" t="s">
        <v>22</v>
      </c>
      <c r="D16" s="17" t="s">
        <v>35</v>
      </c>
      <c r="E16" s="17" t="s">
        <v>36</v>
      </c>
      <c r="F16" s="17" t="s">
        <v>37</v>
      </c>
      <c r="G16" s="17" t="s">
        <v>38</v>
      </c>
      <c r="H16" s="17" t="s">
        <v>39</v>
      </c>
      <c r="I16" s="17" t="s">
        <v>40</v>
      </c>
    </row>
    <row r="17" spans="1:9" x14ac:dyDescent="0.2">
      <c r="A17" s="15" t="s">
        <v>28</v>
      </c>
      <c r="B17" s="15">
        <v>49.477126654064271</v>
      </c>
      <c r="C17" s="15">
        <v>6.7109741656872712</v>
      </c>
      <c r="D17" s="15">
        <v>7.3725699775506905</v>
      </c>
      <c r="E17" s="15">
        <v>7.6859009002854679E-7</v>
      </c>
      <c r="F17" s="15">
        <v>35.377893117883673</v>
      </c>
      <c r="G17" s="15">
        <v>63.57636019024487</v>
      </c>
      <c r="H17" s="15">
        <v>35.377893117883673</v>
      </c>
      <c r="I17" s="15">
        <v>63.57636019024487</v>
      </c>
    </row>
    <row r="18" spans="1:9" ht="13.5" thickBot="1" x14ac:dyDescent="0.25">
      <c r="A18" s="16" t="s">
        <v>1</v>
      </c>
      <c r="B18" s="16">
        <v>1.9640831758034023</v>
      </c>
      <c r="C18" s="16">
        <v>0.57398601317885745</v>
      </c>
      <c r="D18" s="16">
        <v>3.4218310737676152</v>
      </c>
      <c r="E18" s="16">
        <v>3.0408278826148799E-3</v>
      </c>
      <c r="F18" s="16">
        <v>0.75818330992585792</v>
      </c>
      <c r="G18" s="16">
        <v>3.1699830416809469</v>
      </c>
      <c r="H18" s="16">
        <v>0.75818330992585792</v>
      </c>
      <c r="I18" s="16">
        <v>3.1699830416809469</v>
      </c>
    </row>
    <row r="21" spans="1:9" x14ac:dyDescent="0.2">
      <c r="A21" s="14" t="s">
        <v>60</v>
      </c>
      <c r="B21" s="14" t="s">
        <v>63</v>
      </c>
    </row>
    <row r="23" spans="1:9" x14ac:dyDescent="0.2">
      <c r="A23" s="14" t="s">
        <v>65</v>
      </c>
    </row>
    <row r="25" spans="1:9" x14ac:dyDescent="0.2">
      <c r="A25" s="14"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25"/>
  <sheetViews>
    <sheetView workbookViewId="0">
      <selection activeCell="G14" sqref="G14"/>
    </sheetView>
  </sheetViews>
  <sheetFormatPr defaultRowHeight="12.75" x14ac:dyDescent="0.2"/>
  <sheetData>
    <row r="5" spans="1:3" x14ac:dyDescent="0.2">
      <c r="A5" s="10" t="s">
        <v>0</v>
      </c>
      <c r="B5" s="11" t="s">
        <v>1</v>
      </c>
      <c r="C5" s="12" t="s">
        <v>2</v>
      </c>
    </row>
    <row r="6" spans="1:3" x14ac:dyDescent="0.2">
      <c r="A6" s="1" t="s">
        <v>3</v>
      </c>
      <c r="B6" s="2">
        <v>1</v>
      </c>
      <c r="C6" s="3">
        <v>53</v>
      </c>
    </row>
    <row r="7" spans="1:3" x14ac:dyDescent="0.2">
      <c r="A7" s="4" t="s">
        <v>4</v>
      </c>
      <c r="B7" s="5">
        <v>5</v>
      </c>
      <c r="C7" s="6">
        <v>74</v>
      </c>
    </row>
    <row r="8" spans="1:3" x14ac:dyDescent="0.2">
      <c r="A8" s="4" t="s">
        <v>5</v>
      </c>
      <c r="B8" s="5">
        <v>7</v>
      </c>
      <c r="C8" s="6">
        <v>59</v>
      </c>
    </row>
    <row r="9" spans="1:3" x14ac:dyDescent="0.2">
      <c r="A9" s="4" t="s">
        <v>6</v>
      </c>
      <c r="B9" s="5">
        <v>8</v>
      </c>
      <c r="C9" s="6">
        <v>43</v>
      </c>
    </row>
    <row r="10" spans="1:3" x14ac:dyDescent="0.2">
      <c r="A10" s="4" t="s">
        <v>7</v>
      </c>
      <c r="B10" s="5">
        <v>10</v>
      </c>
      <c r="C10" s="6">
        <v>56</v>
      </c>
    </row>
    <row r="11" spans="1:3" x14ac:dyDescent="0.2">
      <c r="A11" s="4" t="s">
        <v>8</v>
      </c>
      <c r="B11" s="5">
        <v>11</v>
      </c>
      <c r="C11" s="6">
        <v>84</v>
      </c>
    </row>
    <row r="12" spans="1:3" x14ac:dyDescent="0.2">
      <c r="A12" s="4" t="s">
        <v>9</v>
      </c>
      <c r="B12" s="5">
        <v>14</v>
      </c>
      <c r="C12" s="6">
        <v>96</v>
      </c>
    </row>
    <row r="13" spans="1:3" x14ac:dyDescent="0.2">
      <c r="A13" s="4" t="s">
        <v>10</v>
      </c>
      <c r="B13" s="5">
        <v>15</v>
      </c>
      <c r="C13" s="6">
        <v>69</v>
      </c>
    </row>
    <row r="14" spans="1:3" x14ac:dyDescent="0.2">
      <c r="A14" s="4" t="s">
        <v>11</v>
      </c>
      <c r="B14" s="5">
        <v>15</v>
      </c>
      <c r="C14" s="6">
        <v>84</v>
      </c>
    </row>
    <row r="15" spans="1:3" x14ac:dyDescent="0.2">
      <c r="A15" s="7" t="s">
        <v>12</v>
      </c>
      <c r="B15" s="8">
        <v>19</v>
      </c>
      <c r="C15" s="9">
        <v>83</v>
      </c>
    </row>
    <row r="16" spans="1:3" x14ac:dyDescent="0.2">
      <c r="A16" s="1" t="s">
        <v>3</v>
      </c>
      <c r="B16" s="2">
        <v>1</v>
      </c>
      <c r="C16" s="3">
        <v>53</v>
      </c>
    </row>
    <row r="17" spans="1:3" x14ac:dyDescent="0.2">
      <c r="A17" s="4" t="s">
        <v>4</v>
      </c>
      <c r="B17" s="5">
        <v>5</v>
      </c>
      <c r="C17" s="6">
        <v>74</v>
      </c>
    </row>
    <row r="18" spans="1:3" x14ac:dyDescent="0.2">
      <c r="A18" s="4" t="s">
        <v>5</v>
      </c>
      <c r="B18" s="5">
        <v>7</v>
      </c>
      <c r="C18" s="6">
        <v>59</v>
      </c>
    </row>
    <row r="19" spans="1:3" x14ac:dyDescent="0.2">
      <c r="A19" s="4" t="s">
        <v>6</v>
      </c>
      <c r="B19" s="5">
        <v>8</v>
      </c>
      <c r="C19" s="6">
        <v>43</v>
      </c>
    </row>
    <row r="20" spans="1:3" x14ac:dyDescent="0.2">
      <c r="A20" s="4" t="s">
        <v>7</v>
      </c>
      <c r="B20" s="5">
        <v>10</v>
      </c>
      <c r="C20" s="6">
        <v>56</v>
      </c>
    </row>
    <row r="21" spans="1:3" x14ac:dyDescent="0.2">
      <c r="A21" s="4" t="s">
        <v>8</v>
      </c>
      <c r="B21" s="5">
        <v>11</v>
      </c>
      <c r="C21" s="6">
        <v>84</v>
      </c>
    </row>
    <row r="22" spans="1:3" x14ac:dyDescent="0.2">
      <c r="A22" s="4" t="s">
        <v>9</v>
      </c>
      <c r="B22" s="5">
        <v>14</v>
      </c>
      <c r="C22" s="6">
        <v>96</v>
      </c>
    </row>
    <row r="23" spans="1:3" x14ac:dyDescent="0.2">
      <c r="A23" s="4" t="s">
        <v>10</v>
      </c>
      <c r="B23" s="5">
        <v>15</v>
      </c>
      <c r="C23" s="6">
        <v>69</v>
      </c>
    </row>
    <row r="24" spans="1:3" x14ac:dyDescent="0.2">
      <c r="A24" s="4" t="s">
        <v>11</v>
      </c>
      <c r="B24" s="5">
        <v>15</v>
      </c>
      <c r="C24" s="6">
        <v>84</v>
      </c>
    </row>
    <row r="25" spans="1:3" x14ac:dyDescent="0.2">
      <c r="A25" s="7" t="s">
        <v>12</v>
      </c>
      <c r="B25" s="8">
        <v>19</v>
      </c>
      <c r="C25" s="9">
        <v>83</v>
      </c>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Sheet2</vt:lpstr>
      <vt:lpstr>Extra Sheet</vt:lpstr>
    </vt:vector>
  </TitlesOfParts>
  <Company>The McGraw-Hill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Study Time and Exam Scores (n = 10)</dc:title>
  <dc:subject>Chapter 12 - Examples</dc:subject>
  <dc:creator>David P. Doane</dc:creator>
  <dc:description>Copyright (c) 2019 by McGraw-Hill.  This material is intended solely for educational use by purchasers of Doane/Seward 6e. It may not be copied or resold.</dc:description>
  <cp:lastModifiedBy>benlev</cp:lastModifiedBy>
  <dcterms:created xsi:type="dcterms:W3CDTF">2005-03-18T19:18:43Z</dcterms:created>
  <dcterms:modified xsi:type="dcterms:W3CDTF">2021-11-17T16:34:04Z</dcterms:modified>
</cp:coreProperties>
</file>