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 Doane\Documents\Textbooks\Textbook - ASBE 7e\New Data Sets ASBE6e 2022 from 2019\Chapter 14\Examples\"/>
    </mc:Choice>
  </mc:AlternateContent>
  <xr:revisionPtr revIDLastSave="0" documentId="13_ncr:1_{9CC23BD2-BB97-44FF-9FF0-D409A26FD338}" xr6:coauthVersionLast="45" xr6:coauthVersionMax="45" xr10:uidLastSave="{00000000-0000-0000-0000-000000000000}"/>
  <bookViews>
    <workbookView xWindow="33225" yWindow="2055" windowWidth="17520" windowHeight="11865" xr2:uid="{00000000-000D-0000-FFFF-FFFF00000000}"/>
  </bookViews>
  <sheets>
    <sheet name="Data" sheetId="1" r:id="rId1"/>
    <sheet name="Extra She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6" i="1" l="1"/>
  <c r="D15" i="1"/>
  <c r="E5" i="1" l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4" i="1"/>
  <c r="F4" i="1" s="1"/>
  <c r="G8" i="1" l="1"/>
  <c r="H8" i="1" s="1"/>
  <c r="I8" i="1"/>
  <c r="I10" i="1"/>
  <c r="G10" i="1"/>
  <c r="H10" i="1" s="1"/>
  <c r="I4" i="1"/>
  <c r="G4" i="1"/>
  <c r="H4" i="1" s="1"/>
  <c r="I9" i="1"/>
  <c r="G9" i="1"/>
  <c r="H9" i="1" s="1"/>
  <c r="G11" i="1"/>
  <c r="H11" i="1" s="1"/>
  <c r="I11" i="1"/>
  <c r="G7" i="1"/>
  <c r="H7" i="1" s="1"/>
  <c r="I7" i="1"/>
  <c r="G6" i="1"/>
  <c r="H6" i="1" s="1"/>
  <c r="I6" i="1"/>
  <c r="G5" i="1"/>
  <c r="F13" i="1"/>
  <c r="F14" i="1"/>
  <c r="I5" i="1"/>
  <c r="I14" i="1" l="1"/>
  <c r="H5" i="1"/>
  <c r="G13" i="1"/>
  <c r="G14" i="1"/>
  <c r="I13" i="1"/>
  <c r="H14" i="1" l="1"/>
  <c r="H13" i="1"/>
</calcChain>
</file>

<file path=xl/sharedStrings.xml><?xml version="1.0" encoding="utf-8"?>
<sst xmlns="http://schemas.openxmlformats.org/spreadsheetml/2006/main" count="19" uniqueCount="15">
  <si>
    <t>Period</t>
  </si>
  <si>
    <t>y-yhat</t>
  </si>
  <si>
    <t>|y-yhat|</t>
  </si>
  <si>
    <t>Sum</t>
  </si>
  <si>
    <t>|y-yhat|/y</t>
  </si>
  <si>
    <t>Mean</t>
  </si>
  <si>
    <t>(y-yhat)^2</t>
  </si>
  <si>
    <t>MAPE</t>
  </si>
  <si>
    <t>MAD</t>
  </si>
  <si>
    <t>Year</t>
  </si>
  <si>
    <r>
      <t xml:space="preserve">MSD </t>
    </r>
    <r>
      <rPr>
        <sz val="10"/>
        <rFont val="Arial"/>
        <family val="2"/>
      </rPr>
      <t>and</t>
    </r>
    <r>
      <rPr>
        <i/>
        <sz val="10"/>
        <rFont val="Arial"/>
        <family val="2"/>
      </rPr>
      <t xml:space="preserve"> s</t>
    </r>
  </si>
  <si>
    <t>For</t>
  </si>
  <si>
    <t>Yhat = 9.8034 + 1.2949 t</t>
  </si>
  <si>
    <t>Average Loss</t>
  </si>
  <si>
    <t>Fire Loss Claim, 2010-2017 (millions of dollars)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</si>
</sst>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.000"/>
    <numFmt numFmtId="165" formatCode="#,##0.0000"/>
    <numFmt numFmtId="166" formatCode="#,##0.00000"/>
    <numFmt numFmtId="167" formatCode="0.0000"/>
    <numFmt numFmtId="168" formatCode="#,##0.0000000000"/>
  </numFmts>
  <fonts count="7" x14ac:knownFonts="1">
    <font>
      <sz val="10"/>
      <name val="Arial"/>
    </font>
    <font>
      <sz val="8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i/>
      <sz val="10"/>
      <color theme="0"/>
      <name val="Arial"/>
      <family val="2"/>
    </font>
    <font>
      <b/>
      <i/>
      <sz val="12"/>
      <color theme="4" tint="-0.249977111117893"/>
      <name val="Arial"/>
      <family val="2"/>
    </font>
    <font>
      <sz val="10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3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164" fontId="0" fillId="2" borderId="2" xfId="0" applyNumberFormat="1" applyFill="1" applyBorder="1" applyAlignment="1">
      <alignment horizontal="center"/>
    </xf>
    <xf numFmtId="165" fontId="0" fillId="2" borderId="2" xfId="0" applyNumberFormat="1" applyFill="1" applyBorder="1" applyAlignment="1">
      <alignment horizontal="center"/>
    </xf>
    <xf numFmtId="167" fontId="0" fillId="2" borderId="2" xfId="0" applyNumberFormat="1" applyFill="1" applyBorder="1" applyAlignment="1">
      <alignment horizontal="center"/>
    </xf>
    <xf numFmtId="165" fontId="0" fillId="2" borderId="3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7" fontId="0" fillId="2" borderId="0" xfId="0" applyNumberFormat="1" applyFill="1" applyBorder="1" applyAlignment="1">
      <alignment horizontal="center"/>
    </xf>
    <xf numFmtId="165" fontId="0" fillId="2" borderId="5" xfId="0" applyNumberFormat="1" applyFill="1" applyBorder="1" applyAlignment="1">
      <alignment horizontal="center"/>
    </xf>
    <xf numFmtId="0" fontId="0" fillId="2" borderId="0" xfId="0" applyFill="1" applyBorder="1"/>
    <xf numFmtId="4" fontId="0" fillId="2" borderId="0" xfId="0" applyNumberFormat="1" applyFill="1" applyBorder="1" applyAlignment="1">
      <alignment horizontal="right"/>
    </xf>
    <xf numFmtId="4" fontId="0" fillId="2" borderId="0" xfId="0" applyNumberFormat="1" applyFill="1" applyBorder="1" applyAlignment="1">
      <alignment horizontal="center"/>
    </xf>
    <xf numFmtId="0" fontId="0" fillId="2" borderId="7" xfId="0" applyFill="1" applyBorder="1"/>
    <xf numFmtId="0" fontId="0" fillId="2" borderId="7" xfId="0" applyFill="1" applyBorder="1" applyAlignment="1">
      <alignment horizontal="right"/>
    </xf>
    <xf numFmtId="4" fontId="0" fillId="2" borderId="7" xfId="0" applyNumberForma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2" borderId="8" xfId="0" applyNumberFormat="1" applyFill="1" applyBorder="1" applyAlignment="1">
      <alignment horizontal="center"/>
    </xf>
    <xf numFmtId="0" fontId="0" fillId="2" borderId="5" xfId="0" applyFill="1" applyBorder="1"/>
    <xf numFmtId="0" fontId="5" fillId="0" borderId="0" xfId="0" applyFont="1"/>
    <xf numFmtId="0" fontId="4" fillId="3" borderId="9" xfId="0" applyFont="1" applyFill="1" applyBorder="1" applyAlignment="1"/>
    <xf numFmtId="0" fontId="4" fillId="3" borderId="10" xfId="0" applyFont="1" applyFill="1" applyBorder="1" applyAlignment="1"/>
    <xf numFmtId="0" fontId="4" fillId="3" borderId="10" xfId="0" applyFont="1" applyFill="1" applyBorder="1" applyAlignment="1">
      <alignment horizontal="center"/>
    </xf>
    <xf numFmtId="0" fontId="4" fillId="3" borderId="11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164" fontId="0" fillId="0" borderId="0" xfId="0" applyNumberFormat="1"/>
    <xf numFmtId="168" fontId="0" fillId="0" borderId="0" xfId="0" applyNumberFormat="1"/>
    <xf numFmtId="166" fontId="0" fillId="0" borderId="0" xfId="0" applyNumberFormat="1"/>
    <xf numFmtId="0" fontId="3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Fire Loss Claims, 2010-2020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FFFF00"/>
              </a:solidFill>
              <a:ln w="9525">
                <a:solidFill>
                  <a:schemeClr val="tx2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C00000"/>
                </a:solidFill>
                <a:prstDash val="sysDot"/>
              </a:ln>
              <a:effectLst/>
            </c:spPr>
            <c:trendlineType val="linear"/>
            <c:forward val="3"/>
            <c:dispRSqr val="1"/>
            <c:dispEq val="1"/>
            <c:trendlineLbl>
              <c:layout>
                <c:manualLayout>
                  <c:x val="-0.19318044619422572"/>
                  <c:y val="0.313957421988918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Data!$C$4:$C$14</c:f>
              <c:numCache>
                <c:formatCode>General</c:formatCode>
                <c:ptCount val="11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</c:numCache>
            </c:numRef>
          </c:cat>
          <c:val>
            <c:numRef>
              <c:f>Data!$D$4:$D$11</c:f>
              <c:numCache>
                <c:formatCode>#,##0.000</c:formatCode>
                <c:ptCount val="8"/>
                <c:pt idx="0">
                  <c:v>12.94</c:v>
                </c:pt>
                <c:pt idx="1">
                  <c:v>11.51</c:v>
                </c:pt>
                <c:pt idx="2">
                  <c:v>12.428000000000001</c:v>
                </c:pt>
                <c:pt idx="3">
                  <c:v>13.457000000000001</c:v>
                </c:pt>
                <c:pt idx="4" formatCode="General">
                  <c:v>17.117999999999999</c:v>
                </c:pt>
                <c:pt idx="5" formatCode="General">
                  <c:v>17.585999999999999</c:v>
                </c:pt>
                <c:pt idx="6" formatCode="General">
                  <c:v>21.129000000000001</c:v>
                </c:pt>
                <c:pt idx="7" formatCode="General">
                  <c:v>18.873999999999999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D-4A8D-8749-F6FE612BE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8894648"/>
        <c:axId val="458895304"/>
      </c:lineChart>
      <c:catAx>
        <c:axId val="458894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63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5304"/>
        <c:crosses val="autoZero"/>
        <c:auto val="1"/>
        <c:lblAlgn val="ctr"/>
        <c:lblOffset val="100"/>
        <c:noMultiLvlLbl val="0"/>
      </c:catAx>
      <c:valAx>
        <c:axId val="458895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Millions of Dollars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94648"/>
        <c:crosses val="autoZero"/>
        <c:crossBetween val="midCat"/>
      </c:valAx>
      <c:spPr>
        <a:noFill/>
        <a:ln w="6350"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657225</xdr:colOff>
      <xdr:row>15</xdr:row>
      <xdr:rowOff>128587</xdr:rowOff>
    </xdr:from>
    <xdr:to>
      <xdr:col>9</xdr:col>
      <xdr:colOff>171450</xdr:colOff>
      <xdr:row>32</xdr:row>
      <xdr:rowOff>119062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DD7593-8BA4-4003-978C-AFEA0E034E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323850</xdr:colOff>
      <xdr:row>17</xdr:row>
      <xdr:rowOff>28575</xdr:rowOff>
    </xdr:from>
    <xdr:to>
      <xdr:col>4</xdr:col>
      <xdr:colOff>381000</xdr:colOff>
      <xdr:row>26</xdr:row>
      <xdr:rowOff>142875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203C348-E4EF-47E1-A8EF-2DBB118CC42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" y="2809875"/>
          <a:ext cx="2133600" cy="15716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16"/>
  <sheetViews>
    <sheetView showGridLines="0" tabSelected="1" workbookViewId="0"/>
  </sheetViews>
  <sheetFormatPr defaultRowHeight="12.75" x14ac:dyDescent="0.2"/>
  <cols>
    <col min="1" max="1" width="5" customWidth="1"/>
    <col min="3" max="3" width="8.28515625" customWidth="1"/>
    <col min="4" max="4" width="13.7109375" customWidth="1"/>
    <col min="5" max="5" width="25" customWidth="1"/>
    <col min="6" max="6" width="12.42578125" customWidth="1"/>
    <col min="7" max="7" width="11.85546875" customWidth="1"/>
    <col min="8" max="8" width="11.28515625" customWidth="1"/>
    <col min="9" max="9" width="15.28515625" customWidth="1"/>
    <col min="11" max="11" width="18.28515625" customWidth="1"/>
  </cols>
  <sheetData>
    <row r="1" spans="2:11" ht="15" x14ac:dyDescent="0.2">
      <c r="B1" s="23" t="s">
        <v>14</v>
      </c>
      <c r="G1" s="1" t="s">
        <v>11</v>
      </c>
      <c r="H1" s="1" t="s">
        <v>11</v>
      </c>
      <c r="I1" s="1" t="s">
        <v>11</v>
      </c>
    </row>
    <row r="2" spans="2:11" x14ac:dyDescent="0.2">
      <c r="G2" s="2" t="s">
        <v>8</v>
      </c>
      <c r="H2" s="2" t="s">
        <v>7</v>
      </c>
      <c r="I2" s="2" t="s">
        <v>10</v>
      </c>
    </row>
    <row r="3" spans="2:11" x14ac:dyDescent="0.2">
      <c r="B3" s="24" t="s">
        <v>0</v>
      </c>
      <c r="C3" s="26" t="s">
        <v>9</v>
      </c>
      <c r="D3" s="25" t="s">
        <v>13</v>
      </c>
      <c r="E3" s="26" t="s">
        <v>12</v>
      </c>
      <c r="F3" s="26" t="s">
        <v>1</v>
      </c>
      <c r="G3" s="26" t="s">
        <v>2</v>
      </c>
      <c r="H3" s="26" t="s">
        <v>4</v>
      </c>
      <c r="I3" s="27" t="s">
        <v>6</v>
      </c>
    </row>
    <row r="4" spans="2:11" x14ac:dyDescent="0.2">
      <c r="B4" s="3">
        <v>1</v>
      </c>
      <c r="C4" s="9">
        <v>2010</v>
      </c>
      <c r="D4" s="4">
        <v>12.94</v>
      </c>
      <c r="E4" s="5">
        <f xml:space="preserve"> 1.2949*B4 + 9.8034</f>
        <v>11.0983</v>
      </c>
      <c r="F4" s="5">
        <f t="shared" ref="F4:F11" si="0">D4-E4</f>
        <v>1.8416999999999994</v>
      </c>
      <c r="G4" s="5">
        <f t="shared" ref="G4:G11" si="1">ABS(F4)</f>
        <v>1.8416999999999994</v>
      </c>
      <c r="H4" s="6">
        <f t="shared" ref="H4:H11" si="2">G4/D4</f>
        <v>0.14232612055641419</v>
      </c>
      <c r="I4" s="7">
        <f>F4^2</f>
        <v>3.3918588899999982</v>
      </c>
      <c r="J4" s="31"/>
      <c r="K4" s="33"/>
    </row>
    <row r="5" spans="2:11" x14ac:dyDescent="0.2">
      <c r="B5" s="8">
        <v>2</v>
      </c>
      <c r="C5" s="9">
        <v>2011</v>
      </c>
      <c r="D5" s="10">
        <v>11.51</v>
      </c>
      <c r="E5" s="11">
        <f t="shared" ref="E5:E11" si="3" xml:space="preserve"> 1.2949*B5 + 9.8034</f>
        <v>12.3932</v>
      </c>
      <c r="F5" s="11">
        <f t="shared" si="0"/>
        <v>-0.88320000000000043</v>
      </c>
      <c r="G5" s="11">
        <f t="shared" si="1"/>
        <v>0.88320000000000043</v>
      </c>
      <c r="H5" s="12">
        <f t="shared" si="2"/>
        <v>7.6733275412684654E-2</v>
      </c>
      <c r="I5" s="13">
        <f t="shared" ref="I5:I11" si="4">F5^2</f>
        <v>0.78004224000000077</v>
      </c>
      <c r="J5" s="31"/>
      <c r="K5" s="33"/>
    </row>
    <row r="6" spans="2:11" x14ac:dyDescent="0.2">
      <c r="B6" s="8">
        <v>3</v>
      </c>
      <c r="C6" s="9">
        <v>2012</v>
      </c>
      <c r="D6" s="10">
        <v>12.428000000000001</v>
      </c>
      <c r="E6" s="11">
        <f t="shared" si="3"/>
        <v>13.688099999999999</v>
      </c>
      <c r="F6" s="11">
        <f t="shared" si="0"/>
        <v>-1.2600999999999978</v>
      </c>
      <c r="G6" s="11">
        <f t="shared" si="1"/>
        <v>1.2600999999999978</v>
      </c>
      <c r="H6" s="12">
        <f t="shared" si="2"/>
        <v>0.101392018023817</v>
      </c>
      <c r="I6" s="13">
        <f t="shared" si="4"/>
        <v>1.5878520099999944</v>
      </c>
      <c r="J6" s="31"/>
      <c r="K6" s="33"/>
    </row>
    <row r="7" spans="2:11" x14ac:dyDescent="0.2">
      <c r="B7" s="8">
        <v>4</v>
      </c>
      <c r="C7" s="9">
        <v>2013</v>
      </c>
      <c r="D7" s="10">
        <v>13.457000000000001</v>
      </c>
      <c r="E7" s="11">
        <f t="shared" si="3"/>
        <v>14.983000000000001</v>
      </c>
      <c r="F7" s="11">
        <f t="shared" si="0"/>
        <v>-1.5259999999999998</v>
      </c>
      <c r="G7" s="11">
        <f t="shared" si="1"/>
        <v>1.5259999999999998</v>
      </c>
      <c r="H7" s="12">
        <f t="shared" si="2"/>
        <v>0.11339823140373038</v>
      </c>
      <c r="I7" s="13">
        <f t="shared" si="4"/>
        <v>2.3286759999999993</v>
      </c>
      <c r="J7" s="31"/>
      <c r="K7" s="33"/>
    </row>
    <row r="8" spans="2:11" x14ac:dyDescent="0.2">
      <c r="B8" s="8">
        <v>5</v>
      </c>
      <c r="C8" s="9">
        <v>2014</v>
      </c>
      <c r="D8" s="9">
        <v>17.117999999999999</v>
      </c>
      <c r="E8" s="11">
        <f t="shared" si="3"/>
        <v>16.277899999999999</v>
      </c>
      <c r="F8" s="11">
        <f t="shared" si="0"/>
        <v>0.84009999999999962</v>
      </c>
      <c r="G8" s="11">
        <f t="shared" si="1"/>
        <v>0.84009999999999962</v>
      </c>
      <c r="H8" s="12">
        <f t="shared" si="2"/>
        <v>4.9076994976048588E-2</v>
      </c>
      <c r="I8" s="13">
        <f t="shared" si="4"/>
        <v>0.70576800999999934</v>
      </c>
      <c r="J8" s="31"/>
      <c r="K8" s="33"/>
    </row>
    <row r="9" spans="2:11" x14ac:dyDescent="0.2">
      <c r="B9" s="8">
        <v>6</v>
      </c>
      <c r="C9" s="9">
        <v>2015</v>
      </c>
      <c r="D9" s="9">
        <v>17.585999999999999</v>
      </c>
      <c r="E9" s="11">
        <f t="shared" si="3"/>
        <v>17.572800000000001</v>
      </c>
      <c r="F9" s="11">
        <f t="shared" si="0"/>
        <v>1.3199999999997658E-2</v>
      </c>
      <c r="G9" s="11">
        <f t="shared" si="1"/>
        <v>1.3199999999997658E-2</v>
      </c>
      <c r="H9" s="12">
        <f t="shared" si="2"/>
        <v>7.5059706584770043E-4</v>
      </c>
      <c r="I9" s="13">
        <f t="shared" si="4"/>
        <v>1.7423999999993819E-4</v>
      </c>
      <c r="J9" s="31"/>
      <c r="K9" s="33"/>
    </row>
    <row r="10" spans="2:11" x14ac:dyDescent="0.2">
      <c r="B10" s="8">
        <v>7</v>
      </c>
      <c r="C10" s="9">
        <v>2016</v>
      </c>
      <c r="D10" s="9">
        <v>21.129000000000001</v>
      </c>
      <c r="E10" s="11">
        <f t="shared" si="3"/>
        <v>18.867699999999999</v>
      </c>
      <c r="F10" s="11">
        <f t="shared" si="0"/>
        <v>2.2613000000000021</v>
      </c>
      <c r="G10" s="11">
        <f t="shared" si="1"/>
        <v>2.2613000000000021</v>
      </c>
      <c r="H10" s="12">
        <f t="shared" si="2"/>
        <v>0.10702352217331638</v>
      </c>
      <c r="I10" s="13">
        <f t="shared" si="4"/>
        <v>5.1134776900000096</v>
      </c>
      <c r="J10" s="31"/>
      <c r="K10" s="33"/>
    </row>
    <row r="11" spans="2:11" x14ac:dyDescent="0.2">
      <c r="B11" s="8">
        <v>8</v>
      </c>
      <c r="C11" s="9">
        <v>2017</v>
      </c>
      <c r="D11" s="9">
        <v>18.873999999999999</v>
      </c>
      <c r="E11" s="11">
        <f t="shared" si="3"/>
        <v>20.162599999999998</v>
      </c>
      <c r="F11" s="11">
        <f t="shared" si="0"/>
        <v>-1.2885999999999989</v>
      </c>
      <c r="G11" s="11">
        <f t="shared" si="1"/>
        <v>1.2885999999999989</v>
      </c>
      <c r="H11" s="12">
        <f t="shared" si="2"/>
        <v>6.8273815831302265E-2</v>
      </c>
      <c r="I11" s="13">
        <f t="shared" si="4"/>
        <v>1.6604899599999972</v>
      </c>
      <c r="J11" s="31"/>
      <c r="K11" s="33"/>
    </row>
    <row r="12" spans="2:11" x14ac:dyDescent="0.2">
      <c r="B12" s="8">
        <v>9</v>
      </c>
      <c r="C12" s="28">
        <v>2018</v>
      </c>
      <c r="D12" s="14"/>
      <c r="E12" s="14"/>
      <c r="F12" s="14"/>
      <c r="G12" s="14"/>
      <c r="H12" s="14"/>
      <c r="I12" s="22"/>
      <c r="J12" s="31"/>
      <c r="K12" s="33"/>
    </row>
    <row r="13" spans="2:11" x14ac:dyDescent="0.2">
      <c r="B13" s="8">
        <v>10</v>
      </c>
      <c r="C13" s="28">
        <v>2019</v>
      </c>
      <c r="D13" s="14"/>
      <c r="E13" s="15" t="s">
        <v>3</v>
      </c>
      <c r="F13" s="16">
        <f>SUM(F4:F11)</f>
        <v>-1.5999999999980474E-3</v>
      </c>
      <c r="G13" s="11">
        <f>SUM(G4:G11)</f>
        <v>9.9141999999999957</v>
      </c>
      <c r="H13" s="11">
        <f>SUM(H4:H11)</f>
        <v>0.65897457544316107</v>
      </c>
      <c r="I13" s="13">
        <f>SUM(I4:I11)</f>
        <v>15.56833904</v>
      </c>
      <c r="J13" s="31"/>
      <c r="K13" s="33"/>
    </row>
    <row r="14" spans="2:11" x14ac:dyDescent="0.2">
      <c r="B14" s="29">
        <v>11</v>
      </c>
      <c r="C14" s="30">
        <v>2020</v>
      </c>
      <c r="D14" s="17"/>
      <c r="E14" s="18" t="s">
        <v>5</v>
      </c>
      <c r="F14" s="19">
        <f>AVERAGE(F4:F11)</f>
        <v>-1.9999999999975593E-4</v>
      </c>
      <c r="G14" s="20">
        <f>AVERAGE(G4:G11)</f>
        <v>1.2392749999999995</v>
      </c>
      <c r="H14" s="20">
        <f>AVERAGE(H4:H11)</f>
        <v>8.2371821930395134E-2</v>
      </c>
      <c r="I14" s="21">
        <f>AVERAGE(I4:I11)</f>
        <v>1.94604238</v>
      </c>
      <c r="J14" s="31"/>
      <c r="K14" s="33"/>
    </row>
    <row r="15" spans="2:11" x14ac:dyDescent="0.2">
      <c r="C15" s="34" t="s">
        <v>5</v>
      </c>
      <c r="D15" s="35">
        <f>AVERAGE(D4:D11)</f>
        <v>15.63025</v>
      </c>
      <c r="K15" s="32"/>
    </row>
    <row r="16" spans="2:11" x14ac:dyDescent="0.2">
      <c r="C16" s="34" t="s">
        <v>3</v>
      </c>
      <c r="D16" s="36">
        <f>SUM(D4:D11)</f>
        <v>125.042</v>
      </c>
    </row>
  </sheetData>
  <phoneticPr fontId="1" type="noConversion"/>
  <pageMargins left="0.75" right="0.75" top="1" bottom="1" header="0.5" footer="0.5"/>
  <pageSetup orientation="landscape" horizontalDpi="1200" verticalDpi="1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Extra Sheet</vt:lpstr>
    </vt:vector>
  </TitlesOfParts>
  <Company>The McGraw-Hill Companies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Fire Loss Claims, 2010-2017 (millions of dollars)</dc:title>
  <dc:subject>Chapter 14 - Examples</dc:subject>
  <dc:creator>David P. Doane</dc:creator>
  <dc:description>Copyright (c) 2022 by McGraw-Hill.  This material is intended solely for educational use by licensed users of Connect. It may not be copied or resold.</dc:description>
  <cp:lastModifiedBy>David Doane</cp:lastModifiedBy>
  <cp:lastPrinted>2020-03-25T21:44:09Z</cp:lastPrinted>
  <dcterms:created xsi:type="dcterms:W3CDTF">2004-06-11T13:25:03Z</dcterms:created>
  <dcterms:modified xsi:type="dcterms:W3CDTF">2020-03-25T21:44:37Z</dcterms:modified>
</cp:coreProperties>
</file>