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Doane\Documents\Textbooks\Textbook - ASBE 7e\New Data Sets ASBE6e 2022 from 2019\Chapter 14\Exercises\"/>
    </mc:Choice>
  </mc:AlternateContent>
  <xr:revisionPtr revIDLastSave="0" documentId="13_ncr:1_{5B3A4AF7-A7A6-4DEE-AC06-C16700D1C612}" xr6:coauthVersionLast="45" xr6:coauthVersionMax="45" xr10:uidLastSave="{00000000-0000-0000-0000-000000000000}"/>
  <bookViews>
    <workbookView xWindow="32175" yWindow="1185" windowWidth="17520" windowHeight="11865" xr2:uid="{00000000-000D-0000-FFFF-FFFF00000000}"/>
  </bookViews>
  <sheets>
    <sheet name="Data" sheetId="5" r:id="rId1"/>
    <sheet name="Extra Sheet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4" i="5" l="1"/>
  <c r="L33" i="5"/>
  <c r="F34" i="5"/>
  <c r="F33" i="5"/>
</calcChain>
</file>

<file path=xl/sharedStrings.xml><?xml version="1.0" encoding="utf-8"?>
<sst xmlns="http://schemas.openxmlformats.org/spreadsheetml/2006/main" count="179" uniqueCount="93">
  <si>
    <t>Year</t>
  </si>
  <si>
    <t>Time</t>
  </si>
  <si>
    <t>Canada</t>
  </si>
  <si>
    <t>Massachusetts</t>
  </si>
  <si>
    <t>Germany</t>
  </si>
  <si>
    <t>Japan</t>
  </si>
  <si>
    <t>New Zealand</t>
  </si>
  <si>
    <t>Great Britain</t>
  </si>
  <si>
    <t>Bill Rodgers</t>
  </si>
  <si>
    <t>Toshihiko Seko</t>
  </si>
  <si>
    <t>Alberto Salazar</t>
  </si>
  <si>
    <t>Greg Meyer</t>
  </si>
  <si>
    <t>Geoff Smith</t>
  </si>
  <si>
    <t>Robert de Castella</t>
  </si>
  <si>
    <t>Australia</t>
  </si>
  <si>
    <t>Ibrahim Hussein</t>
  </si>
  <si>
    <t>Kenya</t>
  </si>
  <si>
    <t>Abebe Mekonnen</t>
  </si>
  <si>
    <t>Ethiopia</t>
  </si>
  <si>
    <t>Gelindo Bordin</t>
  </si>
  <si>
    <t>Italy</t>
  </si>
  <si>
    <t>Cosmas Ndeti</t>
  </si>
  <si>
    <t>Moses Tanui</t>
  </si>
  <si>
    <t>Lameck Aguta</t>
  </si>
  <si>
    <t>Joseph Chebet</t>
  </si>
  <si>
    <t>Elijah Lagat</t>
  </si>
  <si>
    <t>Lee Bong-Ju</t>
  </si>
  <si>
    <t>South Korea</t>
  </si>
  <si>
    <t>Rodgers Rop</t>
  </si>
  <si>
    <t>Robert Kipkoech Cheruiyot</t>
  </si>
  <si>
    <t>Timothy Cherigat</t>
  </si>
  <si>
    <t>West Germany</t>
  </si>
  <si>
    <t>Joan Benoit</t>
  </si>
  <si>
    <t>Jacqueline Gareau</t>
  </si>
  <si>
    <t>Allison Roe</t>
  </si>
  <si>
    <t>Charlotte Teske</t>
  </si>
  <si>
    <t>Lorraine Moller</t>
  </si>
  <si>
    <t>Lisa Larsen Weidenbach</t>
  </si>
  <si>
    <t>Michigan</t>
  </si>
  <si>
    <t>Ingrid Kristiansen</t>
  </si>
  <si>
    <t>Norway</t>
  </si>
  <si>
    <t>Rosa Mota</t>
  </si>
  <si>
    <t>Portugal</t>
  </si>
  <si>
    <t>Wanda Panfil</t>
  </si>
  <si>
    <t>Poland</t>
  </si>
  <si>
    <t>Olga Markova</t>
  </si>
  <si>
    <t>CIS</t>
  </si>
  <si>
    <t>Uta Pippig</t>
  </si>
  <si>
    <t>Fatuma Roba</t>
  </si>
  <si>
    <t>Catherine Ndereba</t>
  </si>
  <si>
    <t>Margaret Okayo</t>
  </si>
  <si>
    <t>Svetlana Zakharova</t>
  </si>
  <si>
    <t>Russia</t>
  </si>
  <si>
    <t>Winner</t>
  </si>
  <si>
    <t>From</t>
  </si>
  <si>
    <t>Men</t>
  </si>
  <si>
    <t>Women</t>
  </si>
  <si>
    <t>Hailu Negussie</t>
  </si>
  <si>
    <t>Minutes</t>
  </si>
  <si>
    <t>California</t>
  </si>
  <si>
    <t>Robert Cheruiyot</t>
  </si>
  <si>
    <t>R. Jeptoo</t>
  </si>
  <si>
    <t>Lidiya Grigoryeva</t>
  </si>
  <si>
    <t>Dire Tune</t>
  </si>
  <si>
    <t>Salina Kosgei</t>
  </si>
  <si>
    <t>Deriba Merga</t>
  </si>
  <si>
    <t>2:08:42</t>
  </si>
  <si>
    <t>2:23:16</t>
  </si>
  <si>
    <t>Robert Kiprono Cheruiyot</t>
  </si>
  <si>
    <t>2:05:52</t>
  </si>
  <si>
    <t>Teyba Erkesso</t>
  </si>
  <si>
    <t>2:26:11</t>
  </si>
  <si>
    <t>Geoffrey Mutai</t>
  </si>
  <si>
    <t>2:03:02</t>
  </si>
  <si>
    <t>Caroline Kilel</t>
  </si>
  <si>
    <t>2:22:36</t>
  </si>
  <si>
    <t>Wesley Korir</t>
  </si>
  <si>
    <t>Lelisa Desisa Benti</t>
  </si>
  <si>
    <t>Meb Keflezighi</t>
  </si>
  <si>
    <t>Sharon Cherop</t>
  </si>
  <si>
    <t>Rita Jeptoo</t>
  </si>
  <si>
    <t>Lelisa Desisa</t>
  </si>
  <si>
    <t>Caroline Rotich</t>
  </si>
  <si>
    <t>Lemi Berhanu Hayle</t>
  </si>
  <si>
    <t>Atsede Baysa</t>
  </si>
  <si>
    <t>Edna Kiplagat</t>
  </si>
  <si>
    <t>Desi Linden</t>
  </si>
  <si>
    <t>Worknesh Degefa</t>
  </si>
  <si>
    <t>US</t>
  </si>
  <si>
    <t>Geoffrey Kirui</t>
  </si>
  <si>
    <t>Yuki Kawauchi</t>
  </si>
  <si>
    <t>Lawrence Cherono</t>
  </si>
  <si>
    <t>Boston Marathon Champions, 1980-2019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</si>
</sst>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0.000"/>
  </numFmts>
  <fonts count="5" x14ac:knownFonts="1">
    <font>
      <sz val="10"/>
      <name val="Arial"/>
    </font>
    <font>
      <sz val="10"/>
      <name val="Arial"/>
      <family val="2"/>
    </font>
    <font>
      <b/>
      <i/>
      <sz val="10"/>
      <color theme="0"/>
      <name val="Arial"/>
      <family val="2"/>
    </font>
    <font>
      <i/>
      <sz val="10"/>
      <color theme="1"/>
      <name val="Arial"/>
      <family val="2"/>
    </font>
    <font>
      <b/>
      <i/>
      <sz val="12"/>
      <color theme="4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0" xfId="0" applyFill="1" applyBorder="1"/>
    <xf numFmtId="164" fontId="0" fillId="2" borderId="0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21" fontId="0" fillId="2" borderId="0" xfId="0" applyNumberFormat="1" applyFill="1" applyBorder="1" applyAlignment="1">
      <alignment horizontal="center"/>
    </xf>
    <xf numFmtId="0" fontId="1" fillId="2" borderId="0" xfId="0" applyFont="1" applyFill="1" applyBorder="1"/>
    <xf numFmtId="0" fontId="1" fillId="0" borderId="0" xfId="0" applyFont="1"/>
    <xf numFmtId="0" fontId="4" fillId="0" borderId="0" xfId="0" applyFont="1"/>
    <xf numFmtId="0" fontId="0" fillId="2" borderId="0" xfId="0" applyFont="1" applyFill="1" applyBorder="1"/>
    <xf numFmtId="0" fontId="0" fillId="2" borderId="3" xfId="0" applyFill="1" applyBorder="1" applyAlignment="1">
      <alignment horizontal="center"/>
    </xf>
    <xf numFmtId="0" fontId="1" fillId="2" borderId="4" xfId="0" applyFont="1" applyFill="1" applyBorder="1"/>
    <xf numFmtId="21" fontId="0" fillId="2" borderId="4" xfId="0" applyNumberForma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/>
    <xf numFmtId="164" fontId="0" fillId="2" borderId="7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0" fontId="0" fillId="0" borderId="0" xfId="0" applyBorder="1"/>
    <xf numFmtId="0" fontId="3" fillId="0" borderId="0" xfId="0" applyFont="1" applyFill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8FAE1"/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123825</xdr:colOff>
      <xdr:row>44</xdr:row>
      <xdr:rowOff>19050</xdr:rowOff>
    </xdr:from>
    <xdr:to>
      <xdr:col>5</xdr:col>
      <xdr:colOff>533400</xdr:colOff>
      <xdr:row>53</xdr:row>
      <xdr:rowOff>133350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2E92FC6-809B-4C6A-99E0-646B4F1043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7210425"/>
          <a:ext cx="2133600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142875</xdr:colOff>
      <xdr:row>43</xdr:row>
      <xdr:rowOff>142875</xdr:rowOff>
    </xdr:from>
    <xdr:to>
      <xdr:col>2</xdr:col>
      <xdr:colOff>1352550</xdr:colOff>
      <xdr:row>46</xdr:row>
      <xdr:rowOff>66675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2D5D18EB-065B-42EB-BFA3-B8EA695898DD}"/>
            </a:ext>
          </a:extLst>
        </xdr:cNvPr>
        <xdr:cNvSpPr/>
      </xdr:nvSpPr>
      <xdr:spPr>
        <a:xfrm>
          <a:off x="457200" y="7172325"/>
          <a:ext cx="1819275" cy="409575"/>
        </a:xfrm>
        <a:prstGeom prst="roundRect">
          <a:avLst/>
        </a:prstGeom>
        <a:gradFill>
          <a:gsLst>
            <a:gs pos="0">
              <a:schemeClr val="accent1">
                <a:lumMod val="20000"/>
                <a:lumOff val="80000"/>
              </a:schemeClr>
            </a:gs>
            <a:gs pos="100000">
              <a:schemeClr val="tx2">
                <a:lumMod val="40000"/>
                <a:lumOff val="60000"/>
              </a:schemeClr>
            </a:gs>
          </a:gsLst>
          <a:lin ang="5400000" scaled="0"/>
        </a:gradFill>
        <a:ln w="6350">
          <a:solidFill>
            <a:schemeClr val="tx1"/>
          </a:solidFill>
        </a:ln>
        <a:effectLst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1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Source: </a:t>
          </a:r>
          <a:r>
            <a:rPr lang="en-US" sz="1100" b="0" i="0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wikipedia.org</a:t>
          </a:r>
          <a:endParaRPr lang="en-US">
            <a:solidFill>
              <a:schemeClr val="tx1"/>
            </a:solidFill>
            <a:effectLst/>
          </a:endParaRPr>
        </a:p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M43"/>
  <sheetViews>
    <sheetView showGridLines="0" tabSelected="1" workbookViewId="0"/>
  </sheetViews>
  <sheetFormatPr defaultRowHeight="12.75" x14ac:dyDescent="0.2"/>
  <cols>
    <col min="1" max="1" width="4.7109375" customWidth="1"/>
    <col min="3" max="3" width="23.5703125" bestFit="1" customWidth="1"/>
    <col min="4" max="4" width="13.85546875" bestFit="1" customWidth="1"/>
    <col min="5" max="5" width="12" bestFit="1" customWidth="1"/>
    <col min="7" max="7" width="5.85546875" customWidth="1"/>
    <col min="8" max="8" width="9.140625" customWidth="1"/>
    <col min="9" max="9" width="21.85546875" bestFit="1" customWidth="1"/>
    <col min="10" max="10" width="13.85546875" bestFit="1" customWidth="1"/>
    <col min="11" max="11" width="10.140625" customWidth="1"/>
    <col min="12" max="12" width="11.7109375" customWidth="1"/>
  </cols>
  <sheetData>
    <row r="1" spans="2:12" ht="15" x14ac:dyDescent="0.2">
      <c r="B1" s="8" t="s">
        <v>92</v>
      </c>
    </row>
    <row r="2" spans="2:12" ht="15.75" customHeight="1" x14ac:dyDescent="0.2">
      <c r="B2" s="19" t="s">
        <v>55</v>
      </c>
      <c r="C2" s="19"/>
      <c r="D2" s="19"/>
      <c r="E2" s="19"/>
      <c r="F2" s="19"/>
      <c r="H2" s="19" t="s">
        <v>56</v>
      </c>
      <c r="I2" s="19"/>
      <c r="J2" s="19"/>
      <c r="K2" s="19"/>
      <c r="L2" s="19"/>
    </row>
    <row r="3" spans="2:12" x14ac:dyDescent="0.2">
      <c r="B3" s="20" t="s">
        <v>0</v>
      </c>
      <c r="C3" s="21" t="s">
        <v>53</v>
      </c>
      <c r="D3" s="21" t="s">
        <v>54</v>
      </c>
      <c r="E3" s="22" t="s">
        <v>1</v>
      </c>
      <c r="F3" s="23" t="s">
        <v>58</v>
      </c>
      <c r="G3" s="18"/>
      <c r="H3" s="20" t="s">
        <v>0</v>
      </c>
      <c r="I3" s="21" t="s">
        <v>53</v>
      </c>
      <c r="J3" s="21" t="s">
        <v>54</v>
      </c>
      <c r="K3" s="22" t="s">
        <v>1</v>
      </c>
      <c r="L3" s="23" t="s">
        <v>58</v>
      </c>
    </row>
    <row r="4" spans="2:12" x14ac:dyDescent="0.2">
      <c r="B4" s="14">
        <v>1980</v>
      </c>
      <c r="C4" s="15" t="s">
        <v>8</v>
      </c>
      <c r="D4" s="15" t="s">
        <v>3</v>
      </c>
      <c r="E4" s="16">
        <v>9.179398148148149E-2</v>
      </c>
      <c r="F4" s="17">
        <v>132.18299999999999</v>
      </c>
      <c r="G4" s="18"/>
      <c r="H4" s="14">
        <v>1980</v>
      </c>
      <c r="I4" s="15" t="s">
        <v>33</v>
      </c>
      <c r="J4" s="15" t="s">
        <v>2</v>
      </c>
      <c r="K4" s="16">
        <v>0.10726851851851853</v>
      </c>
      <c r="L4" s="17">
        <v>154.46700000000001</v>
      </c>
    </row>
    <row r="5" spans="2:12" x14ac:dyDescent="0.2">
      <c r="B5" s="1">
        <v>1981</v>
      </c>
      <c r="C5" s="2" t="s">
        <v>9</v>
      </c>
      <c r="D5" s="2" t="s">
        <v>5</v>
      </c>
      <c r="E5" s="3">
        <v>8.9884259259259261E-2</v>
      </c>
      <c r="F5" s="4">
        <v>129.43299999999999</v>
      </c>
      <c r="G5" s="18"/>
      <c r="H5" s="1">
        <v>1981</v>
      </c>
      <c r="I5" s="2" t="s">
        <v>34</v>
      </c>
      <c r="J5" s="2" t="s">
        <v>6</v>
      </c>
      <c r="K5" s="3">
        <v>0.1019212962962963</v>
      </c>
      <c r="L5" s="4">
        <v>146.767</v>
      </c>
    </row>
    <row r="6" spans="2:12" x14ac:dyDescent="0.2">
      <c r="B6" s="1">
        <v>1982</v>
      </c>
      <c r="C6" s="2" t="s">
        <v>10</v>
      </c>
      <c r="D6" s="2" t="s">
        <v>3</v>
      </c>
      <c r="E6" s="3">
        <v>8.9490740740740746E-2</v>
      </c>
      <c r="F6" s="4">
        <v>128.86699999999999</v>
      </c>
      <c r="G6" s="18"/>
      <c r="H6" s="1">
        <v>1982</v>
      </c>
      <c r="I6" s="2" t="s">
        <v>35</v>
      </c>
      <c r="J6" s="2" t="s">
        <v>31</v>
      </c>
      <c r="K6" s="3">
        <v>0.10385416666666668</v>
      </c>
      <c r="L6" s="4">
        <v>149.55000000000001</v>
      </c>
    </row>
    <row r="7" spans="2:12" x14ac:dyDescent="0.2">
      <c r="B7" s="1">
        <v>1983</v>
      </c>
      <c r="C7" s="2" t="s">
        <v>11</v>
      </c>
      <c r="D7" s="2" t="s">
        <v>3</v>
      </c>
      <c r="E7" s="3">
        <v>8.9583333333333334E-2</v>
      </c>
      <c r="F7" s="4">
        <v>129</v>
      </c>
      <c r="G7" s="18"/>
      <c r="H7" s="1">
        <v>1983</v>
      </c>
      <c r="I7" s="2" t="s">
        <v>32</v>
      </c>
      <c r="J7" s="2" t="s">
        <v>3</v>
      </c>
      <c r="K7" s="3">
        <v>9.9108796296296306E-2</v>
      </c>
      <c r="L7" s="4">
        <v>142.71700000000001</v>
      </c>
    </row>
    <row r="8" spans="2:12" x14ac:dyDescent="0.2">
      <c r="B8" s="1">
        <v>1984</v>
      </c>
      <c r="C8" s="2" t="s">
        <v>12</v>
      </c>
      <c r="D8" s="2" t="s">
        <v>7</v>
      </c>
      <c r="E8" s="3">
        <v>9.0671296296296292E-2</v>
      </c>
      <c r="F8" s="4">
        <v>130.56700000000001</v>
      </c>
      <c r="G8" s="18"/>
      <c r="H8" s="1">
        <v>1984</v>
      </c>
      <c r="I8" s="2" t="s">
        <v>36</v>
      </c>
      <c r="J8" s="2" t="s">
        <v>6</v>
      </c>
      <c r="K8" s="3">
        <v>0.10381944444444445</v>
      </c>
      <c r="L8" s="4">
        <v>149.5</v>
      </c>
    </row>
    <row r="9" spans="2:12" x14ac:dyDescent="0.2">
      <c r="B9" s="1">
        <v>1985</v>
      </c>
      <c r="C9" s="2" t="s">
        <v>12</v>
      </c>
      <c r="D9" s="2" t="s">
        <v>7</v>
      </c>
      <c r="E9" s="3">
        <v>9.3113425925925919E-2</v>
      </c>
      <c r="F9" s="4">
        <v>134.083</v>
      </c>
      <c r="G9" s="18"/>
      <c r="H9" s="1">
        <v>1985</v>
      </c>
      <c r="I9" s="2" t="s">
        <v>37</v>
      </c>
      <c r="J9" s="2" t="s">
        <v>38</v>
      </c>
      <c r="K9" s="3">
        <v>0.10706018518518519</v>
      </c>
      <c r="L9" s="4">
        <v>154.167</v>
      </c>
    </row>
    <row r="10" spans="2:12" x14ac:dyDescent="0.2">
      <c r="B10" s="1">
        <v>1986</v>
      </c>
      <c r="C10" s="2" t="s">
        <v>13</v>
      </c>
      <c r="D10" s="2" t="s">
        <v>14</v>
      </c>
      <c r="E10" s="3">
        <v>8.8784722222222223E-2</v>
      </c>
      <c r="F10" s="4">
        <v>127.85</v>
      </c>
      <c r="G10" s="18"/>
      <c r="H10" s="1">
        <v>1986</v>
      </c>
      <c r="I10" s="2" t="s">
        <v>39</v>
      </c>
      <c r="J10" s="2" t="s">
        <v>40</v>
      </c>
      <c r="K10" s="3">
        <v>0.10063657407407407</v>
      </c>
      <c r="L10" s="4">
        <v>144.917</v>
      </c>
    </row>
    <row r="11" spans="2:12" x14ac:dyDescent="0.2">
      <c r="B11" s="1">
        <v>1987</v>
      </c>
      <c r="C11" s="2" t="s">
        <v>9</v>
      </c>
      <c r="D11" s="2" t="s">
        <v>5</v>
      </c>
      <c r="E11" s="3">
        <v>9.1550925925925938E-2</v>
      </c>
      <c r="F11" s="4">
        <v>131.833</v>
      </c>
      <c r="G11" s="18"/>
      <c r="H11" s="1">
        <v>1987</v>
      </c>
      <c r="I11" s="2" t="s">
        <v>41</v>
      </c>
      <c r="J11" s="2" t="s">
        <v>42</v>
      </c>
      <c r="K11" s="3">
        <v>0.1009375</v>
      </c>
      <c r="L11" s="4">
        <v>145.35</v>
      </c>
    </row>
    <row r="12" spans="2:12" x14ac:dyDescent="0.2">
      <c r="B12" s="1">
        <v>1988</v>
      </c>
      <c r="C12" s="2" t="s">
        <v>15</v>
      </c>
      <c r="D12" s="2" t="s">
        <v>16</v>
      </c>
      <c r="E12" s="3">
        <v>8.9386574074074077E-2</v>
      </c>
      <c r="F12" s="4">
        <v>128.71700000000001</v>
      </c>
      <c r="G12" s="18"/>
      <c r="H12" s="1">
        <v>1988</v>
      </c>
      <c r="I12" s="2" t="s">
        <v>41</v>
      </c>
      <c r="J12" s="2" t="s">
        <v>42</v>
      </c>
      <c r="K12" s="3">
        <v>0.10034722222222221</v>
      </c>
      <c r="L12" s="4">
        <v>144.5</v>
      </c>
    </row>
    <row r="13" spans="2:12" x14ac:dyDescent="0.2">
      <c r="B13" s="1">
        <v>1989</v>
      </c>
      <c r="C13" s="2" t="s">
        <v>17</v>
      </c>
      <c r="D13" s="2" t="s">
        <v>18</v>
      </c>
      <c r="E13" s="3">
        <v>8.965277777777779E-2</v>
      </c>
      <c r="F13" s="4">
        <v>129.1</v>
      </c>
      <c r="G13" s="18"/>
      <c r="H13" s="1">
        <v>1989</v>
      </c>
      <c r="I13" s="2" t="s">
        <v>39</v>
      </c>
      <c r="J13" s="2" t="s">
        <v>40</v>
      </c>
      <c r="K13" s="3">
        <v>0.10038194444444444</v>
      </c>
      <c r="L13" s="4">
        <v>144.55000000000001</v>
      </c>
    </row>
    <row r="14" spans="2:12" x14ac:dyDescent="0.2">
      <c r="B14" s="1">
        <v>1990</v>
      </c>
      <c r="C14" s="2" t="s">
        <v>19</v>
      </c>
      <c r="D14" s="2" t="s">
        <v>20</v>
      </c>
      <c r="E14" s="3">
        <v>8.9108796296296297E-2</v>
      </c>
      <c r="F14" s="4">
        <v>128.31700000000001</v>
      </c>
      <c r="G14" s="18"/>
      <c r="H14" s="1">
        <v>1990</v>
      </c>
      <c r="I14" s="2" t="s">
        <v>41</v>
      </c>
      <c r="J14" s="2" t="s">
        <v>42</v>
      </c>
      <c r="K14" s="3">
        <v>0.10097222222222223</v>
      </c>
      <c r="L14" s="4">
        <v>145.4</v>
      </c>
    </row>
    <row r="15" spans="2:12" x14ac:dyDescent="0.2">
      <c r="B15" s="1">
        <v>1991</v>
      </c>
      <c r="C15" s="2" t="s">
        <v>15</v>
      </c>
      <c r="D15" s="2" t="s">
        <v>16</v>
      </c>
      <c r="E15" s="3">
        <v>9.1041666666666674E-2</v>
      </c>
      <c r="F15" s="4">
        <v>131.1</v>
      </c>
      <c r="G15" s="18"/>
      <c r="H15" s="1">
        <v>1991</v>
      </c>
      <c r="I15" s="2" t="s">
        <v>43</v>
      </c>
      <c r="J15" s="2" t="s">
        <v>44</v>
      </c>
      <c r="K15" s="3">
        <v>0.10020833333333334</v>
      </c>
      <c r="L15" s="4">
        <v>144.30000000000001</v>
      </c>
    </row>
    <row r="16" spans="2:12" x14ac:dyDescent="0.2">
      <c r="B16" s="1">
        <v>1992</v>
      </c>
      <c r="C16" s="2" t="s">
        <v>15</v>
      </c>
      <c r="D16" s="2" t="s">
        <v>16</v>
      </c>
      <c r="E16" s="3">
        <v>8.9050925925925936E-2</v>
      </c>
      <c r="F16" s="4">
        <v>128.233</v>
      </c>
      <c r="G16" s="18"/>
      <c r="H16" s="1">
        <v>1992</v>
      </c>
      <c r="I16" s="2" t="s">
        <v>45</v>
      </c>
      <c r="J16" s="2" t="s">
        <v>46</v>
      </c>
      <c r="K16" s="3">
        <v>9.9803240740740748E-2</v>
      </c>
      <c r="L16" s="4">
        <v>143.71700000000001</v>
      </c>
    </row>
    <row r="17" spans="2:12" x14ac:dyDescent="0.2">
      <c r="B17" s="1">
        <v>1993</v>
      </c>
      <c r="C17" s="2" t="s">
        <v>21</v>
      </c>
      <c r="D17" s="2" t="s">
        <v>16</v>
      </c>
      <c r="E17" s="3">
        <v>8.9965277777777783E-2</v>
      </c>
      <c r="F17" s="4">
        <v>129.55000000000001</v>
      </c>
      <c r="G17" s="18"/>
      <c r="H17" s="1">
        <v>1993</v>
      </c>
      <c r="I17" s="2" t="s">
        <v>45</v>
      </c>
      <c r="J17" s="2" t="s">
        <v>46</v>
      </c>
      <c r="K17" s="3">
        <v>0.10100694444444445</v>
      </c>
      <c r="L17" s="4">
        <v>145.44999999999999</v>
      </c>
    </row>
    <row r="18" spans="2:12" x14ac:dyDescent="0.2">
      <c r="B18" s="1">
        <v>1994</v>
      </c>
      <c r="C18" s="2" t="s">
        <v>21</v>
      </c>
      <c r="D18" s="2" t="s">
        <v>16</v>
      </c>
      <c r="E18" s="3">
        <v>8.8368055555555547E-2</v>
      </c>
      <c r="F18" s="4">
        <v>127.25</v>
      </c>
      <c r="G18" s="18"/>
      <c r="H18" s="1">
        <v>1994</v>
      </c>
      <c r="I18" s="2" t="s">
        <v>47</v>
      </c>
      <c r="J18" s="2" t="s">
        <v>4</v>
      </c>
      <c r="K18" s="3">
        <v>9.8437499999999997E-2</v>
      </c>
      <c r="L18" s="4">
        <v>141.75</v>
      </c>
    </row>
    <row r="19" spans="2:12" x14ac:dyDescent="0.2">
      <c r="B19" s="1">
        <v>1995</v>
      </c>
      <c r="C19" s="2" t="s">
        <v>21</v>
      </c>
      <c r="D19" s="2" t="s">
        <v>16</v>
      </c>
      <c r="E19" s="3">
        <v>8.9837962962962967E-2</v>
      </c>
      <c r="F19" s="4">
        <v>129.36699999999999</v>
      </c>
      <c r="G19" s="18"/>
      <c r="H19" s="1">
        <v>1995</v>
      </c>
      <c r="I19" s="2" t="s">
        <v>47</v>
      </c>
      <c r="J19" s="2" t="s">
        <v>4</v>
      </c>
      <c r="K19" s="3">
        <v>0.10082175925925925</v>
      </c>
      <c r="L19" s="4">
        <v>145.18299999999999</v>
      </c>
    </row>
    <row r="20" spans="2:12" x14ac:dyDescent="0.2">
      <c r="B20" s="1">
        <v>1996</v>
      </c>
      <c r="C20" s="2" t="s">
        <v>22</v>
      </c>
      <c r="D20" s="2" t="s">
        <v>16</v>
      </c>
      <c r="E20" s="3">
        <v>8.9756944444444445E-2</v>
      </c>
      <c r="F20" s="4">
        <v>129.25</v>
      </c>
      <c r="G20" s="18"/>
      <c r="H20" s="1">
        <v>1996</v>
      </c>
      <c r="I20" s="2" t="s">
        <v>47</v>
      </c>
      <c r="J20" s="2" t="s">
        <v>4</v>
      </c>
      <c r="K20" s="3">
        <v>0.10222222222222221</v>
      </c>
      <c r="L20" s="4">
        <v>147.19999999999999</v>
      </c>
    </row>
    <row r="21" spans="2:12" x14ac:dyDescent="0.2">
      <c r="B21" s="1">
        <v>1997</v>
      </c>
      <c r="C21" s="2" t="s">
        <v>23</v>
      </c>
      <c r="D21" s="2" t="s">
        <v>16</v>
      </c>
      <c r="E21" s="3">
        <v>9.0671296296296292E-2</v>
      </c>
      <c r="F21" s="4">
        <v>130.56700000000001</v>
      </c>
      <c r="G21" s="18"/>
      <c r="H21" s="1">
        <v>1997</v>
      </c>
      <c r="I21" s="2" t="s">
        <v>48</v>
      </c>
      <c r="J21" s="2" t="s">
        <v>18</v>
      </c>
      <c r="K21" s="3">
        <v>0.10165509259259259</v>
      </c>
      <c r="L21" s="4">
        <v>146.38300000000001</v>
      </c>
    </row>
    <row r="22" spans="2:12" x14ac:dyDescent="0.2">
      <c r="B22" s="1">
        <v>1998</v>
      </c>
      <c r="C22" s="2" t="s">
        <v>22</v>
      </c>
      <c r="D22" s="2" t="s">
        <v>16</v>
      </c>
      <c r="E22" s="3">
        <v>8.8587962962962966E-2</v>
      </c>
      <c r="F22" s="4">
        <v>127.56699999999999</v>
      </c>
      <c r="G22" s="18"/>
      <c r="H22" s="1">
        <v>1998</v>
      </c>
      <c r="I22" s="2" t="s">
        <v>48</v>
      </c>
      <c r="J22" s="2" t="s">
        <v>18</v>
      </c>
      <c r="K22" s="3">
        <v>9.9548611111111115E-2</v>
      </c>
      <c r="L22" s="4">
        <v>143.35</v>
      </c>
    </row>
    <row r="23" spans="2:12" x14ac:dyDescent="0.2">
      <c r="B23" s="1">
        <v>1999</v>
      </c>
      <c r="C23" s="2" t="s">
        <v>24</v>
      </c>
      <c r="D23" s="2" t="s">
        <v>16</v>
      </c>
      <c r="E23" s="3">
        <v>9.0185185185185188E-2</v>
      </c>
      <c r="F23" s="4">
        <v>129.86699999999999</v>
      </c>
      <c r="G23" s="18"/>
      <c r="H23" s="1">
        <v>1999</v>
      </c>
      <c r="I23" s="2" t="s">
        <v>48</v>
      </c>
      <c r="J23" s="2" t="s">
        <v>18</v>
      </c>
      <c r="K23" s="3">
        <v>9.959490740740741E-2</v>
      </c>
      <c r="L23" s="4">
        <v>143.417</v>
      </c>
    </row>
    <row r="24" spans="2:12" x14ac:dyDescent="0.2">
      <c r="B24" s="1">
        <v>2000</v>
      </c>
      <c r="C24" s="2" t="s">
        <v>25</v>
      </c>
      <c r="D24" s="2" t="s">
        <v>16</v>
      </c>
      <c r="E24" s="3">
        <v>9.0127314814814827E-2</v>
      </c>
      <c r="F24" s="4">
        <v>129.78299999999999</v>
      </c>
      <c r="G24" s="18"/>
      <c r="H24" s="1">
        <v>2000</v>
      </c>
      <c r="I24" s="2" t="s">
        <v>49</v>
      </c>
      <c r="J24" s="2" t="s">
        <v>16</v>
      </c>
      <c r="K24" s="3">
        <v>0.10151620370370369</v>
      </c>
      <c r="L24" s="4">
        <v>146.18299999999999</v>
      </c>
    </row>
    <row r="25" spans="2:12" x14ac:dyDescent="0.2">
      <c r="B25" s="1">
        <v>2001</v>
      </c>
      <c r="C25" s="2" t="s">
        <v>26</v>
      </c>
      <c r="D25" s="2" t="s">
        <v>27</v>
      </c>
      <c r="E25" s="3">
        <v>9.0081018518518519E-2</v>
      </c>
      <c r="F25" s="4">
        <v>129.71700000000001</v>
      </c>
      <c r="G25" s="18"/>
      <c r="H25" s="1">
        <v>2001</v>
      </c>
      <c r="I25" s="2" t="s">
        <v>49</v>
      </c>
      <c r="J25" s="2" t="s">
        <v>16</v>
      </c>
      <c r="K25" s="3">
        <v>9.9918981481481484E-2</v>
      </c>
      <c r="L25" s="4">
        <v>143.88300000000001</v>
      </c>
    </row>
    <row r="26" spans="2:12" x14ac:dyDescent="0.2">
      <c r="B26" s="1">
        <v>2002</v>
      </c>
      <c r="C26" s="2" t="s">
        <v>28</v>
      </c>
      <c r="D26" s="2" t="s">
        <v>16</v>
      </c>
      <c r="E26" s="3">
        <v>8.9606481481481481E-2</v>
      </c>
      <c r="F26" s="4">
        <v>129.03299999999999</v>
      </c>
      <c r="G26" s="18"/>
      <c r="H26" s="1">
        <v>2002</v>
      </c>
      <c r="I26" s="2" t="s">
        <v>50</v>
      </c>
      <c r="J26" s="2" t="s">
        <v>16</v>
      </c>
      <c r="K26" s="3">
        <v>9.7719907407407394E-2</v>
      </c>
      <c r="L26" s="4">
        <v>140.71700000000001</v>
      </c>
    </row>
    <row r="27" spans="2:12" x14ac:dyDescent="0.2">
      <c r="B27" s="1">
        <v>2003</v>
      </c>
      <c r="C27" s="2" t="s">
        <v>29</v>
      </c>
      <c r="D27" s="2" t="s">
        <v>16</v>
      </c>
      <c r="E27" s="3">
        <v>9.0405092592592592E-2</v>
      </c>
      <c r="F27" s="4">
        <v>130.18299999999999</v>
      </c>
      <c r="G27" s="18"/>
      <c r="H27" s="1">
        <v>2003</v>
      </c>
      <c r="I27" s="2" t="s">
        <v>51</v>
      </c>
      <c r="J27" s="2" t="s">
        <v>52</v>
      </c>
      <c r="K27" s="3">
        <v>0.10092592592592592</v>
      </c>
      <c r="L27" s="4">
        <v>145.333</v>
      </c>
    </row>
    <row r="28" spans="2:12" x14ac:dyDescent="0.2">
      <c r="B28" s="1">
        <v>2004</v>
      </c>
      <c r="C28" s="2" t="s">
        <v>30</v>
      </c>
      <c r="D28" s="2" t="s">
        <v>16</v>
      </c>
      <c r="E28" s="3">
        <v>9.0706018518518519E-2</v>
      </c>
      <c r="F28" s="4">
        <v>130.61699999999999</v>
      </c>
      <c r="G28" s="18"/>
      <c r="H28" s="1">
        <v>2004</v>
      </c>
      <c r="I28" s="2" t="s">
        <v>49</v>
      </c>
      <c r="J28" s="2" t="s">
        <v>16</v>
      </c>
      <c r="K28" s="3">
        <v>0.1003125</v>
      </c>
      <c r="L28" s="4">
        <v>144.44999999999999</v>
      </c>
    </row>
    <row r="29" spans="2:12" x14ac:dyDescent="0.2">
      <c r="B29" s="1">
        <v>2005</v>
      </c>
      <c r="C29" s="2" t="s">
        <v>57</v>
      </c>
      <c r="D29" s="2" t="s">
        <v>18</v>
      </c>
      <c r="E29" s="5">
        <v>9.149305555555555E-2</v>
      </c>
      <c r="F29" s="4">
        <v>131.75</v>
      </c>
      <c r="G29" s="18"/>
      <c r="H29" s="1">
        <v>2005</v>
      </c>
      <c r="I29" s="2" t="s">
        <v>49</v>
      </c>
      <c r="J29" s="2" t="s">
        <v>16</v>
      </c>
      <c r="K29" s="5">
        <v>0.10084490740740741</v>
      </c>
      <c r="L29" s="4">
        <v>145.21700000000001</v>
      </c>
    </row>
    <row r="30" spans="2:12" x14ac:dyDescent="0.2">
      <c r="B30" s="1">
        <v>2006</v>
      </c>
      <c r="C30" s="6" t="s">
        <v>60</v>
      </c>
      <c r="D30" s="6" t="s">
        <v>16</v>
      </c>
      <c r="E30" s="5">
        <v>8.8356481481481494E-2</v>
      </c>
      <c r="F30" s="4">
        <v>127.233</v>
      </c>
      <c r="G30" s="18"/>
      <c r="H30" s="1">
        <v>2006</v>
      </c>
      <c r="I30" s="6" t="s">
        <v>61</v>
      </c>
      <c r="J30" s="6" t="s">
        <v>16</v>
      </c>
      <c r="K30" s="5">
        <v>9.9745370370370359E-2</v>
      </c>
      <c r="L30" s="4">
        <v>143.63300000000001</v>
      </c>
    </row>
    <row r="31" spans="2:12" x14ac:dyDescent="0.2">
      <c r="B31" s="1">
        <v>2007</v>
      </c>
      <c r="C31" s="6" t="s">
        <v>60</v>
      </c>
      <c r="D31" s="6" t="s">
        <v>16</v>
      </c>
      <c r="E31" s="5">
        <v>9.3206018518518521E-2</v>
      </c>
      <c r="F31" s="4">
        <v>134.21700000000001</v>
      </c>
      <c r="G31" s="18"/>
      <c r="H31" s="1">
        <v>2007</v>
      </c>
      <c r="I31" s="6" t="s">
        <v>62</v>
      </c>
      <c r="J31" s="6" t="s">
        <v>52</v>
      </c>
      <c r="K31" s="5">
        <v>0.10368055555555555</v>
      </c>
      <c r="L31" s="4">
        <v>149.30000000000001</v>
      </c>
    </row>
    <row r="32" spans="2:12" x14ac:dyDescent="0.2">
      <c r="B32" s="1">
        <v>2008</v>
      </c>
      <c r="C32" s="6" t="s">
        <v>60</v>
      </c>
      <c r="D32" s="6" t="s">
        <v>16</v>
      </c>
      <c r="E32" s="5">
        <v>8.8726851851851848E-2</v>
      </c>
      <c r="F32" s="4">
        <v>127.767</v>
      </c>
      <c r="G32" s="18"/>
      <c r="H32" s="1">
        <v>2008</v>
      </c>
      <c r="I32" s="6" t="s">
        <v>63</v>
      </c>
      <c r="J32" s="6" t="s">
        <v>18</v>
      </c>
      <c r="K32" s="5">
        <v>0.10098379629629629</v>
      </c>
      <c r="L32" s="4">
        <v>145.417</v>
      </c>
    </row>
    <row r="33" spans="2:13" x14ac:dyDescent="0.2">
      <c r="B33" s="1">
        <v>2009</v>
      </c>
      <c r="C33" s="6" t="s">
        <v>65</v>
      </c>
      <c r="D33" s="6" t="s">
        <v>18</v>
      </c>
      <c r="E33" s="5" t="s">
        <v>66</v>
      </c>
      <c r="F33" s="4">
        <f>120+8+42/60</f>
        <v>128.69999999999999</v>
      </c>
      <c r="G33" s="18"/>
      <c r="H33" s="1">
        <v>2009</v>
      </c>
      <c r="I33" s="6" t="s">
        <v>64</v>
      </c>
      <c r="J33" s="6" t="s">
        <v>16</v>
      </c>
      <c r="K33" s="5" t="s">
        <v>67</v>
      </c>
      <c r="L33" s="4">
        <f>120+23+16/60</f>
        <v>143.26666666666668</v>
      </c>
      <c r="M33" s="7"/>
    </row>
    <row r="34" spans="2:13" x14ac:dyDescent="0.2">
      <c r="B34" s="1">
        <v>2010</v>
      </c>
      <c r="C34" s="6" t="s">
        <v>68</v>
      </c>
      <c r="D34" s="6" t="s">
        <v>16</v>
      </c>
      <c r="E34" s="5" t="s">
        <v>69</v>
      </c>
      <c r="F34" s="4">
        <f>120+5+52/60</f>
        <v>125.86666666666666</v>
      </c>
      <c r="G34" s="18"/>
      <c r="H34" s="1">
        <v>2010</v>
      </c>
      <c r="I34" s="6" t="s">
        <v>70</v>
      </c>
      <c r="J34" s="6" t="s">
        <v>18</v>
      </c>
      <c r="K34" s="5" t="s">
        <v>71</v>
      </c>
      <c r="L34" s="4">
        <f>120+26+11/60</f>
        <v>146.18333333333334</v>
      </c>
    </row>
    <row r="35" spans="2:13" x14ac:dyDescent="0.2">
      <c r="B35" s="1">
        <v>2011</v>
      </c>
      <c r="C35" s="6" t="s">
        <v>72</v>
      </c>
      <c r="D35" s="6" t="s">
        <v>16</v>
      </c>
      <c r="E35" s="5" t="s">
        <v>73</v>
      </c>
      <c r="F35" s="4">
        <v>123.033</v>
      </c>
      <c r="G35" s="18"/>
      <c r="H35" s="1">
        <v>2011</v>
      </c>
      <c r="I35" s="6" t="s">
        <v>74</v>
      </c>
      <c r="J35" s="6" t="s">
        <v>16</v>
      </c>
      <c r="K35" s="5" t="s">
        <v>75</v>
      </c>
      <c r="L35" s="4">
        <v>142.6</v>
      </c>
    </row>
    <row r="36" spans="2:13" x14ac:dyDescent="0.2">
      <c r="B36" s="1">
        <v>2012</v>
      </c>
      <c r="C36" s="2" t="s">
        <v>76</v>
      </c>
      <c r="D36" s="2" t="s">
        <v>16</v>
      </c>
      <c r="E36" s="5">
        <v>9.2129629629629631E-2</v>
      </c>
      <c r="F36" s="4">
        <v>132.667</v>
      </c>
      <c r="G36" s="18"/>
      <c r="H36" s="1">
        <v>2012</v>
      </c>
      <c r="I36" s="2" t="s">
        <v>79</v>
      </c>
      <c r="J36" s="2" t="s">
        <v>16</v>
      </c>
      <c r="K36" s="5">
        <v>0.10543981481481481</v>
      </c>
      <c r="L36" s="4">
        <v>151.833</v>
      </c>
    </row>
    <row r="37" spans="2:13" x14ac:dyDescent="0.2">
      <c r="B37" s="1">
        <v>2013</v>
      </c>
      <c r="C37" s="2" t="s">
        <v>77</v>
      </c>
      <c r="D37" s="2" t="s">
        <v>18</v>
      </c>
      <c r="E37" s="5">
        <v>9.0532407407407409E-2</v>
      </c>
      <c r="F37" s="4">
        <v>130.36699999999999</v>
      </c>
      <c r="G37" s="18"/>
      <c r="H37" s="1">
        <v>2013</v>
      </c>
      <c r="I37" s="2" t="s">
        <v>80</v>
      </c>
      <c r="J37" s="2" t="s">
        <v>16</v>
      </c>
      <c r="K37" s="5">
        <v>0.10167824074074074</v>
      </c>
      <c r="L37" s="4">
        <v>146.417</v>
      </c>
    </row>
    <row r="38" spans="2:13" x14ac:dyDescent="0.2">
      <c r="B38" s="1">
        <v>2014</v>
      </c>
      <c r="C38" s="2" t="s">
        <v>78</v>
      </c>
      <c r="D38" s="2" t="s">
        <v>59</v>
      </c>
      <c r="E38" s="5">
        <v>8.9317129629629621E-2</v>
      </c>
      <c r="F38" s="4">
        <v>128.61699999999999</v>
      </c>
      <c r="G38" s="18"/>
      <c r="H38" s="1">
        <v>2014</v>
      </c>
      <c r="I38" s="2" t="s">
        <v>80</v>
      </c>
      <c r="J38" s="2" t="s">
        <v>16</v>
      </c>
      <c r="K38" s="5">
        <v>9.6493055555555554E-2</v>
      </c>
      <c r="L38" s="4">
        <v>138.94999999999999</v>
      </c>
    </row>
    <row r="39" spans="2:13" x14ac:dyDescent="0.2">
      <c r="B39" s="1">
        <v>2015</v>
      </c>
      <c r="C39" s="6" t="s">
        <v>81</v>
      </c>
      <c r="D39" s="6" t="s">
        <v>18</v>
      </c>
      <c r="E39" s="5">
        <v>8.9780092592592606E-2</v>
      </c>
      <c r="F39" s="4">
        <v>129.28</v>
      </c>
      <c r="G39" s="18"/>
      <c r="H39" s="1">
        <v>2015</v>
      </c>
      <c r="I39" s="9" t="s">
        <v>82</v>
      </c>
      <c r="J39" s="9" t="s">
        <v>16</v>
      </c>
      <c r="K39" s="5">
        <v>0.10063657407407407</v>
      </c>
      <c r="L39" s="4">
        <v>144.91999999999999</v>
      </c>
    </row>
    <row r="40" spans="2:13" x14ac:dyDescent="0.2">
      <c r="B40" s="1">
        <v>2016</v>
      </c>
      <c r="C40" s="6" t="s">
        <v>83</v>
      </c>
      <c r="D40" s="6" t="s">
        <v>18</v>
      </c>
      <c r="E40" s="5">
        <v>9.2187499999999992E-2</v>
      </c>
      <c r="F40" s="4">
        <v>132.75</v>
      </c>
      <c r="G40" s="18"/>
      <c r="H40" s="1">
        <v>2016</v>
      </c>
      <c r="I40" s="6" t="s">
        <v>84</v>
      </c>
      <c r="J40" s="6" t="s">
        <v>18</v>
      </c>
      <c r="K40" s="5">
        <v>0.10369212962962963</v>
      </c>
      <c r="L40" s="4">
        <v>149.31700000000001</v>
      </c>
    </row>
    <row r="41" spans="2:13" x14ac:dyDescent="0.2">
      <c r="B41" s="1">
        <v>2017</v>
      </c>
      <c r="C41" s="6" t="s">
        <v>89</v>
      </c>
      <c r="D41" s="6" t="s">
        <v>16</v>
      </c>
      <c r="E41" s="5">
        <v>9.0011574074074077E-2</v>
      </c>
      <c r="F41" s="4">
        <v>129.61699999999999</v>
      </c>
      <c r="G41" s="18"/>
      <c r="H41" s="1">
        <v>2017</v>
      </c>
      <c r="I41" s="6" t="s">
        <v>85</v>
      </c>
      <c r="J41" s="6" t="s">
        <v>16</v>
      </c>
      <c r="K41" s="5">
        <v>9.8518518518518519E-2</v>
      </c>
      <c r="L41" s="4">
        <v>141.86699999999999</v>
      </c>
    </row>
    <row r="42" spans="2:13" x14ac:dyDescent="0.2">
      <c r="B42" s="1">
        <v>2018</v>
      </c>
      <c r="C42" s="6" t="s">
        <v>90</v>
      </c>
      <c r="D42" s="6" t="s">
        <v>5</v>
      </c>
      <c r="E42" s="5">
        <v>9.4421296296296295E-2</v>
      </c>
      <c r="F42" s="4">
        <v>135.96700000000001</v>
      </c>
      <c r="G42" s="18"/>
      <c r="H42" s="1">
        <v>2018</v>
      </c>
      <c r="I42" s="6" t="s">
        <v>86</v>
      </c>
      <c r="J42" s="6" t="s">
        <v>88</v>
      </c>
      <c r="K42" s="5">
        <v>0.11104166666666666</v>
      </c>
      <c r="L42" s="4">
        <v>159.9</v>
      </c>
    </row>
    <row r="43" spans="2:13" x14ac:dyDescent="0.2">
      <c r="B43" s="10">
        <v>2019</v>
      </c>
      <c r="C43" s="11" t="s">
        <v>91</v>
      </c>
      <c r="D43" s="11" t="s">
        <v>16</v>
      </c>
      <c r="E43" s="12">
        <v>8.8854166666666665E-2</v>
      </c>
      <c r="F43" s="13">
        <v>127.95</v>
      </c>
      <c r="G43" s="18"/>
      <c r="H43" s="10">
        <v>2019</v>
      </c>
      <c r="I43" s="11" t="s">
        <v>87</v>
      </c>
      <c r="J43" s="11" t="s">
        <v>18</v>
      </c>
      <c r="K43" s="12">
        <v>9.9664351851851851E-2</v>
      </c>
      <c r="L43" s="13">
        <v>143.517</v>
      </c>
    </row>
  </sheetData>
  <mergeCells count="2">
    <mergeCell ref="B2:F2"/>
    <mergeCell ref="H2:L2"/>
  </mergeCells>
  <pageMargins left="0.75" right="0.75" top="1" bottom="1" header="0.5" footer="0.5"/>
  <pageSetup scale="69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28" sqref="C28"/>
    </sheetView>
  </sheetViews>
  <sheetFormatPr defaultRowHeight="12.75" x14ac:dyDescent="0.2"/>
  <cols>
    <col min="2" max="2" width="9.85546875" customWidth="1"/>
    <col min="6" max="6" width="21.85546875" bestFit="1" customWidth="1"/>
    <col min="7" max="7" width="8" customWidth="1"/>
  </cols>
  <sheetData/>
  <phoneticPr fontId="0" type="noConversion"/>
  <pageMargins left="0.75" right="0.75" top="1" bottom="1" header="0.5" footer="0.5"/>
  <pageSetup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Extra Sheet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Boston Marathon Times, 1980-2019</dc:title>
  <dc:subject>Chapter 14 - Exercises</dc:subject>
  <dc:creator>David P. Doane</dc:creator>
  <dc:description>Copyright (c) 2022 by McGraw-Hill.  This material is intended solely for educational use by licensed users of Connect. It may not be copied or resold.</dc:description>
  <cp:lastModifiedBy>David Doane</cp:lastModifiedBy>
  <cp:lastPrinted>2020-03-25T23:03:15Z</cp:lastPrinted>
  <dcterms:created xsi:type="dcterms:W3CDTF">2004-05-19T17:27:59Z</dcterms:created>
  <dcterms:modified xsi:type="dcterms:W3CDTF">2020-03-25T23:05:52Z</dcterms:modified>
</cp:coreProperties>
</file>