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355\Desktop\"/>
    </mc:Choice>
  </mc:AlternateContent>
  <xr:revisionPtr revIDLastSave="0" documentId="8_{9A548027-02AE-41F2-AC3A-907E29B828A1}" xr6:coauthVersionLast="47" xr6:coauthVersionMax="47" xr10:uidLastSave="{00000000-0000-0000-0000-000000000000}"/>
  <bookViews>
    <workbookView xWindow="19080" yWindow="-960" windowWidth="29040" windowHeight="15840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M12" i="1" l="1"/>
  <c r="M13" i="1"/>
  <c r="M14" i="1"/>
  <c r="M15" i="1"/>
  <c r="M11" i="1"/>
  <c r="L12" i="1"/>
  <c r="L13" i="1"/>
  <c r="L14" i="1"/>
  <c r="L15" i="1"/>
  <c r="L11" i="1"/>
  <c r="K12" i="1"/>
  <c r="K13" i="1"/>
  <c r="K14" i="1"/>
  <c r="K15" i="1"/>
  <c r="K11" i="1"/>
  <c r="J12" i="1"/>
  <c r="J13" i="1"/>
  <c r="J14" i="1"/>
  <c r="J15" i="1"/>
  <c r="J11" i="1"/>
  <c r="K9" i="1"/>
  <c r="L9" i="1"/>
  <c r="M9" i="1"/>
  <c r="J9" i="1"/>
</calcChain>
</file>

<file path=xl/sharedStrings.xml><?xml version="1.0" encoding="utf-8"?>
<sst xmlns="http://schemas.openxmlformats.org/spreadsheetml/2006/main" count="72" uniqueCount="42">
  <si>
    <t>Number of Cartons Packed</t>
  </si>
  <si>
    <t>Cartons</t>
  </si>
  <si>
    <t>Station</t>
  </si>
  <si>
    <t>Station_2</t>
  </si>
  <si>
    <t>Station_1</t>
  </si>
  <si>
    <t>Station_3</t>
  </si>
  <si>
    <t>Station_4</t>
  </si>
  <si>
    <t>median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</si>
  <si>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</si>
  <si>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</si>
  <si>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</si>
  <si>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</si>
  <si>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</si>
  <si>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</si>
  <si>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</si>
  <si>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</si>
  <si>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</si>
  <si>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</si>
  <si>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</si>
  <si>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</si>
  <si>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</si>
  <si>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</si>
  <si>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</si>
  <si>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</si>
  <si>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</si>
  <si>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</si>
  <si>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</si>
  <si>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</si>
  <si>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</si>
  <si>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</si>
  <si>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H0:</t>
  </si>
  <si>
    <t>H1:</t>
  </si>
  <si>
    <t>All four population variances are the same</t>
  </si>
  <si>
    <t>Not all four pop var are the same</t>
  </si>
  <si>
    <t>conduct an F test and if Fcalc&gt;Fcrit go with H1</t>
  </si>
  <si>
    <t>Since .3&lt;3.23 go with H0. Also, since pvalue &gt; alpha go with H0.</t>
  </si>
  <si>
    <t>Levene test</t>
  </si>
  <si>
    <t>Note: There is another test called Brown–Forsythe test which uses mean instead of median.</t>
  </si>
  <si>
    <t>Tukey</t>
  </si>
  <si>
    <t>Tcalc</t>
  </si>
  <si>
    <t>between 1 and 2</t>
  </si>
  <si>
    <t>Since Tcalc &lt;Tcrit go wish H0. Since .636&lt;2.86 go with Ho, Mu1 and Mu2 are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</si>
</sst>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6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8</xdr:row>
      <xdr:rowOff>180975</xdr:rowOff>
    </xdr:from>
    <xdr:to>
      <xdr:col>7</xdr:col>
      <xdr:colOff>304800</xdr:colOff>
      <xdr:row>17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5408DA-FCF3-417C-8CB8-B410F3A60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6478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438149</xdr:colOff>
      <xdr:row>17</xdr:row>
      <xdr:rowOff>123824</xdr:rowOff>
    </xdr:from>
    <xdr:to>
      <xdr:col>7</xdr:col>
      <xdr:colOff>561975</xdr:colOff>
      <xdr:row>24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6A88788-0473-4E9C-BC61-775F6AC3D2A4}"/>
            </a:ext>
          </a:extLst>
        </xdr:cNvPr>
        <xdr:cNvSpPr/>
      </xdr:nvSpPr>
      <xdr:spPr>
        <a:xfrm>
          <a:off x="2105024" y="3305174"/>
          <a:ext cx="2428876" cy="1333501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Note: </a:t>
          </a:r>
          <a:r>
            <a:rPr lang="en-US" sz="1100">
              <a:solidFill>
                <a:schemeClr val="tx1"/>
              </a:solidFill>
            </a:rPr>
            <a:t>Stacked data are provided for R or Minitab etc. To</a:t>
          </a:r>
          <a:r>
            <a:rPr lang="en-US" sz="1100" baseline="0">
              <a:solidFill>
                <a:schemeClr val="tx1"/>
              </a:solidFill>
            </a:rPr>
            <a:t> stack columns of data in R, use 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stack(Data) </a:t>
          </a:r>
          <a:r>
            <a:rPr lang="en-US" sz="1100" baseline="0">
              <a:solidFill>
                <a:schemeClr val="tx1"/>
              </a:solidFill>
            </a:rPr>
            <a:t>where 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Data</a:t>
          </a:r>
          <a:r>
            <a:rPr lang="en-US" sz="1100" baseline="0">
              <a:solidFill>
                <a:schemeClr val="tx1"/>
              </a:solidFill>
            </a:rPr>
            <a:t> is the name of the data frame. In Minitab, stack columns using 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Data &gt; Stack &gt; Columns.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3"/>
  <sheetViews>
    <sheetView showGridLines="0" tabSelected="1" workbookViewId="0">
      <selection activeCell="F1" sqref="F1"/>
    </sheetView>
  </sheetViews>
  <sheetFormatPr defaultRowHeight="12.75" x14ac:dyDescent="0.2"/>
  <cols>
    <col min="1" max="1" width="6.7109375" customWidth="1"/>
    <col min="4" max="5" width="8.140625" customWidth="1"/>
    <col min="9" max="9" width="6.85546875" customWidth="1"/>
  </cols>
  <sheetData>
    <row r="1" spans="2:19" ht="15" x14ac:dyDescent="0.2">
      <c r="B1" s="10" t="s">
        <v>0</v>
      </c>
      <c r="J1" s="16" t="s">
        <v>36</v>
      </c>
    </row>
    <row r="3" spans="2:19" x14ac:dyDescent="0.2">
      <c r="B3" s="14" t="s">
        <v>2</v>
      </c>
      <c r="C3" s="14" t="s">
        <v>1</v>
      </c>
      <c r="E3" s="11" t="s">
        <v>4</v>
      </c>
      <c r="F3" s="12" t="s">
        <v>3</v>
      </c>
      <c r="G3" s="12" t="s">
        <v>5</v>
      </c>
      <c r="H3" s="13" t="s">
        <v>6</v>
      </c>
      <c r="J3" t="s">
        <v>4</v>
      </c>
      <c r="K3" t="s">
        <v>3</v>
      </c>
      <c r="L3" t="s">
        <v>5</v>
      </c>
      <c r="M3" t="s">
        <v>6</v>
      </c>
      <c r="O3" s="16" t="s">
        <v>30</v>
      </c>
      <c r="P3" s="16" t="s">
        <v>32</v>
      </c>
    </row>
    <row r="4" spans="2:19" ht="15" x14ac:dyDescent="0.25">
      <c r="B4" s="15">
        <v>1</v>
      </c>
      <c r="C4" s="5">
        <v>236</v>
      </c>
      <c r="E4" s="1">
        <v>236</v>
      </c>
      <c r="F4" s="2">
        <v>238</v>
      </c>
      <c r="G4" s="2">
        <v>220</v>
      </c>
      <c r="H4" s="3">
        <v>241</v>
      </c>
      <c r="J4">
        <v>236</v>
      </c>
      <c r="K4">
        <v>238</v>
      </c>
      <c r="L4">
        <v>220</v>
      </c>
      <c r="M4">
        <v>241</v>
      </c>
      <c r="O4" s="16" t="s">
        <v>31</v>
      </c>
      <c r="P4" s="16" t="s">
        <v>33</v>
      </c>
    </row>
    <row r="5" spans="2:19" ht="15" x14ac:dyDescent="0.25">
      <c r="B5" s="15">
        <v>1</v>
      </c>
      <c r="C5" s="5">
        <v>250</v>
      </c>
      <c r="E5" s="4">
        <v>250</v>
      </c>
      <c r="F5" s="5">
        <v>239</v>
      </c>
      <c r="G5" s="5">
        <v>236</v>
      </c>
      <c r="H5" s="6">
        <v>233</v>
      </c>
      <c r="J5">
        <v>250</v>
      </c>
      <c r="K5">
        <v>239</v>
      </c>
      <c r="L5">
        <v>236</v>
      </c>
      <c r="M5">
        <v>233</v>
      </c>
    </row>
    <row r="6" spans="2:19" ht="15" x14ac:dyDescent="0.25">
      <c r="B6" s="15">
        <v>1</v>
      </c>
      <c r="C6" s="5">
        <v>252</v>
      </c>
      <c r="E6" s="4">
        <v>252</v>
      </c>
      <c r="F6" s="5">
        <v>262</v>
      </c>
      <c r="G6" s="5">
        <v>232</v>
      </c>
      <c r="H6" s="6">
        <v>212</v>
      </c>
      <c r="J6">
        <v>252</v>
      </c>
      <c r="K6">
        <v>262</v>
      </c>
      <c r="L6">
        <v>232</v>
      </c>
      <c r="M6">
        <v>212</v>
      </c>
    </row>
    <row r="7" spans="2:19" ht="15" x14ac:dyDescent="0.25">
      <c r="B7" s="15">
        <v>1</v>
      </c>
      <c r="C7" s="5">
        <v>233</v>
      </c>
      <c r="E7" s="4">
        <v>233</v>
      </c>
      <c r="F7" s="5">
        <v>247</v>
      </c>
      <c r="G7" s="5">
        <v>243</v>
      </c>
      <c r="H7" s="6">
        <v>231</v>
      </c>
      <c r="J7">
        <v>233</v>
      </c>
      <c r="K7">
        <v>247</v>
      </c>
      <c r="L7">
        <v>243</v>
      </c>
      <c r="M7">
        <v>231</v>
      </c>
      <c r="O7" s="16" t="s">
        <v>34</v>
      </c>
    </row>
    <row r="8" spans="2:19" ht="15" x14ac:dyDescent="0.25">
      <c r="B8" s="15">
        <v>1</v>
      </c>
      <c r="C8" s="5">
        <v>239</v>
      </c>
      <c r="E8" s="7">
        <v>239</v>
      </c>
      <c r="F8" s="8">
        <v>246</v>
      </c>
      <c r="G8" s="8">
        <v>213</v>
      </c>
      <c r="H8" s="9">
        <v>213</v>
      </c>
      <c r="J8">
        <v>239</v>
      </c>
      <c r="K8">
        <v>246</v>
      </c>
      <c r="L8">
        <v>213</v>
      </c>
      <c r="M8">
        <v>213</v>
      </c>
    </row>
    <row r="9" spans="2:19" ht="15" x14ac:dyDescent="0.25">
      <c r="B9" s="15">
        <v>2</v>
      </c>
      <c r="C9" s="5">
        <v>238</v>
      </c>
      <c r="I9" s="16" t="s">
        <v>7</v>
      </c>
      <c r="J9">
        <f>MEDIAN(J4:J8)</f>
        <v>239</v>
      </c>
      <c r="K9">
        <f t="shared" ref="K9:M9" si="0">MEDIAN(K4:K8)</f>
        <v>246</v>
      </c>
      <c r="L9">
        <f t="shared" si="0"/>
        <v>232</v>
      </c>
      <c r="M9">
        <f t="shared" si="0"/>
        <v>231</v>
      </c>
    </row>
    <row r="10" spans="2:19" ht="15" x14ac:dyDescent="0.25">
      <c r="B10" s="15">
        <v>2</v>
      </c>
      <c r="C10" s="5">
        <v>239</v>
      </c>
    </row>
    <row r="11" spans="2:19" ht="15" x14ac:dyDescent="0.25">
      <c r="B11" s="15">
        <v>2</v>
      </c>
      <c r="C11" s="5">
        <v>262</v>
      </c>
      <c r="J11">
        <f>ABS(J4-$J$9)</f>
        <v>3</v>
      </c>
      <c r="K11">
        <f>ABS(K4-$K$9)</f>
        <v>8</v>
      </c>
      <c r="L11">
        <f>ABS(L4-$L$9)</f>
        <v>12</v>
      </c>
      <c r="M11">
        <f>ABS(M4-$M$9)</f>
        <v>10</v>
      </c>
      <c r="O11" t="s">
        <v>8</v>
      </c>
    </row>
    <row r="12" spans="2:19" ht="15" x14ac:dyDescent="0.25">
      <c r="B12" s="15">
        <v>2</v>
      </c>
      <c r="C12" s="5">
        <v>247</v>
      </c>
      <c r="J12">
        <f t="shared" ref="J12:M12" si="1">ABS(J5-$J$9)</f>
        <v>11</v>
      </c>
      <c r="K12">
        <f t="shared" ref="K12:K15" si="2">ABS(K5-$K$9)</f>
        <v>7</v>
      </c>
      <c r="L12">
        <f t="shared" ref="L12:L15" si="3">ABS(L5-$L$9)</f>
        <v>4</v>
      </c>
      <c r="M12">
        <f t="shared" ref="M12:M15" si="4">ABS(M5-$M$9)</f>
        <v>2</v>
      </c>
    </row>
    <row r="13" spans="2:19" ht="15.75" thickBot="1" x14ac:dyDescent="0.3">
      <c r="B13" s="15">
        <v>2</v>
      </c>
      <c r="C13" s="5">
        <v>246</v>
      </c>
      <c r="J13">
        <f t="shared" ref="J13:M13" si="5">ABS(J6-$J$9)</f>
        <v>13</v>
      </c>
      <c r="K13">
        <f t="shared" si="2"/>
        <v>16</v>
      </c>
      <c r="L13">
        <f t="shared" si="3"/>
        <v>0</v>
      </c>
      <c r="M13">
        <f t="shared" si="4"/>
        <v>19</v>
      </c>
      <c r="O13" t="s">
        <v>9</v>
      </c>
    </row>
    <row r="14" spans="2:19" ht="15" x14ac:dyDescent="0.25">
      <c r="B14" s="15">
        <v>3</v>
      </c>
      <c r="C14" s="5">
        <v>220</v>
      </c>
      <c r="J14">
        <f t="shared" ref="J14:M14" si="6">ABS(J7-$J$9)</f>
        <v>6</v>
      </c>
      <c r="K14">
        <f t="shared" si="2"/>
        <v>1</v>
      </c>
      <c r="L14">
        <f t="shared" si="3"/>
        <v>11</v>
      </c>
      <c r="M14">
        <f t="shared" si="4"/>
        <v>0</v>
      </c>
      <c r="O14" s="19" t="s">
        <v>10</v>
      </c>
      <c r="P14" s="19" t="s">
        <v>11</v>
      </c>
      <c r="Q14" s="19" t="s">
        <v>12</v>
      </c>
      <c r="R14" s="19" t="s">
        <v>13</v>
      </c>
      <c r="S14" s="19" t="s">
        <v>14</v>
      </c>
    </row>
    <row r="15" spans="2:19" ht="15" x14ac:dyDescent="0.25">
      <c r="B15" s="15">
        <v>3</v>
      </c>
      <c r="C15" s="5">
        <v>236</v>
      </c>
      <c r="J15">
        <f t="shared" ref="J15:M15" si="7">ABS(J8-$J$9)</f>
        <v>0</v>
      </c>
      <c r="K15">
        <f t="shared" si="2"/>
        <v>0</v>
      </c>
      <c r="L15">
        <f t="shared" si="3"/>
        <v>19</v>
      </c>
      <c r="M15">
        <f t="shared" si="4"/>
        <v>18</v>
      </c>
      <c r="O15" s="17" t="s">
        <v>15</v>
      </c>
      <c r="P15" s="17">
        <v>5</v>
      </c>
      <c r="Q15" s="17">
        <v>33</v>
      </c>
      <c r="R15" s="17">
        <v>6.6</v>
      </c>
      <c r="S15" s="17">
        <v>29.299999999999997</v>
      </c>
    </row>
    <row r="16" spans="2:19" ht="15" x14ac:dyDescent="0.25">
      <c r="B16" s="15">
        <v>3</v>
      </c>
      <c r="C16" s="5">
        <v>232</v>
      </c>
      <c r="O16" s="17" t="s">
        <v>16</v>
      </c>
      <c r="P16" s="17">
        <v>5</v>
      </c>
      <c r="Q16" s="17">
        <v>32</v>
      </c>
      <c r="R16" s="17">
        <v>6.4</v>
      </c>
      <c r="S16" s="17">
        <v>41.3</v>
      </c>
    </row>
    <row r="17" spans="2:21" ht="15" x14ac:dyDescent="0.25">
      <c r="B17" s="15">
        <v>3</v>
      </c>
      <c r="C17" s="5">
        <v>243</v>
      </c>
      <c r="O17" s="17" t="s">
        <v>17</v>
      </c>
      <c r="P17" s="17">
        <v>5</v>
      </c>
      <c r="Q17" s="17">
        <v>46</v>
      </c>
      <c r="R17" s="17">
        <v>9.1999999999999993</v>
      </c>
      <c r="S17" s="17">
        <v>54.7</v>
      </c>
    </row>
    <row r="18" spans="2:21" ht="15.75" thickBot="1" x14ac:dyDescent="0.3">
      <c r="B18" s="15">
        <v>3</v>
      </c>
      <c r="C18" s="5">
        <v>213</v>
      </c>
      <c r="O18" s="18" t="s">
        <v>18</v>
      </c>
      <c r="P18" s="18">
        <v>5</v>
      </c>
      <c r="Q18" s="18">
        <v>49</v>
      </c>
      <c r="R18" s="18">
        <v>9.8000000000000007</v>
      </c>
      <c r="S18" s="18">
        <v>77.2</v>
      </c>
    </row>
    <row r="19" spans="2:21" ht="15" x14ac:dyDescent="0.25">
      <c r="B19" s="15">
        <v>4</v>
      </c>
      <c r="C19" s="5">
        <v>241</v>
      </c>
    </row>
    <row r="20" spans="2:21" ht="15" x14ac:dyDescent="0.25">
      <c r="B20" s="15">
        <v>4</v>
      </c>
      <c r="C20" s="5">
        <v>233</v>
      </c>
    </row>
    <row r="21" spans="2:21" ht="15.75" thickBot="1" x14ac:dyDescent="0.3">
      <c r="B21" s="15">
        <v>4</v>
      </c>
      <c r="C21" s="5">
        <v>212</v>
      </c>
      <c r="O21" t="s">
        <v>19</v>
      </c>
    </row>
    <row r="22" spans="2:21" ht="15" x14ac:dyDescent="0.25">
      <c r="B22" s="15">
        <v>4</v>
      </c>
      <c r="C22" s="5">
        <v>231</v>
      </c>
      <c r="O22" s="19" t="s">
        <v>20</v>
      </c>
      <c r="P22" s="19" t="s">
        <v>21</v>
      </c>
      <c r="Q22" s="19" t="s">
        <v>22</v>
      </c>
      <c r="R22" s="19" t="s">
        <v>23</v>
      </c>
      <c r="S22" s="19" t="s">
        <v>24</v>
      </c>
      <c r="T22" s="19" t="s">
        <v>25</v>
      </c>
      <c r="U22" s="19" t="s">
        <v>26</v>
      </c>
    </row>
    <row r="23" spans="2:21" ht="15" x14ac:dyDescent="0.25">
      <c r="B23" s="15">
        <v>4</v>
      </c>
      <c r="C23" s="5">
        <v>213</v>
      </c>
      <c r="O23" s="17" t="s">
        <v>27</v>
      </c>
      <c r="P23" s="17">
        <v>46</v>
      </c>
      <c r="Q23" s="17">
        <v>3</v>
      </c>
      <c r="R23" s="17">
        <v>15.333333333333334</v>
      </c>
      <c r="S23" s="17">
        <v>0.30288065843621398</v>
      </c>
      <c r="T23" s="17">
        <v>0.82287580031999941</v>
      </c>
      <c r="U23" s="17">
        <v>3.2388715174535854</v>
      </c>
    </row>
    <row r="24" spans="2:21" x14ac:dyDescent="0.2">
      <c r="O24" s="17" t="s">
        <v>28</v>
      </c>
      <c r="P24" s="17">
        <v>810</v>
      </c>
      <c r="Q24" s="17">
        <v>16</v>
      </c>
      <c r="R24" s="17">
        <v>50.625</v>
      </c>
      <c r="S24" s="17"/>
      <c r="T24" s="17"/>
      <c r="U24" s="17"/>
    </row>
    <row r="25" spans="2:21" x14ac:dyDescent="0.2">
      <c r="O25" s="17"/>
      <c r="P25" s="17"/>
      <c r="Q25" s="17"/>
      <c r="R25" s="17"/>
      <c r="S25" s="17"/>
      <c r="T25" s="17"/>
      <c r="U25" s="17"/>
    </row>
    <row r="26" spans="2:21" ht="13.5" thickBot="1" x14ac:dyDescent="0.25">
      <c r="O26" s="18" t="s">
        <v>29</v>
      </c>
      <c r="P26" s="18">
        <v>856</v>
      </c>
      <c r="Q26" s="18">
        <v>19</v>
      </c>
      <c r="R26" s="18"/>
      <c r="S26" s="18"/>
      <c r="T26" s="18"/>
      <c r="U26" s="18"/>
    </row>
    <row r="30" spans="2:21" x14ac:dyDescent="0.2">
      <c r="O30" s="16" t="s">
        <v>35</v>
      </c>
    </row>
    <row r="33" spans="15:15" x14ac:dyDescent="0.2">
      <c r="O33" s="16" t="s">
        <v>37</v>
      </c>
    </row>
  </sheetData>
  <phoneticPr fontId="2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G31" sqref="G31"/>
    </sheetView>
  </sheetViews>
  <sheetFormatPr defaultRowHeight="12.75" x14ac:dyDescent="0.2"/>
  <cols>
    <col min="7" max="7" width="18.42578125" bestFit="1" customWidth="1"/>
    <col min="8" max="8" width="7" bestFit="1" customWidth="1"/>
    <col min="9" max="9" width="5.42578125" bestFit="1" customWidth="1"/>
    <col min="10" max="12" width="12" bestFit="1" customWidth="1"/>
  </cols>
  <sheetData>
    <row r="1" spans="1:11" x14ac:dyDescent="0.2">
      <c r="B1" s="16" t="s">
        <v>38</v>
      </c>
    </row>
    <row r="9" spans="1:11" x14ac:dyDescent="0.2">
      <c r="A9" s="11" t="s">
        <v>4</v>
      </c>
      <c r="B9" s="12" t="s">
        <v>3</v>
      </c>
      <c r="C9" s="12" t="s">
        <v>5</v>
      </c>
      <c r="D9" s="13" t="s">
        <v>6</v>
      </c>
      <c r="G9" t="s">
        <v>8</v>
      </c>
    </row>
    <row r="10" spans="1:11" x14ac:dyDescent="0.2">
      <c r="A10" s="1">
        <v>236</v>
      </c>
      <c r="B10" s="2">
        <v>238</v>
      </c>
      <c r="C10" s="2">
        <v>220</v>
      </c>
      <c r="D10" s="3">
        <v>241</v>
      </c>
    </row>
    <row r="11" spans="1:11" ht="13.5" thickBot="1" x14ac:dyDescent="0.25">
      <c r="A11" s="4">
        <v>250</v>
      </c>
      <c r="B11" s="5">
        <v>239</v>
      </c>
      <c r="C11" s="5">
        <v>236</v>
      </c>
      <c r="D11" s="6">
        <v>233</v>
      </c>
      <c r="G11" t="s">
        <v>9</v>
      </c>
    </row>
    <row r="12" spans="1:11" x14ac:dyDescent="0.2">
      <c r="A12" s="4">
        <v>252</v>
      </c>
      <c r="B12" s="5">
        <v>262</v>
      </c>
      <c r="C12" s="5">
        <v>232</v>
      </c>
      <c r="D12" s="6">
        <v>212</v>
      </c>
      <c r="G12" s="19" t="s">
        <v>10</v>
      </c>
      <c r="H12" s="19" t="s">
        <v>11</v>
      </c>
      <c r="I12" s="19" t="s">
        <v>12</v>
      </c>
      <c r="J12" s="19" t="s">
        <v>13</v>
      </c>
      <c r="K12" s="19" t="s">
        <v>14</v>
      </c>
    </row>
    <row r="13" spans="1:11" x14ac:dyDescent="0.2">
      <c r="A13" s="4">
        <v>233</v>
      </c>
      <c r="B13" s="5">
        <v>247</v>
      </c>
      <c r="C13" s="5">
        <v>243</v>
      </c>
      <c r="D13" s="6">
        <v>231</v>
      </c>
      <c r="G13" s="17" t="s">
        <v>4</v>
      </c>
      <c r="H13" s="17">
        <v>5</v>
      </c>
      <c r="I13" s="17">
        <v>1210</v>
      </c>
      <c r="J13" s="17">
        <v>242</v>
      </c>
      <c r="K13" s="17">
        <v>72.5</v>
      </c>
    </row>
    <row r="14" spans="1:11" x14ac:dyDescent="0.2">
      <c r="A14" s="7">
        <v>239</v>
      </c>
      <c r="B14" s="8">
        <v>246</v>
      </c>
      <c r="C14" s="8">
        <v>213</v>
      </c>
      <c r="D14" s="9">
        <v>213</v>
      </c>
      <c r="G14" s="17" t="s">
        <v>3</v>
      </c>
      <c r="H14" s="17">
        <v>5</v>
      </c>
      <c r="I14" s="17">
        <v>1232</v>
      </c>
      <c r="J14" s="17">
        <v>246.4</v>
      </c>
      <c r="K14" s="17">
        <v>92.300000000000011</v>
      </c>
    </row>
    <row r="15" spans="1:11" x14ac:dyDescent="0.2">
      <c r="G15" s="17" t="s">
        <v>5</v>
      </c>
      <c r="H15" s="17">
        <v>5</v>
      </c>
      <c r="I15" s="17">
        <v>1144</v>
      </c>
      <c r="J15" s="17">
        <v>228.8</v>
      </c>
      <c r="K15" s="17">
        <v>147.69999999999999</v>
      </c>
    </row>
    <row r="16" spans="1:11" ht="13.5" thickBot="1" x14ac:dyDescent="0.25">
      <c r="G16" s="18" t="s">
        <v>6</v>
      </c>
      <c r="H16" s="18">
        <v>5</v>
      </c>
      <c r="I16" s="18">
        <v>1130</v>
      </c>
      <c r="J16" s="18">
        <v>226</v>
      </c>
      <c r="K16" s="18">
        <v>166</v>
      </c>
    </row>
    <row r="19" spans="7:13" ht="13.5" thickBot="1" x14ac:dyDescent="0.25">
      <c r="G19" t="s">
        <v>19</v>
      </c>
    </row>
    <row r="20" spans="7:13" x14ac:dyDescent="0.2">
      <c r="G20" s="19" t="s">
        <v>20</v>
      </c>
      <c r="H20" s="19" t="s">
        <v>21</v>
      </c>
      <c r="I20" s="19" t="s">
        <v>22</v>
      </c>
      <c r="J20" s="19" t="s">
        <v>23</v>
      </c>
      <c r="K20" s="19" t="s">
        <v>24</v>
      </c>
      <c r="L20" s="19" t="s">
        <v>25</v>
      </c>
      <c r="M20" s="19" t="s">
        <v>26</v>
      </c>
    </row>
    <row r="21" spans="7:13" x14ac:dyDescent="0.2">
      <c r="G21" s="17" t="s">
        <v>27</v>
      </c>
      <c r="H21" s="17">
        <v>1479.1999999999998</v>
      </c>
      <c r="I21" s="17">
        <v>3</v>
      </c>
      <c r="J21" s="17">
        <v>493.06666666666661</v>
      </c>
      <c r="K21" s="17">
        <v>4.1217694183211417</v>
      </c>
      <c r="L21" s="17">
        <v>2.4123611758540119E-2</v>
      </c>
      <c r="M21" s="17">
        <v>3.2388715174535854</v>
      </c>
    </row>
    <row r="22" spans="7:13" x14ac:dyDescent="0.2">
      <c r="G22" s="17" t="s">
        <v>28</v>
      </c>
      <c r="H22" s="17">
        <v>1914</v>
      </c>
      <c r="I22" s="17">
        <v>16</v>
      </c>
      <c r="J22" s="17">
        <v>119.625</v>
      </c>
      <c r="K22" s="17"/>
      <c r="L22" s="17"/>
      <c r="M22" s="17"/>
    </row>
    <row r="23" spans="7:13" x14ac:dyDescent="0.2">
      <c r="G23" s="17"/>
      <c r="H23" s="17"/>
      <c r="I23" s="17"/>
      <c r="J23" s="17"/>
      <c r="K23" s="17"/>
      <c r="L23" s="17"/>
      <c r="M23" s="17"/>
    </row>
    <row r="24" spans="7:13" ht="13.5" thickBot="1" x14ac:dyDescent="0.25">
      <c r="G24" s="18" t="s">
        <v>29</v>
      </c>
      <c r="H24" s="18">
        <v>3393.2</v>
      </c>
      <c r="I24" s="18">
        <v>19</v>
      </c>
      <c r="J24" s="18"/>
      <c r="K24" s="18"/>
      <c r="L24" s="18"/>
      <c r="M24" s="18"/>
    </row>
    <row r="28" spans="7:13" x14ac:dyDescent="0.2">
      <c r="H28" s="16" t="s">
        <v>40</v>
      </c>
    </row>
    <row r="29" spans="7:13" x14ac:dyDescent="0.2">
      <c r="G29" s="16" t="s">
        <v>39</v>
      </c>
      <c r="H29">
        <f>ABS(J13-J14)/SQRT(J22*(1/5+1/5))</f>
        <v>0.63607994870882878</v>
      </c>
    </row>
    <row r="31" spans="7:13" x14ac:dyDescent="0.2">
      <c r="G31" s="16" t="s">
        <v>41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Cartons Packed</dc:title>
  <dc:subject>Chapter 11 - Examples</dc:subject>
  <dc:creator>David P. Doane</dc:creator>
  <dc:description>Copyright (c) 2022 by McGraw-Hill.  This material is intended solely for educational use by licensed users of Connect. It may not be copied or resold.</dc:description>
  <cp:lastModifiedBy>Lev,Benjamin</cp:lastModifiedBy>
  <cp:lastPrinted>2020-03-17T17:50:49Z</cp:lastPrinted>
  <dcterms:created xsi:type="dcterms:W3CDTF">2005-01-03T22:08:04Z</dcterms:created>
  <dcterms:modified xsi:type="dcterms:W3CDTF">2023-01-26T15:40:58Z</dcterms:modified>
</cp:coreProperties>
</file>