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f20763783ec01d/Documents/accting/"/>
    </mc:Choice>
  </mc:AlternateContent>
  <xr:revisionPtr revIDLastSave="96" documentId="8_{DCDD2989-5794-409D-B06D-1DA33BDD81A3}" xr6:coauthVersionLast="46" xr6:coauthVersionMax="46" xr10:uidLastSave="{BEE95374-4B67-4311-B1F1-4650D9869B81}"/>
  <bookViews>
    <workbookView xWindow="-108" yWindow="-108" windowWidth="23256" windowHeight="12576" activeTab="1" xr2:uid="{2BAB2AAE-F485-47DB-A97E-89D7F20E362B}"/>
  </bookViews>
  <sheets>
    <sheet name="Sheet1" sheetId="1" r:id="rId1"/>
    <sheet name="Sheet 2" sheetId="3" r:id="rId2"/>
    <sheet name="Sheet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3" l="1"/>
  <c r="F61" i="3"/>
  <c r="I31" i="3" l="1"/>
  <c r="H31" i="3"/>
  <c r="G31" i="3"/>
  <c r="F31" i="3"/>
  <c r="E31" i="3"/>
  <c r="D31" i="3"/>
  <c r="C31" i="3"/>
  <c r="M31" i="3"/>
  <c r="K31" i="3"/>
  <c r="P31" i="3"/>
  <c r="N31" i="3"/>
  <c r="L31" i="3"/>
  <c r="R31" i="3"/>
  <c r="D33" i="3" l="1"/>
  <c r="M33" i="3"/>
  <c r="X31" i="3"/>
  <c r="V31" i="3"/>
  <c r="Y31" i="3" l="1"/>
  <c r="F73" i="4"/>
  <c r="F75" i="4" s="1"/>
  <c r="F78" i="4" s="1"/>
  <c r="F68" i="4"/>
  <c r="F62" i="4"/>
  <c r="T61" i="4"/>
  <c r="T56" i="4"/>
  <c r="T63" i="4" s="1"/>
  <c r="L50" i="4"/>
  <c r="T49" i="4"/>
  <c r="L48" i="4"/>
  <c r="E48" i="4"/>
  <c r="L43" i="4"/>
  <c r="E42" i="4"/>
  <c r="X34" i="4"/>
  <c r="Y34" i="4" s="1"/>
  <c r="V34" i="4"/>
  <c r="R34" i="4"/>
  <c r="P34" i="4"/>
  <c r="N34" i="4"/>
  <c r="M34" i="4"/>
  <c r="L34" i="4"/>
  <c r="K34" i="4"/>
  <c r="M36" i="4" s="1"/>
  <c r="I34" i="4"/>
  <c r="H34" i="4"/>
  <c r="G34" i="4"/>
  <c r="F34" i="4"/>
  <c r="E34" i="4"/>
  <c r="D34" i="4"/>
  <c r="C34" i="4"/>
  <c r="D36" i="4" s="1"/>
  <c r="E50" i="4" l="1"/>
  <c r="F78" i="1"/>
  <c r="F59" i="1"/>
  <c r="F68" i="1"/>
  <c r="F81" i="1" l="1"/>
  <c r="F72" i="3"/>
  <c r="F67" i="3"/>
  <c r="T60" i="3"/>
  <c r="T53" i="3"/>
  <c r="T46" i="3"/>
  <c r="L45" i="3"/>
  <c r="L40" i="3"/>
  <c r="E39" i="3"/>
  <c r="W31" i="3"/>
  <c r="S31" i="3"/>
  <c r="F74" i="3" l="1"/>
  <c r="F77" i="3" s="1"/>
  <c r="T62" i="3"/>
  <c r="L47" i="3"/>
  <c r="E47" i="3"/>
  <c r="T47" i="1"/>
  <c r="F76" i="1" l="1"/>
  <c r="T61" i="1"/>
  <c r="T54" i="1"/>
  <c r="L46" i="1"/>
  <c r="L41" i="1"/>
  <c r="E46" i="1"/>
  <c r="E40" i="1"/>
  <c r="X32" i="1"/>
  <c r="V32" i="1"/>
  <c r="H32" i="1"/>
  <c r="R32" i="1"/>
  <c r="P32" i="1"/>
  <c r="N32" i="1"/>
  <c r="M32" i="1"/>
  <c r="L32" i="1"/>
  <c r="K32" i="1"/>
  <c r="I32" i="1"/>
  <c r="G32" i="1"/>
  <c r="F32" i="1"/>
  <c r="E32" i="1"/>
  <c r="D32" i="1"/>
  <c r="C32" i="1"/>
  <c r="Y32" i="1" l="1"/>
  <c r="M34" i="1"/>
  <c r="D34" i="1"/>
  <c r="E48" i="1"/>
  <c r="L48" i="1"/>
  <c r="T63" i="1"/>
</calcChain>
</file>

<file path=xl/sharedStrings.xml><?xml version="1.0" encoding="utf-8"?>
<sst xmlns="http://schemas.openxmlformats.org/spreadsheetml/2006/main" count="410" uniqueCount="123">
  <si>
    <t>EVENT</t>
  </si>
  <si>
    <t>BEG BAL</t>
  </si>
  <si>
    <t>ASSETS</t>
  </si>
  <si>
    <t>CASH</t>
  </si>
  <si>
    <t>ACCT REC</t>
  </si>
  <si>
    <t xml:space="preserve">  INVENTORY</t>
  </si>
  <si>
    <t>LAND</t>
  </si>
  <si>
    <t>PROP PL &amp;EQ</t>
  </si>
  <si>
    <t>=</t>
  </si>
  <si>
    <t>+</t>
  </si>
  <si>
    <t>SHARHOLDERS EQUITY</t>
  </si>
  <si>
    <t>ACCT PAY</t>
  </si>
  <si>
    <t>NOTES PAY</t>
  </si>
  <si>
    <t>C/S</t>
  </si>
  <si>
    <t>RET EARN.</t>
  </si>
  <si>
    <t>BALANCE</t>
  </si>
  <si>
    <t xml:space="preserve"> </t>
  </si>
  <si>
    <t>INCOME STATEMENT</t>
  </si>
  <si>
    <t>REVENUE</t>
  </si>
  <si>
    <t>EXPENSES</t>
  </si>
  <si>
    <t>TOTAL EXPENSES</t>
  </si>
  <si>
    <t>Beg common stock</t>
  </si>
  <si>
    <t>add: stock issued</t>
  </si>
  <si>
    <t>Beg Ret. Earn.</t>
  </si>
  <si>
    <t>add: Net income</t>
  </si>
  <si>
    <t>less: dividends</t>
  </si>
  <si>
    <t>Ending Ret. Earn.</t>
  </si>
  <si>
    <t>Total Shareholders Equity</t>
  </si>
  <si>
    <t>NET INCOME/LOSS</t>
  </si>
  <si>
    <t>BALANCE SHEET</t>
  </si>
  <si>
    <t>A/R</t>
  </si>
  <si>
    <t xml:space="preserve">  Less allow DA</t>
  </si>
  <si>
    <t>Net A/R</t>
  </si>
  <si>
    <t>Total assets</t>
  </si>
  <si>
    <t>Liabliltiies:</t>
  </si>
  <si>
    <t>Acct pay</t>
  </si>
  <si>
    <t>STATEMENT OF STOCKHOLDERS EQUITY</t>
  </si>
  <si>
    <t>Stockholders equity</t>
  </si>
  <si>
    <t>Common Stock</t>
  </si>
  <si>
    <t>Retained Earnings</t>
  </si>
  <si>
    <t>Total Liab &amp; OE</t>
  </si>
  <si>
    <t>LIABILITIES</t>
  </si>
  <si>
    <t>NET INCOME</t>
  </si>
  <si>
    <t>SALES</t>
  </si>
  <si>
    <t>Total revenue</t>
  </si>
  <si>
    <t>Ending common stock</t>
  </si>
  <si>
    <t>Land</t>
  </si>
  <si>
    <t>PP&amp;E</t>
  </si>
  <si>
    <t>Inventory</t>
  </si>
  <si>
    <t xml:space="preserve">  accum deprec</t>
  </si>
  <si>
    <t>Notes pay</t>
  </si>
  <si>
    <t>Interest pay</t>
  </si>
  <si>
    <t>INT. PAY</t>
  </si>
  <si>
    <t>Cash</t>
  </si>
  <si>
    <t>Assets:</t>
  </si>
  <si>
    <t>Total Liab</t>
  </si>
  <si>
    <t>STATEMENT OF CASH FLOWS</t>
  </si>
  <si>
    <t>Cash from Operating activities</t>
  </si>
  <si>
    <t xml:space="preserve">  Cash payments for expenses</t>
  </si>
  <si>
    <t>Cash Flow from investing activites</t>
  </si>
  <si>
    <t xml:space="preserve">  </t>
  </si>
  <si>
    <t>Cash flow from Financing Activites</t>
  </si>
  <si>
    <t xml:space="preserve">  Issuance of C/S</t>
  </si>
  <si>
    <t>Net cash flow form Fin Act</t>
  </si>
  <si>
    <t>Net Cash from Oper Act.</t>
  </si>
  <si>
    <t>Net Increase/decrease in cash</t>
  </si>
  <si>
    <t>Beg cash</t>
  </si>
  <si>
    <t>Ending Cash</t>
  </si>
  <si>
    <t>Net cash flow from Inv Act</t>
  </si>
  <si>
    <t>-</t>
  </si>
  <si>
    <t>Net cash flow form Investing  Activities</t>
  </si>
  <si>
    <t xml:space="preserve">  Cash paid for inventory</t>
  </si>
  <si>
    <t>cash flow st.</t>
  </si>
  <si>
    <t>ACCOUNTING EQUATION:  BALANCE SHEET</t>
  </si>
  <si>
    <t>INCOME ST</t>
  </si>
  <si>
    <t>year 1 new business</t>
  </si>
  <si>
    <t>borrowed $100,000 from  TD bank</t>
  </si>
  <si>
    <t>isuued $50,000 in common stock</t>
  </si>
  <si>
    <t>purchased equip on account for $ 6000</t>
  </si>
  <si>
    <t>purchased inventory for $60,000</t>
  </si>
  <si>
    <t>sold product for $25,000 on account</t>
  </si>
  <si>
    <t>sold product for $5,000 for cash</t>
  </si>
  <si>
    <t>Paid rent $1500</t>
  </si>
  <si>
    <t>Paid salaries $3000</t>
  </si>
  <si>
    <t>purchased land for $80,000 with cash</t>
  </si>
  <si>
    <t>dtermined market value of land purchased in now $90,000</t>
  </si>
  <si>
    <t>isuued $2,000 in common stock</t>
  </si>
  <si>
    <t>year 1 new business SMITH CO.</t>
  </si>
  <si>
    <t>THE COMPANY  COLLECTED $1200 IN ACCTS REC</t>
  </si>
  <si>
    <t>SMITH ACCURED $900 OF SALARY EXPENSE</t>
  </si>
  <si>
    <t>PAID $700 OF SALARIES PAYABLE LIABLITLY</t>
  </si>
  <si>
    <t>PAID DIVIDENDS OF $100</t>
  </si>
  <si>
    <t>PAID CASH OF $350 ON March 1 for an insurance policy that covered the entire year</t>
  </si>
  <si>
    <t>nov 1 collected $2880 cash in advance for consulting serivices for a 1 year contract</t>
  </si>
  <si>
    <t>recognized earned income under the 1 year contract on Dec 31</t>
  </si>
  <si>
    <t xml:space="preserve">  cash received from revenue</t>
  </si>
  <si>
    <t>N/A</t>
  </si>
  <si>
    <t>FA</t>
  </si>
  <si>
    <t>OA</t>
  </si>
  <si>
    <t>IA</t>
  </si>
  <si>
    <t>borrowed from bank</t>
  </si>
  <si>
    <t>purchaesed land</t>
  </si>
  <si>
    <t>dividend paid</t>
  </si>
  <si>
    <t>during the year smith CO. RECOGNIZED $15000 IN CONSULTING REVENUE on acct</t>
  </si>
  <si>
    <t>cash flow</t>
  </si>
  <si>
    <t>ACCRUED SAL EXP</t>
  </si>
  <si>
    <t>PREPAID INS</t>
  </si>
  <si>
    <t>UNEARNED REV</t>
  </si>
  <si>
    <t>balance</t>
  </si>
  <si>
    <t>prepaid ins</t>
  </si>
  <si>
    <t>unearned rev</t>
  </si>
  <si>
    <t>accrued sal</t>
  </si>
  <si>
    <t>BEG</t>
  </si>
  <si>
    <t>BAL</t>
  </si>
  <si>
    <t xml:space="preserve">                                    </t>
  </si>
  <si>
    <t xml:space="preserve">  Cash rec a/R</t>
  </si>
  <si>
    <t xml:space="preserve">  cash pd ins</t>
  </si>
  <si>
    <t>paid dividends</t>
  </si>
  <si>
    <t xml:space="preserve">  Cash received from rev</t>
  </si>
  <si>
    <t>Recognized insurance expense for 10 months from event 7</t>
  </si>
  <si>
    <t>SALRIES EXP</t>
  </si>
  <si>
    <t>INSURANCE EXP</t>
  </si>
  <si>
    <t>Total Liab &amp;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</si>
</sst>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8">
    <xf numFmtId="0" fontId="0" fillId="0" borderId="0" xfId="0"/>
    <xf numFmtId="0" fontId="0" fillId="0" borderId="0" xfId="0" quotePrefix="1"/>
    <xf numFmtId="0" fontId="2" fillId="2" borderId="0" xfId="3"/>
    <xf numFmtId="0" fontId="4" fillId="4" borderId="0" xfId="5"/>
    <xf numFmtId="0" fontId="3" fillId="3" borderId="0" xfId="4"/>
    <xf numFmtId="0" fontId="0" fillId="0" borderId="1" xfId="0" applyBorder="1"/>
    <xf numFmtId="0" fontId="0" fillId="0" borderId="2" xfId="0" applyBorder="1"/>
    <xf numFmtId="0" fontId="0" fillId="0" borderId="0" xfId="0" quotePrefix="1" applyAlignment="1">
      <alignment horizontal="center"/>
    </xf>
    <xf numFmtId="165" fontId="0" fillId="0" borderId="0" xfId="2" applyNumberFormat="1" applyFont="1"/>
    <xf numFmtId="166" fontId="0" fillId="0" borderId="0" xfId="1" applyNumberFormat="1" applyFont="1"/>
    <xf numFmtId="165" fontId="2" fillId="2" borderId="0" xfId="2" applyNumberFormat="1" applyFont="1" applyFill="1"/>
    <xf numFmtId="166" fontId="2" fillId="2" borderId="0" xfId="1" applyNumberFormat="1" applyFont="1" applyFill="1"/>
    <xf numFmtId="166" fontId="2" fillId="2" borderId="0" xfId="3" applyNumberFormat="1"/>
    <xf numFmtId="166" fontId="2" fillId="2" borderId="4" xfId="1" applyNumberFormat="1" applyFont="1" applyFill="1" applyBorder="1"/>
    <xf numFmtId="166" fontId="2" fillId="2" borderId="5" xfId="1" applyNumberFormat="1" applyFont="1" applyFill="1" applyBorder="1"/>
    <xf numFmtId="166" fontId="2" fillId="2" borderId="2" xfId="1" applyNumberFormat="1" applyFont="1" applyFill="1" applyBorder="1"/>
    <xf numFmtId="165" fontId="4" fillId="4" borderId="0" xfId="2" applyNumberFormat="1" applyFont="1" applyFill="1"/>
    <xf numFmtId="0" fontId="4" fillId="4" borderId="5" xfId="5" applyBorder="1"/>
    <xf numFmtId="165" fontId="4" fillId="4" borderId="0" xfId="5" applyNumberFormat="1"/>
    <xf numFmtId="166" fontId="4" fillId="4" borderId="0" xfId="1" applyNumberFormat="1" applyFont="1" applyFill="1"/>
    <xf numFmtId="166" fontId="4" fillId="4" borderId="5" xfId="1" applyNumberFormat="1" applyFont="1" applyFill="1" applyBorder="1"/>
    <xf numFmtId="165" fontId="3" fillId="3" borderId="0" xfId="2" applyNumberFormat="1" applyFont="1" applyFill="1"/>
    <xf numFmtId="166" fontId="3" fillId="3" borderId="0" xfId="1" applyNumberFormat="1" applyFont="1" applyFill="1"/>
    <xf numFmtId="0" fontId="3" fillId="3" borderId="5" xfId="4" applyBorder="1"/>
    <xf numFmtId="166" fontId="3" fillId="3" borderId="5" xfId="1" applyNumberFormat="1" applyFont="1" applyFill="1" applyBorder="1"/>
    <xf numFmtId="165" fontId="3" fillId="3" borderId="0" xfId="4" applyNumberFormat="1"/>
    <xf numFmtId="165" fontId="3" fillId="3" borderId="0" xfId="2" applyNumberFormat="1" applyFont="1" applyFill="1" applyBorder="1"/>
    <xf numFmtId="0" fontId="3" fillId="3" borderId="0" xfId="4" applyBorder="1"/>
    <xf numFmtId="0" fontId="6" fillId="3" borderId="0" xfId="4" applyFont="1"/>
    <xf numFmtId="0" fontId="7" fillId="4" borderId="0" xfId="5" applyFont="1"/>
    <xf numFmtId="0" fontId="8" fillId="2" borderId="0" xfId="3" applyFont="1"/>
    <xf numFmtId="0" fontId="5" fillId="0" borderId="0" xfId="0" applyFont="1"/>
    <xf numFmtId="0" fontId="10" fillId="0" borderId="0" xfId="0" applyFont="1" applyAlignment="1">
      <alignment horizontal="left" vertical="center" indent="8"/>
    </xf>
    <xf numFmtId="0" fontId="0" fillId="5" borderId="0" xfId="0" applyFill="1"/>
    <xf numFmtId="0" fontId="10" fillId="5" borderId="0" xfId="0" applyFont="1" applyFill="1" applyAlignment="1">
      <alignment horizontal="left" vertical="center" indent="8"/>
    </xf>
    <xf numFmtId="0" fontId="9" fillId="5" borderId="0" xfId="0" applyFont="1" applyFill="1" applyAlignment="1">
      <alignment horizontal="left" vertical="center"/>
    </xf>
    <xf numFmtId="166" fontId="11" fillId="0" borderId="0" xfId="1" quotePrefix="1" applyNumberFormat="1" applyFont="1"/>
    <xf numFmtId="0" fontId="12" fillId="0" borderId="0" xfId="0" applyFont="1"/>
    <xf numFmtId="166" fontId="12" fillId="0" borderId="0" xfId="1" quotePrefix="1" applyNumberFormat="1" applyFont="1"/>
    <xf numFmtId="0" fontId="13" fillId="0" borderId="0" xfId="0" applyFont="1"/>
    <xf numFmtId="0" fontId="13" fillId="0" borderId="1" xfId="0" applyFont="1" applyBorder="1"/>
    <xf numFmtId="0" fontId="13" fillId="0" borderId="0" xfId="0" quotePrefix="1" applyFont="1" applyAlignment="1">
      <alignment horizontal="center"/>
    </xf>
    <xf numFmtId="0" fontId="14" fillId="0" borderId="0" xfId="0" applyFont="1"/>
    <xf numFmtId="6" fontId="0" fillId="5" borderId="0" xfId="0" applyNumberFormat="1" applyFill="1"/>
    <xf numFmtId="0" fontId="5" fillId="6" borderId="0" xfId="0" applyFont="1" applyFill="1"/>
    <xf numFmtId="0" fontId="0" fillId="6" borderId="0" xfId="0" applyFill="1"/>
    <xf numFmtId="165" fontId="0" fillId="6" borderId="0" xfId="2" applyNumberFormat="1" applyFont="1" applyFill="1"/>
    <xf numFmtId="166" fontId="0" fillId="6" borderId="0" xfId="1" applyNumberFormat="1" applyFont="1" applyFill="1"/>
    <xf numFmtId="166" fontId="0" fillId="6" borderId="5" xfId="1" applyNumberFormat="1" applyFont="1" applyFill="1" applyBorder="1"/>
    <xf numFmtId="164" fontId="0" fillId="6" borderId="0" xfId="2" applyNumberFormat="1" applyFont="1" applyFill="1"/>
    <xf numFmtId="165" fontId="0" fillId="6" borderId="5" xfId="2" applyNumberFormat="1" applyFont="1" applyFill="1" applyBorder="1"/>
    <xf numFmtId="165" fontId="0" fillId="6" borderId="0" xfId="0" applyNumberFormat="1" applyFill="1"/>
    <xf numFmtId="0" fontId="5" fillId="0" borderId="0" xfId="0" applyFont="1" applyAlignment="1">
      <alignment horizontal="center"/>
    </xf>
    <xf numFmtId="165" fontId="0" fillId="0" borderId="2" xfId="0" applyNumberFormat="1" applyBorder="1"/>
    <xf numFmtId="0" fontId="5" fillId="0" borderId="0" xfId="0" applyFont="1" applyAlignment="1">
      <alignment horizont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44" fontId="0" fillId="6" borderId="0" xfId="2" applyFont="1" applyFill="1"/>
    <xf numFmtId="0" fontId="0" fillId="6" borderId="0" xfId="0" applyFont="1" applyFill="1"/>
    <xf numFmtId="166" fontId="1" fillId="6" borderId="0" xfId="1" applyNumberFormat="1" applyFont="1" applyFill="1" applyBorder="1"/>
    <xf numFmtId="0" fontId="0" fillId="0" borderId="0" xfId="0" applyBorder="1"/>
    <xf numFmtId="166" fontId="0" fillId="0" borderId="0" xfId="0" applyNumberFormat="1"/>
    <xf numFmtId="165" fontId="0" fillId="0" borderId="0" xfId="0" quotePrefix="1" applyNumberFormat="1" applyAlignment="1">
      <alignment horizontal="center"/>
    </xf>
    <xf numFmtId="166" fontId="0" fillId="0" borderId="1" xfId="0" applyNumberFormat="1" applyBorder="1"/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6">
    <cellStyle name="Bad" xfId="4" builtinId="27"/>
    <cellStyle name="Comma" xfId="1" builtinId="3"/>
    <cellStyle name="Currency" xfId="2" builtinId="4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-1</xdr:rowOff>
    </xdr:from>
    <xdr:to>
      <xdr:col>10</xdr:col>
      <xdr:colOff>440531</xdr:colOff>
      <xdr:row>18</xdr:row>
      <xdr:rowOff>23811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53C2B2-FDB4-47CA-98E8-8C3B90749B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" y="178593"/>
          <a:ext cx="7667625" cy="339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9FFE-AAC0-4FC9-B1CC-A8B8BD7198E2}">
  <dimension ref="A1:AA82"/>
  <sheetViews>
    <sheetView zoomScale="56" zoomScaleNormal="64" workbookViewId="0">
      <selection activeCell="AB18" sqref="AB18"/>
    </sheetView>
  </sheetViews>
  <sheetFormatPr defaultRowHeight="14.4" x14ac:dyDescent="0.3"/>
  <cols>
    <col min="1" max="1" width="7.88671875" customWidth="1"/>
    <col min="2" max="2" width="6.88671875" customWidth="1"/>
    <col min="3" max="3" width="11.44140625" customWidth="1"/>
    <col min="4" max="4" width="14.44140625" customWidth="1"/>
    <col min="5" max="5" width="13.5546875" customWidth="1"/>
    <col min="6" max="6" width="10.21875" customWidth="1"/>
    <col min="7" max="7" width="15.109375" customWidth="1"/>
    <col min="8" max="8" width="8.88671875" customWidth="1"/>
    <col min="10" max="10" width="3.88671875" customWidth="1"/>
    <col min="11" max="11" width="13.5546875" customWidth="1"/>
    <col min="12" max="12" width="13" customWidth="1"/>
    <col min="13" max="13" width="10.33203125" customWidth="1"/>
    <col min="14" max="14" width="8.6640625" customWidth="1"/>
    <col min="15" max="15" width="3.88671875" customWidth="1"/>
    <col min="16" max="16" width="13.109375" customWidth="1"/>
    <col min="17" max="17" width="2.109375" customWidth="1"/>
    <col min="18" max="18" width="14" customWidth="1"/>
    <col min="19" max="19" width="1.88671875" customWidth="1"/>
    <col min="20" max="20" width="7.77734375" customWidth="1"/>
    <col min="21" max="21" width="3.88671875" customWidth="1"/>
    <col min="22" max="22" width="11.88671875" customWidth="1"/>
    <col min="23" max="23" width="6.109375" customWidth="1"/>
    <col min="24" max="24" width="9.44140625" customWidth="1"/>
    <col min="25" max="25" width="11.109375" customWidth="1"/>
    <col min="26" max="26" width="16.6640625" customWidth="1"/>
  </cols>
  <sheetData>
    <row r="1" spans="1:27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5.6" x14ac:dyDescent="0.3">
      <c r="A2" s="35"/>
      <c r="B2" t="s">
        <v>75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6" x14ac:dyDescent="0.3">
      <c r="A3" s="55">
        <v>1</v>
      </c>
      <c r="B3" t="s">
        <v>76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.6" x14ac:dyDescent="0.3">
      <c r="A4" s="55">
        <v>2</v>
      </c>
      <c r="B4" s="33" t="s">
        <v>77</v>
      </c>
      <c r="C4" s="33"/>
      <c r="D4" s="4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5.6" x14ac:dyDescent="0.3">
      <c r="A5" s="55">
        <v>3</v>
      </c>
      <c r="B5" s="33" t="s">
        <v>78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15" x14ac:dyDescent="0.3">
      <c r="A6" s="56">
        <v>4</v>
      </c>
      <c r="B6" s="33" t="s">
        <v>79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15" x14ac:dyDescent="0.3">
      <c r="A7" s="56">
        <v>5</v>
      </c>
      <c r="B7" s="33" t="s">
        <v>80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15" x14ac:dyDescent="0.3">
      <c r="A8" s="56">
        <v>6</v>
      </c>
      <c r="B8" s="33" t="s">
        <v>81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ht="15" x14ac:dyDescent="0.3">
      <c r="A9" s="56">
        <v>7</v>
      </c>
      <c r="B9" s="33" t="s">
        <v>82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15.6" x14ac:dyDescent="0.3">
      <c r="A10" s="55">
        <v>8</v>
      </c>
      <c r="B10" s="33" t="s">
        <v>83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5.6" x14ac:dyDescent="0.3">
      <c r="A11" s="55">
        <v>9</v>
      </c>
      <c r="B11" s="33" t="s">
        <v>84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5" x14ac:dyDescent="0.3">
      <c r="A12" s="56">
        <v>10</v>
      </c>
      <c r="B12" s="33" t="s">
        <v>85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5" x14ac:dyDescent="0.3">
      <c r="A13" s="34" t="s">
        <v>16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7" ht="15" x14ac:dyDescent="0.3">
      <c r="A14" s="32" t="s">
        <v>114</v>
      </c>
      <c r="B14" s="31"/>
      <c r="C14" s="67" t="s">
        <v>73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31"/>
      <c r="U14" s="31"/>
      <c r="V14" s="31"/>
      <c r="W14" s="31"/>
      <c r="X14" s="31" t="s">
        <v>74</v>
      </c>
      <c r="Y14" s="31"/>
    </row>
    <row r="15" spans="1:27" ht="15" x14ac:dyDescent="0.3">
      <c r="A15" s="32"/>
      <c r="B15" s="3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31"/>
      <c r="U15" s="31"/>
      <c r="V15" s="31"/>
      <c r="W15" s="31"/>
      <c r="X15" s="31"/>
      <c r="Y15" s="31"/>
    </row>
    <row r="16" spans="1:27" ht="32.25" customHeight="1" x14ac:dyDescent="0.3">
      <c r="A16" s="39" t="s">
        <v>0</v>
      </c>
      <c r="B16" s="40"/>
      <c r="C16" s="65" t="s">
        <v>2</v>
      </c>
      <c r="D16" s="66"/>
      <c r="E16" s="66"/>
      <c r="F16" s="66"/>
      <c r="G16" s="66"/>
      <c r="H16" s="39"/>
      <c r="I16" s="39"/>
      <c r="J16" s="41" t="s">
        <v>8</v>
      </c>
      <c r="K16" s="66" t="s">
        <v>41</v>
      </c>
      <c r="L16" s="66"/>
      <c r="M16" s="66"/>
      <c r="N16" s="66"/>
      <c r="O16" s="41" t="s">
        <v>9</v>
      </c>
      <c r="P16" s="66" t="s">
        <v>10</v>
      </c>
      <c r="Q16" s="66"/>
      <c r="R16" s="66"/>
      <c r="S16" s="66"/>
      <c r="T16" s="42" t="s">
        <v>72</v>
      </c>
      <c r="U16" s="39"/>
      <c r="V16" s="39" t="s">
        <v>18</v>
      </c>
      <c r="W16" s="39"/>
      <c r="X16" s="39" t="s">
        <v>19</v>
      </c>
      <c r="Y16" s="39" t="s">
        <v>42</v>
      </c>
      <c r="Z16" s="42"/>
      <c r="AA16" s="39" t="s">
        <v>16</v>
      </c>
    </row>
    <row r="17" spans="1:25" x14ac:dyDescent="0.3">
      <c r="B17" s="5"/>
    </row>
    <row r="18" spans="1:25" x14ac:dyDescent="0.3">
      <c r="B18" s="5"/>
      <c r="J18" s="1"/>
      <c r="O18" s="1"/>
    </row>
    <row r="19" spans="1:25" ht="21" x14ac:dyDescent="0.4">
      <c r="B19" s="5" t="s">
        <v>112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K19" t="s">
        <v>11</v>
      </c>
      <c r="L19" t="s">
        <v>12</v>
      </c>
      <c r="M19" t="s">
        <v>52</v>
      </c>
      <c r="P19" t="s">
        <v>13</v>
      </c>
      <c r="R19" t="s">
        <v>14</v>
      </c>
      <c r="V19" t="s">
        <v>43</v>
      </c>
      <c r="W19" s="37"/>
    </row>
    <row r="20" spans="1:25" ht="21" x14ac:dyDescent="0.4">
      <c r="B20" s="5" t="s">
        <v>113</v>
      </c>
      <c r="C20" s="8">
        <v>0</v>
      </c>
      <c r="D20" s="8"/>
      <c r="E20" s="8" t="s">
        <v>16</v>
      </c>
      <c r="F20" s="9"/>
      <c r="G20" s="8"/>
      <c r="H20" s="8"/>
      <c r="I20" s="8"/>
      <c r="K20" s="8" t="s">
        <v>16</v>
      </c>
      <c r="L20" s="8"/>
      <c r="M20" s="8"/>
      <c r="N20" s="8"/>
      <c r="P20" s="8"/>
      <c r="Q20" s="8"/>
      <c r="R20" s="8"/>
      <c r="S20" s="8"/>
      <c r="V20" s="9">
        <v>0</v>
      </c>
      <c r="W20" s="38" t="s">
        <v>69</v>
      </c>
      <c r="X20" s="9"/>
      <c r="Y20" s="9"/>
    </row>
    <row r="21" spans="1:25" ht="21" x14ac:dyDescent="0.4">
      <c r="A21">
        <v>1</v>
      </c>
      <c r="B21" s="5"/>
      <c r="C21" s="9">
        <v>100000</v>
      </c>
      <c r="D21" s="9" t="s">
        <v>16</v>
      </c>
      <c r="E21" s="9" t="s">
        <v>16</v>
      </c>
      <c r="F21" s="9">
        <v>0</v>
      </c>
      <c r="G21" s="9"/>
      <c r="K21" s="9">
        <v>0</v>
      </c>
      <c r="L21" s="9">
        <v>100000</v>
      </c>
      <c r="M21" s="9"/>
      <c r="N21" s="9"/>
      <c r="P21" s="9">
        <v>0</v>
      </c>
      <c r="Q21" s="9"/>
      <c r="R21" s="9">
        <v>0</v>
      </c>
      <c r="S21" s="9"/>
      <c r="T21" t="s">
        <v>97</v>
      </c>
      <c r="V21" s="9">
        <v>0</v>
      </c>
      <c r="W21" s="36" t="s">
        <v>69</v>
      </c>
      <c r="X21" s="9" t="s">
        <v>16</v>
      </c>
      <c r="Y21" s="9"/>
    </row>
    <row r="22" spans="1:25" ht="21" x14ac:dyDescent="0.4">
      <c r="A22">
        <v>2</v>
      </c>
      <c r="B22" s="5"/>
      <c r="C22" s="9">
        <v>50000</v>
      </c>
      <c r="D22" s="9">
        <v>0</v>
      </c>
      <c r="E22" s="9" t="s">
        <v>16</v>
      </c>
      <c r="F22" s="9"/>
      <c r="G22" s="9"/>
      <c r="K22" s="9"/>
      <c r="L22" s="9">
        <v>0</v>
      </c>
      <c r="M22" s="9"/>
      <c r="N22" s="9"/>
      <c r="P22" s="9">
        <v>50000</v>
      </c>
      <c r="Q22" s="9"/>
      <c r="R22" s="9" t="s">
        <v>16</v>
      </c>
      <c r="S22" s="9"/>
      <c r="T22" t="s">
        <v>97</v>
      </c>
      <c r="V22" s="9"/>
      <c r="W22" s="36" t="s">
        <v>69</v>
      </c>
      <c r="X22" s="9">
        <v>0</v>
      </c>
      <c r="Y22" s="9"/>
    </row>
    <row r="23" spans="1:25" ht="21" x14ac:dyDescent="0.4">
      <c r="A23">
        <v>3</v>
      </c>
      <c r="B23" s="5"/>
      <c r="C23" s="9" t="s">
        <v>16</v>
      </c>
      <c r="D23" s="9"/>
      <c r="E23" s="9" t="s">
        <v>16</v>
      </c>
      <c r="F23" s="9"/>
      <c r="G23" s="9">
        <v>6000</v>
      </c>
      <c r="K23" s="9">
        <v>6000</v>
      </c>
      <c r="L23" s="9"/>
      <c r="M23" s="9"/>
      <c r="N23" s="9"/>
      <c r="P23" s="9">
        <v>0</v>
      </c>
      <c r="Q23" s="9"/>
      <c r="R23" s="9" t="s">
        <v>16</v>
      </c>
      <c r="S23" s="9"/>
      <c r="T23" t="s">
        <v>16</v>
      </c>
      <c r="V23" s="9"/>
      <c r="W23" s="36" t="s">
        <v>69</v>
      </c>
      <c r="X23" s="9">
        <v>0</v>
      </c>
      <c r="Y23" s="9"/>
    </row>
    <row r="24" spans="1:25" ht="21" x14ac:dyDescent="0.4">
      <c r="A24">
        <v>4</v>
      </c>
      <c r="B24" s="5"/>
      <c r="C24" s="9">
        <v>-60000</v>
      </c>
      <c r="D24" s="9" t="s">
        <v>16</v>
      </c>
      <c r="E24" s="9">
        <v>60000</v>
      </c>
      <c r="F24" s="9">
        <v>0</v>
      </c>
      <c r="G24" s="9">
        <v>0</v>
      </c>
      <c r="K24" s="9">
        <v>0</v>
      </c>
      <c r="L24" s="9"/>
      <c r="M24" s="9"/>
      <c r="N24" s="9"/>
      <c r="P24" s="9"/>
      <c r="Q24" s="9"/>
      <c r="R24" s="9" t="s">
        <v>16</v>
      </c>
      <c r="S24" s="9"/>
      <c r="T24" t="s">
        <v>98</v>
      </c>
      <c r="V24" s="9"/>
      <c r="W24" s="36" t="s">
        <v>69</v>
      </c>
      <c r="X24" s="9"/>
      <c r="Y24" s="9"/>
    </row>
    <row r="25" spans="1:25" ht="21" x14ac:dyDescent="0.4">
      <c r="A25">
        <v>5</v>
      </c>
      <c r="B25" s="5"/>
      <c r="C25" s="9" t="s">
        <v>16</v>
      </c>
      <c r="D25" s="9">
        <v>25000</v>
      </c>
      <c r="E25" s="9">
        <v>0</v>
      </c>
      <c r="F25" s="9"/>
      <c r="G25" s="9"/>
      <c r="K25" s="9"/>
      <c r="L25" s="9"/>
      <c r="M25" s="9"/>
      <c r="N25" s="9"/>
      <c r="P25" s="9"/>
      <c r="Q25" s="9"/>
      <c r="R25" s="9">
        <v>25000</v>
      </c>
      <c r="S25" s="9"/>
      <c r="V25" s="9">
        <v>25000</v>
      </c>
      <c r="W25" s="36" t="s">
        <v>69</v>
      </c>
      <c r="X25" s="9">
        <v>0</v>
      </c>
      <c r="Y25" s="9"/>
    </row>
    <row r="26" spans="1:25" ht="21" x14ac:dyDescent="0.4">
      <c r="A26">
        <v>6</v>
      </c>
      <c r="B26" s="5"/>
      <c r="C26" s="9">
        <v>5000</v>
      </c>
      <c r="D26" s="9"/>
      <c r="E26" s="9"/>
      <c r="F26" s="9"/>
      <c r="G26" s="9"/>
      <c r="K26" s="9"/>
      <c r="L26" s="9"/>
      <c r="M26" s="9"/>
      <c r="N26" s="9"/>
      <c r="P26" s="9"/>
      <c r="Q26" s="9"/>
      <c r="R26" s="9">
        <v>5000</v>
      </c>
      <c r="S26" s="9"/>
      <c r="T26" t="s">
        <v>98</v>
      </c>
      <c r="V26" s="9">
        <v>5000</v>
      </c>
      <c r="W26" s="36" t="s">
        <v>69</v>
      </c>
      <c r="X26" s="9"/>
      <c r="Y26" s="9"/>
    </row>
    <row r="27" spans="1:25" ht="21" x14ac:dyDescent="0.4">
      <c r="A27">
        <v>7</v>
      </c>
      <c r="B27" s="5"/>
      <c r="C27" s="9">
        <v>-1500</v>
      </c>
      <c r="D27" s="9"/>
      <c r="E27" s="9"/>
      <c r="F27" s="9" t="s">
        <v>16</v>
      </c>
      <c r="G27" s="9"/>
      <c r="K27" s="9"/>
      <c r="L27" s="9"/>
      <c r="M27" s="9"/>
      <c r="N27" s="9"/>
      <c r="P27" s="9"/>
      <c r="Q27" s="9"/>
      <c r="R27" s="9">
        <v>-1500</v>
      </c>
      <c r="S27" s="9"/>
      <c r="T27" t="s">
        <v>98</v>
      </c>
      <c r="V27" s="9"/>
      <c r="W27" s="36" t="s">
        <v>69</v>
      </c>
      <c r="X27" s="9">
        <v>1500</v>
      </c>
      <c r="Y27" s="9"/>
    </row>
    <row r="28" spans="1:25" ht="21" x14ac:dyDescent="0.4">
      <c r="A28">
        <v>8</v>
      </c>
      <c r="B28" s="5"/>
      <c r="C28" s="9">
        <v>-3000</v>
      </c>
      <c r="D28" s="9"/>
      <c r="E28" s="9"/>
      <c r="F28" s="9"/>
      <c r="G28" s="9"/>
      <c r="K28" s="9"/>
      <c r="L28" s="9"/>
      <c r="M28" s="9"/>
      <c r="N28" s="9"/>
      <c r="P28" s="9"/>
      <c r="Q28" s="9"/>
      <c r="R28" s="9">
        <v>-3000</v>
      </c>
      <c r="S28" s="9"/>
      <c r="T28" t="s">
        <v>98</v>
      </c>
      <c r="V28" s="9"/>
      <c r="W28" s="36"/>
      <c r="X28" s="9">
        <v>3000</v>
      </c>
      <c r="Y28" s="9"/>
    </row>
    <row r="29" spans="1:25" ht="21" x14ac:dyDescent="0.4">
      <c r="A29">
        <v>9</v>
      </c>
      <c r="B29" s="5"/>
      <c r="C29" s="9">
        <v>-80000</v>
      </c>
      <c r="D29" s="9"/>
      <c r="E29" s="9"/>
      <c r="F29" s="9">
        <v>80000</v>
      </c>
      <c r="G29" s="9"/>
      <c r="K29" s="9"/>
      <c r="L29" s="9"/>
      <c r="M29" s="9"/>
      <c r="N29" s="9"/>
      <c r="P29" s="9"/>
      <c r="Q29" s="9"/>
      <c r="R29" s="9"/>
      <c r="S29" s="9"/>
      <c r="T29" t="s">
        <v>99</v>
      </c>
      <c r="V29" s="9"/>
      <c r="W29" s="36"/>
      <c r="X29" s="9"/>
      <c r="Y29" s="9"/>
    </row>
    <row r="30" spans="1:25" ht="21" x14ac:dyDescent="0.4">
      <c r="A30">
        <v>10</v>
      </c>
      <c r="B30" s="5"/>
      <c r="C30" s="9" t="s">
        <v>96</v>
      </c>
      <c r="D30" s="9"/>
      <c r="E30" s="9"/>
      <c r="F30" s="9"/>
      <c r="G30" s="9"/>
      <c r="K30" s="9"/>
      <c r="L30" s="9"/>
      <c r="M30" s="9"/>
      <c r="N30" s="9"/>
      <c r="P30" s="9"/>
      <c r="Q30" s="9"/>
      <c r="R30" s="9"/>
      <c r="S30" s="9"/>
      <c r="V30" s="9"/>
      <c r="W30" s="36"/>
      <c r="X30" s="9"/>
      <c r="Y30" s="9"/>
    </row>
    <row r="31" spans="1:25" ht="21" x14ac:dyDescent="0.4">
      <c r="A31" t="s">
        <v>16</v>
      </c>
      <c r="B31" s="5"/>
      <c r="C31" s="9"/>
      <c r="D31" s="9"/>
      <c r="E31" s="9"/>
      <c r="F31" s="9"/>
      <c r="G31" s="9"/>
      <c r="K31" s="9"/>
      <c r="L31" s="9"/>
      <c r="M31" s="9"/>
      <c r="N31" s="9"/>
      <c r="P31" s="9"/>
      <c r="Q31" s="9"/>
      <c r="R31" s="9"/>
      <c r="S31" s="9"/>
      <c r="V31" s="9"/>
      <c r="W31" s="36" t="s">
        <v>69</v>
      </c>
      <c r="X31" s="9"/>
      <c r="Y31" s="9"/>
    </row>
    <row r="32" spans="1:25" ht="21" x14ac:dyDescent="0.4">
      <c r="B32" s="5" t="s">
        <v>113</v>
      </c>
      <c r="C32" s="8">
        <f>SUM(C20:C31)</f>
        <v>10500</v>
      </c>
      <c r="D32" s="8">
        <f t="shared" ref="D32:R32" si="0">SUM(D20:D31)</f>
        <v>25000</v>
      </c>
      <c r="E32" s="8">
        <f t="shared" si="0"/>
        <v>60000</v>
      </c>
      <c r="F32" s="8">
        <f t="shared" si="0"/>
        <v>80000</v>
      </c>
      <c r="G32" s="8">
        <f t="shared" si="0"/>
        <v>6000</v>
      </c>
      <c r="H32" s="8">
        <f t="shared" si="0"/>
        <v>0</v>
      </c>
      <c r="I32" s="8">
        <f t="shared" si="0"/>
        <v>0</v>
      </c>
      <c r="J32" s="7" t="s">
        <v>8</v>
      </c>
      <c r="K32" s="8">
        <f t="shared" si="0"/>
        <v>6000</v>
      </c>
      <c r="L32" s="8">
        <f t="shared" si="0"/>
        <v>100000</v>
      </c>
      <c r="M32" s="8">
        <f t="shared" si="0"/>
        <v>0</v>
      </c>
      <c r="N32" s="8">
        <f t="shared" si="0"/>
        <v>0</v>
      </c>
      <c r="O32" s="7" t="s">
        <v>9</v>
      </c>
      <c r="P32" s="8">
        <f t="shared" si="0"/>
        <v>50000</v>
      </c>
      <c r="Q32" s="8" t="s">
        <v>16</v>
      </c>
      <c r="R32" s="8">
        <f t="shared" si="0"/>
        <v>25500</v>
      </c>
      <c r="S32" s="8" t="s">
        <v>16</v>
      </c>
      <c r="V32" s="8">
        <f t="shared" ref="V32" si="1">SUM(V20:V31)</f>
        <v>30000</v>
      </c>
      <c r="W32" s="36" t="s">
        <v>69</v>
      </c>
      <c r="X32" s="8">
        <f t="shared" ref="X32" si="2">SUM(X20:X31)</f>
        <v>4500</v>
      </c>
      <c r="Y32" s="8">
        <f>+V32-X32</f>
        <v>25500</v>
      </c>
    </row>
    <row r="34" spans="2:27" ht="15" thickBot="1" x14ac:dyDescent="0.35">
      <c r="B34" s="6"/>
      <c r="C34" s="6"/>
      <c r="D34" s="53">
        <f>SUM(C32:I32)</f>
        <v>181500</v>
      </c>
      <c r="E34" s="6"/>
      <c r="F34" s="6"/>
      <c r="G34" s="6"/>
      <c r="H34" s="6"/>
      <c r="I34" s="6"/>
      <c r="J34" s="6"/>
      <c r="K34" s="6"/>
      <c r="L34" s="6"/>
      <c r="M34" s="53">
        <f>SUM(K32:R32)</f>
        <v>181500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2:27" ht="15" thickTop="1" x14ac:dyDescent="0.3"/>
    <row r="36" spans="2:27" x14ac:dyDescent="0.3">
      <c r="B36" s="30" t="s">
        <v>17</v>
      </c>
      <c r="C36" s="2"/>
      <c r="D36" s="2"/>
      <c r="E36" s="2"/>
      <c r="F36" s="2"/>
      <c r="H36" s="29" t="s">
        <v>36</v>
      </c>
      <c r="I36" s="3"/>
      <c r="J36" s="3"/>
      <c r="K36" s="3"/>
      <c r="L36" s="3"/>
      <c r="M36" s="3"/>
      <c r="P36" s="28" t="s">
        <v>29</v>
      </c>
      <c r="Q36" s="4"/>
      <c r="R36" s="4"/>
      <c r="S36" s="4"/>
      <c r="T36" s="4"/>
      <c r="U36" s="4"/>
    </row>
    <row r="37" spans="2:27" x14ac:dyDescent="0.3">
      <c r="B37" s="2"/>
      <c r="C37" s="2"/>
      <c r="D37" s="2"/>
      <c r="E37" s="2"/>
      <c r="F37" s="2"/>
      <c r="H37" s="3"/>
      <c r="I37" s="3"/>
      <c r="J37" s="3"/>
      <c r="K37" s="3"/>
      <c r="L37" s="3"/>
      <c r="M37" s="3"/>
      <c r="P37" s="4"/>
      <c r="Q37" s="4"/>
      <c r="R37" s="4"/>
      <c r="S37" s="4"/>
      <c r="T37" s="4"/>
      <c r="U37" s="4"/>
    </row>
    <row r="38" spans="2:27" x14ac:dyDescent="0.3">
      <c r="B38" s="30" t="s">
        <v>18</v>
      </c>
      <c r="C38" s="2"/>
      <c r="D38" s="10">
        <v>30000</v>
      </c>
      <c r="E38" s="2"/>
      <c r="F38" s="2"/>
      <c r="H38" s="3" t="s">
        <v>21</v>
      </c>
      <c r="I38" s="3"/>
      <c r="J38" s="3"/>
      <c r="K38" s="16">
        <v>0</v>
      </c>
      <c r="L38" s="3"/>
      <c r="M38" s="3"/>
      <c r="P38" s="28" t="s">
        <v>54</v>
      </c>
      <c r="Q38" s="4"/>
      <c r="R38" s="4"/>
      <c r="S38" s="4"/>
      <c r="T38" s="4"/>
      <c r="U38" s="4"/>
    </row>
    <row r="39" spans="2:27" x14ac:dyDescent="0.3">
      <c r="B39" s="2"/>
      <c r="C39" s="2"/>
      <c r="D39" s="13"/>
      <c r="E39" s="11"/>
      <c r="F39" s="2"/>
      <c r="H39" s="3" t="s">
        <v>22</v>
      </c>
      <c r="I39" s="3"/>
      <c r="J39" s="3"/>
      <c r="K39" s="19">
        <v>50000</v>
      </c>
      <c r="L39" s="3"/>
      <c r="M39" s="3"/>
      <c r="P39" s="4" t="s">
        <v>53</v>
      </c>
      <c r="Q39" s="4"/>
      <c r="R39" s="21">
        <v>10500</v>
      </c>
      <c r="S39" s="4"/>
      <c r="T39" s="4"/>
      <c r="U39" s="4"/>
    </row>
    <row r="40" spans="2:27" ht="15" thickBot="1" x14ac:dyDescent="0.35">
      <c r="B40" s="2" t="s">
        <v>44</v>
      </c>
      <c r="C40" s="2"/>
      <c r="D40" s="11"/>
      <c r="E40" s="11">
        <f>+D38+D39</f>
        <v>30000</v>
      </c>
      <c r="F40" s="2"/>
      <c r="H40" s="3"/>
      <c r="I40" s="3"/>
      <c r="J40" s="3"/>
      <c r="K40" s="20"/>
      <c r="L40" s="3"/>
      <c r="M40" s="3"/>
      <c r="P40" s="4" t="s">
        <v>30</v>
      </c>
      <c r="Q40" s="4"/>
      <c r="R40" s="22">
        <v>25000</v>
      </c>
      <c r="S40" s="4"/>
      <c r="T40" s="4"/>
      <c r="U40" s="4"/>
    </row>
    <row r="41" spans="2:27" x14ac:dyDescent="0.3">
      <c r="B41" s="30" t="s">
        <v>19</v>
      </c>
      <c r="C41" s="2"/>
      <c r="D41" s="11"/>
      <c r="E41" s="11"/>
      <c r="F41" s="2"/>
      <c r="H41" s="3" t="s">
        <v>45</v>
      </c>
      <c r="I41" s="3"/>
      <c r="J41" s="3"/>
      <c r="K41" s="3"/>
      <c r="L41" s="18">
        <f>SUM(K38:K40)</f>
        <v>50000</v>
      </c>
      <c r="M41" s="3"/>
      <c r="P41" s="4" t="s">
        <v>31</v>
      </c>
      <c r="Q41" s="4"/>
      <c r="R41" s="22" t="s">
        <v>16</v>
      </c>
      <c r="S41" s="4"/>
      <c r="T41" s="4"/>
      <c r="U41" s="4"/>
    </row>
    <row r="42" spans="2:27" x14ac:dyDescent="0.3">
      <c r="B42" s="2"/>
      <c r="C42" s="2"/>
      <c r="D42" s="11">
        <v>4500</v>
      </c>
      <c r="E42" s="11"/>
      <c r="F42" s="2"/>
      <c r="H42" s="3"/>
      <c r="I42" s="3"/>
      <c r="J42" s="3"/>
      <c r="K42" s="3"/>
      <c r="L42" s="3"/>
      <c r="M42" s="3"/>
      <c r="P42" s="4" t="s">
        <v>32</v>
      </c>
      <c r="Q42" s="4"/>
      <c r="R42" s="22" t="s">
        <v>16</v>
      </c>
      <c r="S42" s="4"/>
      <c r="T42" s="4"/>
      <c r="U42" s="4"/>
    </row>
    <row r="43" spans="2:27" x14ac:dyDescent="0.3">
      <c r="B43" s="2"/>
      <c r="C43" s="2"/>
      <c r="D43" s="11">
        <v>0</v>
      </c>
      <c r="E43" s="11"/>
      <c r="F43" s="2"/>
      <c r="H43" s="3" t="s">
        <v>23</v>
      </c>
      <c r="I43" s="3"/>
      <c r="J43" s="3"/>
      <c r="K43" s="16" t="s">
        <v>16</v>
      </c>
      <c r="L43" s="3"/>
      <c r="M43" s="3"/>
      <c r="P43" s="4" t="s">
        <v>48</v>
      </c>
      <c r="Q43" s="4"/>
      <c r="R43" s="22">
        <v>60000</v>
      </c>
      <c r="S43" s="4"/>
      <c r="T43" s="4"/>
      <c r="U43" s="4"/>
    </row>
    <row r="44" spans="2:27" x14ac:dyDescent="0.3">
      <c r="B44" s="2"/>
      <c r="C44" s="2"/>
      <c r="D44" s="11">
        <v>0</v>
      </c>
      <c r="E44" s="11"/>
      <c r="F44" s="2"/>
      <c r="H44" s="3" t="s">
        <v>24</v>
      </c>
      <c r="I44" s="3"/>
      <c r="J44" s="3"/>
      <c r="K44" s="19">
        <v>25500</v>
      </c>
      <c r="L44" s="3"/>
      <c r="M44" s="3"/>
      <c r="P44" s="4" t="s">
        <v>46</v>
      </c>
      <c r="Q44" s="4"/>
      <c r="R44" s="22">
        <v>80000</v>
      </c>
      <c r="S44" s="4"/>
      <c r="T44" s="4"/>
      <c r="U44" s="4"/>
    </row>
    <row r="45" spans="2:27" ht="15" thickBot="1" x14ac:dyDescent="0.35">
      <c r="B45" s="2"/>
      <c r="C45" s="2"/>
      <c r="D45" s="14"/>
      <c r="E45" s="11"/>
      <c r="F45" s="2"/>
      <c r="H45" s="3" t="s">
        <v>25</v>
      </c>
      <c r="I45" s="3"/>
      <c r="J45" s="3"/>
      <c r="K45" s="20"/>
      <c r="L45" s="3"/>
      <c r="M45" s="3"/>
      <c r="P45" s="4" t="s">
        <v>47</v>
      </c>
      <c r="Q45" s="4"/>
      <c r="R45" s="22">
        <v>6000</v>
      </c>
      <c r="S45" s="4"/>
      <c r="T45" s="4"/>
      <c r="U45" s="4"/>
    </row>
    <row r="46" spans="2:27" ht="15" thickBot="1" x14ac:dyDescent="0.35">
      <c r="B46" s="2" t="s">
        <v>20</v>
      </c>
      <c r="C46" s="2"/>
      <c r="D46" s="11"/>
      <c r="E46" s="11">
        <f>+D42+D45</f>
        <v>4500</v>
      </c>
      <c r="F46" s="2"/>
      <c r="H46" s="3" t="s">
        <v>26</v>
      </c>
      <c r="I46" s="3"/>
      <c r="J46" s="3"/>
      <c r="K46" s="3"/>
      <c r="L46" s="18">
        <f>SUM(K43:K45)</f>
        <v>25500</v>
      </c>
      <c r="M46" s="3"/>
      <c r="P46" s="4" t="s">
        <v>49</v>
      </c>
      <c r="Q46" s="4"/>
      <c r="R46" s="24" t="s">
        <v>16</v>
      </c>
      <c r="S46" s="4"/>
      <c r="T46" s="4"/>
      <c r="U46" s="4"/>
    </row>
    <row r="47" spans="2:27" ht="15" thickBot="1" x14ac:dyDescent="0.35">
      <c r="B47" s="2"/>
      <c r="C47" s="2"/>
      <c r="D47" s="11"/>
      <c r="E47" s="15"/>
      <c r="F47" s="2"/>
      <c r="H47" s="3"/>
      <c r="I47" s="3"/>
      <c r="J47" s="3"/>
      <c r="K47" s="3"/>
      <c r="L47" s="17"/>
      <c r="M47" s="3"/>
      <c r="P47" s="28" t="s">
        <v>33</v>
      </c>
      <c r="Q47" s="4"/>
      <c r="R47" s="4"/>
      <c r="S47" s="4"/>
      <c r="T47" s="25">
        <f>SUM(R39:R46)</f>
        <v>181500</v>
      </c>
      <c r="U47" s="4"/>
    </row>
    <row r="48" spans="2:27" ht="15" thickTop="1" x14ac:dyDescent="0.3">
      <c r="B48" s="30" t="s">
        <v>28</v>
      </c>
      <c r="C48" s="2"/>
      <c r="D48" s="2"/>
      <c r="E48" s="12">
        <f>+E40-E46</f>
        <v>25500</v>
      </c>
      <c r="F48" s="2"/>
      <c r="H48" s="3" t="s">
        <v>27</v>
      </c>
      <c r="I48" s="3"/>
      <c r="J48" s="3"/>
      <c r="K48" s="3"/>
      <c r="L48" s="18">
        <f>SUM(L46+L41)</f>
        <v>75500</v>
      </c>
      <c r="M48" s="3"/>
      <c r="P48" s="4" t="s">
        <v>16</v>
      </c>
      <c r="Q48" s="4"/>
      <c r="R48" s="4"/>
      <c r="S48" s="4"/>
      <c r="T48" s="4"/>
      <c r="U48" s="4"/>
    </row>
    <row r="49" spans="2:21" x14ac:dyDescent="0.3">
      <c r="B49" s="2"/>
      <c r="C49" s="2"/>
      <c r="D49" s="2"/>
      <c r="E49" s="2"/>
      <c r="F49" s="2"/>
      <c r="H49" s="3"/>
      <c r="I49" s="3"/>
      <c r="J49" s="3"/>
      <c r="K49" s="3"/>
      <c r="L49" s="3"/>
      <c r="M49" s="3"/>
      <c r="P49" s="28" t="s">
        <v>34</v>
      </c>
      <c r="Q49" s="4"/>
      <c r="R49" s="4"/>
      <c r="S49" s="4"/>
      <c r="T49" s="4"/>
      <c r="U49" s="4"/>
    </row>
    <row r="50" spans="2:21" x14ac:dyDescent="0.3">
      <c r="P50" s="4" t="s">
        <v>35</v>
      </c>
      <c r="Q50" s="4"/>
      <c r="R50" s="21">
        <v>6000</v>
      </c>
      <c r="S50" s="4"/>
      <c r="T50" s="4"/>
      <c r="U50" s="4"/>
    </row>
    <row r="51" spans="2:21" x14ac:dyDescent="0.3">
      <c r="P51" s="4" t="s">
        <v>50</v>
      </c>
      <c r="Q51" s="4"/>
      <c r="R51" s="22">
        <v>100000</v>
      </c>
      <c r="S51" s="4"/>
      <c r="T51" s="4"/>
      <c r="U51" s="4"/>
    </row>
    <row r="52" spans="2:21" x14ac:dyDescent="0.3">
      <c r="P52" s="4" t="s">
        <v>51</v>
      </c>
      <c r="Q52" s="4"/>
      <c r="R52" s="22" t="s">
        <v>16</v>
      </c>
      <c r="S52" s="4"/>
      <c r="T52" s="4"/>
      <c r="U52" s="4"/>
    </row>
    <row r="53" spans="2:21" ht="15" thickBot="1" x14ac:dyDescent="0.35">
      <c r="B53" s="44" t="s">
        <v>56</v>
      </c>
      <c r="C53" s="45"/>
      <c r="D53" s="45"/>
      <c r="E53" s="45"/>
      <c r="F53" s="45"/>
      <c r="P53" s="4"/>
      <c r="Q53" s="4"/>
      <c r="R53" s="24" t="s">
        <v>16</v>
      </c>
      <c r="S53" s="4"/>
      <c r="T53" s="4"/>
      <c r="U53" s="4"/>
    </row>
    <row r="54" spans="2:21" x14ac:dyDescent="0.3">
      <c r="B54" s="45"/>
      <c r="C54" s="45"/>
      <c r="D54" s="45"/>
      <c r="E54" s="45"/>
      <c r="F54" s="45"/>
      <c r="P54" s="28" t="s">
        <v>55</v>
      </c>
      <c r="Q54" s="4"/>
      <c r="R54" s="4"/>
      <c r="S54" s="4"/>
      <c r="T54" s="25">
        <f>SUM(R50:R53)</f>
        <v>106000</v>
      </c>
      <c r="U54" s="4"/>
    </row>
    <row r="55" spans="2:21" x14ac:dyDescent="0.3">
      <c r="B55" s="45" t="s">
        <v>57</v>
      </c>
      <c r="C55" s="45"/>
      <c r="D55" s="45"/>
      <c r="E55" s="46">
        <v>0</v>
      </c>
      <c r="F55" s="45"/>
      <c r="P55" s="4"/>
      <c r="Q55" s="4"/>
      <c r="R55" s="4"/>
      <c r="S55" s="4"/>
      <c r="T55" s="4"/>
      <c r="U55" s="4"/>
    </row>
    <row r="56" spans="2:21" x14ac:dyDescent="0.3">
      <c r="B56" s="45" t="s">
        <v>71</v>
      </c>
      <c r="C56" s="45"/>
      <c r="D56" s="45"/>
      <c r="E56" s="47">
        <v>-60000</v>
      </c>
      <c r="F56" s="45"/>
      <c r="P56" s="28" t="s">
        <v>37</v>
      </c>
      <c r="Q56" s="4"/>
      <c r="R56" s="4"/>
      <c r="S56" s="4"/>
      <c r="T56" s="4"/>
      <c r="U56" s="4"/>
    </row>
    <row r="57" spans="2:21" x14ac:dyDescent="0.3">
      <c r="B57" s="45" t="s">
        <v>58</v>
      </c>
      <c r="C57" s="45"/>
      <c r="D57" s="45"/>
      <c r="E57" s="60">
        <v>-4500</v>
      </c>
      <c r="F57" s="45"/>
      <c r="P57" s="4" t="s">
        <v>38</v>
      </c>
      <c r="Q57" s="4"/>
      <c r="R57" s="4">
        <v>50000</v>
      </c>
      <c r="S57" s="4"/>
      <c r="T57" s="4"/>
      <c r="U57" s="4"/>
    </row>
    <row r="58" spans="2:21" ht="15" thickBot="1" x14ac:dyDescent="0.35">
      <c r="B58" s="45" t="s">
        <v>95</v>
      </c>
      <c r="C58" s="45"/>
      <c r="D58" s="45"/>
      <c r="E58" s="48">
        <v>5000</v>
      </c>
      <c r="F58" s="45"/>
      <c r="P58" s="4"/>
      <c r="Q58" s="4"/>
      <c r="R58" s="4"/>
      <c r="S58" s="4"/>
      <c r="T58" s="4"/>
      <c r="U58" s="4"/>
    </row>
    <row r="59" spans="2:21" ht="15" thickBot="1" x14ac:dyDescent="0.35">
      <c r="B59" s="45"/>
      <c r="C59" s="45" t="s">
        <v>64</v>
      </c>
      <c r="D59" s="45"/>
      <c r="E59" s="59"/>
      <c r="F59" s="46">
        <f>SUM(E55:E58)</f>
        <v>-59500</v>
      </c>
      <c r="P59" s="4" t="s">
        <v>39</v>
      </c>
      <c r="Q59" s="4"/>
      <c r="R59" s="23">
        <v>25500</v>
      </c>
      <c r="S59" s="4"/>
      <c r="T59" s="4"/>
      <c r="U59" s="4"/>
    </row>
    <row r="60" spans="2:21" x14ac:dyDescent="0.3">
      <c r="B60" s="45"/>
      <c r="C60" s="45"/>
      <c r="D60" s="45"/>
      <c r="E60" s="45"/>
      <c r="F60" s="45"/>
      <c r="P60" s="4"/>
      <c r="Q60" s="4"/>
      <c r="R60" s="27"/>
      <c r="S60" s="4"/>
      <c r="T60" s="4"/>
      <c r="U60" s="4"/>
    </row>
    <row r="61" spans="2:21" x14ac:dyDescent="0.3">
      <c r="B61" s="45"/>
      <c r="C61" s="45"/>
      <c r="D61" s="45"/>
      <c r="E61" s="45"/>
      <c r="F61" s="45"/>
      <c r="P61" s="4"/>
      <c r="Q61" s="4"/>
      <c r="R61" s="27"/>
      <c r="S61" s="4"/>
      <c r="T61" s="21">
        <f>SUM(R57:R59)</f>
        <v>75500</v>
      </c>
      <c r="U61" s="4"/>
    </row>
    <row r="62" spans="2:21" x14ac:dyDescent="0.3">
      <c r="B62" s="45" t="s">
        <v>59</v>
      </c>
      <c r="C62" s="45"/>
      <c r="D62" s="45"/>
      <c r="E62" s="58">
        <v>0</v>
      </c>
      <c r="F62" s="46" t="s">
        <v>16</v>
      </c>
      <c r="P62" s="4" t="s">
        <v>16</v>
      </c>
      <c r="Q62" s="4"/>
      <c r="R62" s="4"/>
      <c r="S62" s="4"/>
      <c r="T62" s="26" t="s">
        <v>16</v>
      </c>
      <c r="U62" s="4"/>
    </row>
    <row r="63" spans="2:21" x14ac:dyDescent="0.3">
      <c r="B63" s="45" t="s">
        <v>101</v>
      </c>
      <c r="C63" s="45"/>
      <c r="D63" s="45"/>
      <c r="E63" s="47">
        <v>-80000</v>
      </c>
      <c r="F63" s="45"/>
      <c r="P63" s="28" t="s">
        <v>40</v>
      </c>
      <c r="Q63" s="4"/>
      <c r="R63" s="4"/>
      <c r="S63" s="4"/>
      <c r="T63" s="21">
        <f>SUM(T54:T61)</f>
        <v>181500</v>
      </c>
      <c r="U63" s="4"/>
    </row>
    <row r="64" spans="2:21" x14ac:dyDescent="0.3">
      <c r="B64" s="45"/>
      <c r="C64" s="45"/>
      <c r="D64" s="45"/>
      <c r="E64" s="47"/>
      <c r="F64" s="45"/>
      <c r="P64" s="4"/>
      <c r="Q64" s="4"/>
      <c r="R64" s="4"/>
      <c r="S64" s="4"/>
      <c r="T64" s="4"/>
      <c r="U64" s="4"/>
    </row>
    <row r="65" spans="2:21" x14ac:dyDescent="0.3">
      <c r="B65" s="45"/>
      <c r="C65" s="45"/>
      <c r="D65" s="45"/>
      <c r="E65" s="47"/>
      <c r="F65" s="45"/>
      <c r="P65" s="4"/>
      <c r="Q65" s="4"/>
      <c r="R65" s="4"/>
      <c r="S65" s="4"/>
      <c r="T65" s="4"/>
      <c r="U65" s="4"/>
    </row>
    <row r="66" spans="2:21" x14ac:dyDescent="0.3">
      <c r="B66" s="45"/>
      <c r="C66" s="45"/>
      <c r="D66" s="45"/>
      <c r="E66" s="47"/>
      <c r="F66" s="45"/>
    </row>
    <row r="67" spans="2:21" ht="15" thickBot="1" x14ac:dyDescent="0.35">
      <c r="B67" s="45"/>
      <c r="C67" s="45"/>
      <c r="D67" s="45"/>
      <c r="E67" s="48"/>
      <c r="F67" s="45"/>
    </row>
    <row r="68" spans="2:21" x14ac:dyDescent="0.3">
      <c r="B68" s="45"/>
      <c r="C68" s="45" t="s">
        <v>68</v>
      </c>
      <c r="D68" s="45"/>
      <c r="E68" s="45"/>
      <c r="F68" s="46">
        <f>SUM(E62:E67)</f>
        <v>-80000</v>
      </c>
    </row>
    <row r="69" spans="2:21" x14ac:dyDescent="0.3">
      <c r="B69" s="45"/>
      <c r="C69" s="45"/>
      <c r="D69" s="45"/>
      <c r="E69" s="45"/>
      <c r="F69" s="45"/>
    </row>
    <row r="70" spans="2:21" x14ac:dyDescent="0.3">
      <c r="B70" s="45" t="s">
        <v>61</v>
      </c>
      <c r="C70" s="45"/>
      <c r="D70" s="45"/>
      <c r="E70" s="45"/>
      <c r="F70" s="45"/>
    </row>
    <row r="71" spans="2:21" x14ac:dyDescent="0.3">
      <c r="B71" s="45" t="s">
        <v>62</v>
      </c>
      <c r="C71" s="45"/>
      <c r="D71" s="45"/>
      <c r="E71" s="46">
        <v>50000</v>
      </c>
      <c r="F71" s="45"/>
    </row>
    <row r="72" spans="2:21" x14ac:dyDescent="0.3">
      <c r="B72" s="45" t="s">
        <v>100</v>
      </c>
      <c r="C72" s="45"/>
      <c r="D72" s="45"/>
      <c r="E72" s="46">
        <v>100000</v>
      </c>
      <c r="F72" s="45"/>
    </row>
    <row r="73" spans="2:21" x14ac:dyDescent="0.3">
      <c r="B73" s="45" t="s">
        <v>102</v>
      </c>
      <c r="C73" s="45"/>
      <c r="D73" s="45"/>
      <c r="E73" s="46"/>
      <c r="F73" s="45"/>
    </row>
    <row r="74" spans="2:21" x14ac:dyDescent="0.3">
      <c r="B74" s="45"/>
      <c r="C74" s="45"/>
      <c r="D74" s="45"/>
      <c r="E74" s="46"/>
      <c r="F74" s="45"/>
    </row>
    <row r="75" spans="2:21" ht="15" thickBot="1" x14ac:dyDescent="0.35">
      <c r="B75" s="45"/>
      <c r="C75" s="45"/>
      <c r="D75" s="45"/>
      <c r="E75" s="48"/>
      <c r="F75" s="45"/>
    </row>
    <row r="76" spans="2:21" ht="15" thickBot="1" x14ac:dyDescent="0.35">
      <c r="B76" s="45" t="s">
        <v>60</v>
      </c>
      <c r="C76" s="45" t="s">
        <v>63</v>
      </c>
      <c r="D76" s="45"/>
      <c r="E76" s="45"/>
      <c r="F76" s="50">
        <f>SUM(E71:E75)</f>
        <v>150000</v>
      </c>
    </row>
    <row r="77" spans="2:21" x14ac:dyDescent="0.3">
      <c r="B77" s="45"/>
      <c r="C77" s="45"/>
      <c r="D77" s="45"/>
      <c r="E77" s="45"/>
      <c r="F77" s="45"/>
    </row>
    <row r="78" spans="2:21" x14ac:dyDescent="0.3">
      <c r="B78" s="45" t="s">
        <v>65</v>
      </c>
      <c r="C78" s="45"/>
      <c r="D78" s="45"/>
      <c r="E78" s="45"/>
      <c r="F78" s="51">
        <f>SUM(F59:F76)</f>
        <v>10500</v>
      </c>
    </row>
    <row r="79" spans="2:21" x14ac:dyDescent="0.3">
      <c r="B79" s="45"/>
      <c r="C79" s="45"/>
      <c r="D79" s="45"/>
      <c r="E79" s="45"/>
      <c r="F79" s="45"/>
    </row>
    <row r="80" spans="2:21" x14ac:dyDescent="0.3">
      <c r="B80" s="45" t="s">
        <v>66</v>
      </c>
      <c r="C80" s="45"/>
      <c r="D80" s="45"/>
      <c r="E80" s="45"/>
      <c r="F80" s="45">
        <v>0</v>
      </c>
    </row>
    <row r="81" spans="2:6" x14ac:dyDescent="0.3">
      <c r="B81" s="45" t="s">
        <v>67</v>
      </c>
      <c r="C81" s="45"/>
      <c r="D81" s="45"/>
      <c r="E81" s="45"/>
      <c r="F81" s="46">
        <f>SUM(F78:F80)</f>
        <v>10500</v>
      </c>
    </row>
    <row r="82" spans="2:6" x14ac:dyDescent="0.3">
      <c r="B82" s="45"/>
      <c r="C82" s="45"/>
      <c r="D82" s="45"/>
      <c r="E82" s="45"/>
      <c r="F82" s="45"/>
    </row>
  </sheetData>
  <mergeCells count="4">
    <mergeCell ref="C16:G16"/>
    <mergeCell ref="K16:N16"/>
    <mergeCell ref="P16:S16"/>
    <mergeCell ref="C14:S14"/>
  </mergeCells>
  <pageMargins left="0.7" right="0.7" top="0.75" bottom="0.75" header="0.3" footer="0.3"/>
  <pageSetup scale="5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5A81-129C-4C3F-8CA1-173E605FDAFD}">
  <dimension ref="A1:AA78"/>
  <sheetViews>
    <sheetView tabSelected="1" topLeftCell="A17" zoomScale="71" zoomScaleNormal="98" workbookViewId="0">
      <selection activeCell="T61" sqref="T61"/>
    </sheetView>
  </sheetViews>
  <sheetFormatPr defaultRowHeight="14.4" x14ac:dyDescent="0.3"/>
  <cols>
    <col min="1" max="1" width="11.44140625" customWidth="1"/>
    <col min="2" max="2" width="11.88671875" customWidth="1"/>
    <col min="3" max="3" width="11.44140625" customWidth="1"/>
    <col min="4" max="4" width="14.44140625" customWidth="1"/>
    <col min="5" max="5" width="13.5546875" customWidth="1"/>
    <col min="6" max="6" width="12.44140625" customWidth="1"/>
    <col min="7" max="7" width="15.109375" customWidth="1"/>
    <col min="11" max="11" width="13.5546875" customWidth="1"/>
    <col min="12" max="12" width="13" customWidth="1"/>
    <col min="13" max="13" width="11.109375" customWidth="1"/>
    <col min="16" max="16" width="13.109375" customWidth="1"/>
    <col min="18" max="18" width="14" customWidth="1"/>
    <col min="20" max="20" width="12.88671875" customWidth="1"/>
    <col min="22" max="22" width="14.109375" customWidth="1"/>
    <col min="23" max="23" width="6.109375" customWidth="1"/>
    <col min="24" max="24" width="15" customWidth="1"/>
    <col min="25" max="25" width="14.88671875" customWidth="1"/>
    <col min="26" max="26" width="16.6640625" customWidth="1"/>
  </cols>
  <sheetData>
    <row r="1" spans="1:27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5.6" x14ac:dyDescent="0.3">
      <c r="A2" s="55" t="s">
        <v>16</v>
      </c>
      <c r="B2" t="s">
        <v>87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6" x14ac:dyDescent="0.3">
      <c r="A3" s="55">
        <v>1</v>
      </c>
      <c r="B3" t="s">
        <v>86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.6" x14ac:dyDescent="0.3">
      <c r="A4" s="55">
        <v>2</v>
      </c>
      <c r="B4" s="33" t="s">
        <v>103</v>
      </c>
      <c r="C4" s="33"/>
      <c r="D4" s="4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5.6" x14ac:dyDescent="0.3">
      <c r="A5" s="55">
        <v>3</v>
      </c>
      <c r="B5" s="33" t="s">
        <v>88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15" x14ac:dyDescent="0.3">
      <c r="A6" s="56">
        <v>4</v>
      </c>
      <c r="B6" s="33" t="s">
        <v>89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15" x14ac:dyDescent="0.3">
      <c r="A7" s="56">
        <v>5</v>
      </c>
      <c r="B7" s="33" t="s">
        <v>90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15" x14ac:dyDescent="0.3">
      <c r="A8" s="56">
        <v>6</v>
      </c>
      <c r="B8" s="33" t="s">
        <v>91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ht="15" x14ac:dyDescent="0.3">
      <c r="A9" s="56">
        <v>7</v>
      </c>
      <c r="B9" s="33" t="s">
        <v>92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15.6" x14ac:dyDescent="0.3">
      <c r="A10" s="55">
        <v>8</v>
      </c>
      <c r="B10" s="33" t="s">
        <v>93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5.6" x14ac:dyDescent="0.3">
      <c r="A11" s="55">
        <v>9</v>
      </c>
      <c r="B11" s="33" t="s">
        <v>119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5" x14ac:dyDescent="0.3">
      <c r="A12" s="56">
        <v>10</v>
      </c>
      <c r="B12" s="33" t="s">
        <v>94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5" x14ac:dyDescent="0.3">
      <c r="A13" s="56" t="s">
        <v>16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7" ht="15" x14ac:dyDescent="0.3">
      <c r="A14" s="32" t="s">
        <v>16</v>
      </c>
      <c r="B14" s="31"/>
      <c r="C14" s="67" t="s">
        <v>73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31"/>
      <c r="U14" s="31"/>
      <c r="V14" s="31"/>
      <c r="W14" s="31"/>
      <c r="X14" s="31" t="s">
        <v>74</v>
      </c>
      <c r="Y14" s="31"/>
    </row>
    <row r="15" spans="1:27" ht="15" x14ac:dyDescent="0.3">
      <c r="A15" s="32"/>
      <c r="B15" s="31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31"/>
      <c r="U15" s="31"/>
      <c r="V15" s="31"/>
      <c r="W15" s="31"/>
      <c r="X15" s="31"/>
      <c r="Y15" s="31"/>
    </row>
    <row r="16" spans="1:27" ht="32.25" customHeight="1" x14ac:dyDescent="0.3">
      <c r="A16" s="39" t="s">
        <v>0</v>
      </c>
      <c r="B16" s="40"/>
      <c r="C16" s="65" t="s">
        <v>2</v>
      </c>
      <c r="D16" s="66"/>
      <c r="E16" s="66"/>
      <c r="F16" s="66"/>
      <c r="G16" s="66"/>
      <c r="H16" s="39"/>
      <c r="I16" s="39"/>
      <c r="J16" s="41" t="s">
        <v>8</v>
      </c>
      <c r="K16" s="66" t="s">
        <v>41</v>
      </c>
      <c r="L16" s="66"/>
      <c r="M16" s="66"/>
      <c r="N16" s="66"/>
      <c r="O16" s="41" t="s">
        <v>9</v>
      </c>
      <c r="P16" s="66" t="s">
        <v>10</v>
      </c>
      <c r="Q16" s="66"/>
      <c r="R16" s="66"/>
      <c r="S16" s="66"/>
      <c r="T16" s="39" t="s">
        <v>104</v>
      </c>
      <c r="U16" s="39" t="s">
        <v>16</v>
      </c>
      <c r="V16" s="39" t="s">
        <v>18</v>
      </c>
      <c r="W16" s="39"/>
      <c r="X16" s="39" t="s">
        <v>19</v>
      </c>
      <c r="Y16" s="39" t="s">
        <v>42</v>
      </c>
      <c r="Z16" s="42"/>
      <c r="AA16" s="39" t="s">
        <v>16</v>
      </c>
    </row>
    <row r="17" spans="1:26" x14ac:dyDescent="0.3">
      <c r="B17" s="5"/>
    </row>
    <row r="18" spans="1:26" x14ac:dyDescent="0.3">
      <c r="B18" s="5"/>
      <c r="J18" s="1"/>
      <c r="O18" s="1"/>
    </row>
    <row r="19" spans="1:26" ht="21" x14ac:dyDescent="0.4">
      <c r="B19" s="5"/>
      <c r="C19" t="s">
        <v>3</v>
      </c>
      <c r="D19" t="s">
        <v>4</v>
      </c>
      <c r="E19" t="s">
        <v>5</v>
      </c>
      <c r="F19" t="s">
        <v>106</v>
      </c>
      <c r="G19" t="s">
        <v>7</v>
      </c>
      <c r="K19" t="s">
        <v>11</v>
      </c>
      <c r="L19" t="s">
        <v>107</v>
      </c>
      <c r="M19" t="s">
        <v>105</v>
      </c>
      <c r="P19" t="s">
        <v>13</v>
      </c>
      <c r="R19" t="s">
        <v>14</v>
      </c>
      <c r="V19" t="s">
        <v>43</v>
      </c>
      <c r="W19" s="37"/>
    </row>
    <row r="20" spans="1:26" ht="21" x14ac:dyDescent="0.4">
      <c r="B20" s="5" t="s">
        <v>1</v>
      </c>
      <c r="C20" s="8">
        <v>0</v>
      </c>
      <c r="D20" s="8"/>
      <c r="E20" s="8" t="s">
        <v>16</v>
      </c>
      <c r="F20" s="9">
        <v>0</v>
      </c>
      <c r="G20" s="8"/>
      <c r="H20" s="8"/>
      <c r="I20" s="8"/>
      <c r="K20" s="8" t="s">
        <v>16</v>
      </c>
      <c r="L20" s="8"/>
      <c r="M20" s="8"/>
      <c r="N20" s="8"/>
      <c r="P20" s="8" t="s">
        <v>16</v>
      </c>
      <c r="Q20" s="8"/>
      <c r="R20" s="8"/>
      <c r="S20" s="8"/>
      <c r="V20" s="9" t="s">
        <v>16</v>
      </c>
      <c r="W20" s="38" t="s">
        <v>69</v>
      </c>
      <c r="X20" s="9"/>
      <c r="Y20" s="9"/>
    </row>
    <row r="21" spans="1:26" ht="21" x14ac:dyDescent="0.4">
      <c r="A21">
        <v>1</v>
      </c>
      <c r="B21" s="5"/>
      <c r="C21" s="9">
        <v>2000</v>
      </c>
      <c r="D21" s="9" t="s">
        <v>16</v>
      </c>
      <c r="E21" s="9" t="s">
        <v>16</v>
      </c>
      <c r="F21" s="9">
        <v>0</v>
      </c>
      <c r="G21" s="9"/>
      <c r="K21" s="9">
        <v>0</v>
      </c>
      <c r="L21" s="9"/>
      <c r="M21" s="9"/>
      <c r="N21" s="9"/>
      <c r="P21" s="9">
        <v>2000</v>
      </c>
      <c r="Q21" s="9"/>
      <c r="R21" s="9">
        <v>0</v>
      </c>
      <c r="S21" s="9"/>
      <c r="T21" t="s">
        <v>97</v>
      </c>
      <c r="U21" t="s">
        <v>16</v>
      </c>
      <c r="V21" s="9" t="s">
        <v>16</v>
      </c>
      <c r="W21" s="36" t="s">
        <v>69</v>
      </c>
      <c r="X21" s="9" t="s">
        <v>16</v>
      </c>
      <c r="Y21" s="9"/>
    </row>
    <row r="22" spans="1:26" ht="21" x14ac:dyDescent="0.4">
      <c r="A22">
        <v>2</v>
      </c>
      <c r="B22" s="5"/>
      <c r="C22" s="9"/>
      <c r="D22" s="9">
        <v>15000</v>
      </c>
      <c r="E22" s="9" t="s">
        <v>16</v>
      </c>
      <c r="F22" s="9"/>
      <c r="G22" s="9"/>
      <c r="K22" s="9"/>
      <c r="L22" s="9">
        <v>0</v>
      </c>
      <c r="M22" s="9"/>
      <c r="N22" s="9"/>
      <c r="P22" s="9"/>
      <c r="Q22" s="9"/>
      <c r="R22" s="9">
        <v>15000</v>
      </c>
      <c r="S22" s="9" t="s">
        <v>16</v>
      </c>
      <c r="T22" t="s">
        <v>96</v>
      </c>
      <c r="V22" s="9">
        <v>15000</v>
      </c>
      <c r="W22" s="36" t="s">
        <v>69</v>
      </c>
      <c r="X22" s="9">
        <v>0</v>
      </c>
      <c r="Y22" s="9"/>
    </row>
    <row r="23" spans="1:26" ht="21" x14ac:dyDescent="0.4">
      <c r="A23">
        <v>3</v>
      </c>
      <c r="B23" s="5"/>
      <c r="C23" s="9">
        <v>1200</v>
      </c>
      <c r="D23" s="9">
        <v>-1200</v>
      </c>
      <c r="E23" s="9"/>
      <c r="F23" s="9">
        <v>0</v>
      </c>
      <c r="G23" s="9">
        <v>0</v>
      </c>
      <c r="K23" s="9"/>
      <c r="L23" s="9"/>
      <c r="M23" s="9">
        <v>0</v>
      </c>
      <c r="N23" s="9"/>
      <c r="P23" s="9">
        <v>0</v>
      </c>
      <c r="Q23" s="9"/>
      <c r="R23" s="9">
        <v>0</v>
      </c>
      <c r="S23" s="9"/>
      <c r="T23" t="s">
        <v>98</v>
      </c>
      <c r="U23" t="s">
        <v>16</v>
      </c>
      <c r="V23" s="9">
        <v>0</v>
      </c>
      <c r="W23" s="36" t="s">
        <v>69</v>
      </c>
      <c r="X23" s="9">
        <v>0</v>
      </c>
      <c r="Y23" s="9"/>
    </row>
    <row r="24" spans="1:26" ht="21" x14ac:dyDescent="0.4">
      <c r="A24">
        <v>4</v>
      </c>
      <c r="B24" s="5"/>
      <c r="C24" s="9" t="s">
        <v>16</v>
      </c>
      <c r="D24" s="9"/>
      <c r="E24" s="9"/>
      <c r="F24" s="9">
        <v>0</v>
      </c>
      <c r="G24" s="9"/>
      <c r="K24" s="9">
        <v>0</v>
      </c>
      <c r="L24" s="9"/>
      <c r="M24" s="9">
        <v>900</v>
      </c>
      <c r="N24" s="9"/>
      <c r="P24" s="9"/>
      <c r="Q24" s="9"/>
      <c r="R24" s="9">
        <v>-900</v>
      </c>
      <c r="S24" s="9"/>
      <c r="T24" t="s">
        <v>96</v>
      </c>
      <c r="V24" s="9"/>
      <c r="W24" s="36" t="s">
        <v>69</v>
      </c>
      <c r="X24" s="9">
        <v>900</v>
      </c>
      <c r="Y24" s="9"/>
    </row>
    <row r="25" spans="1:26" ht="21" x14ac:dyDescent="0.4">
      <c r="A25">
        <v>5</v>
      </c>
      <c r="B25" s="5"/>
      <c r="C25" s="9">
        <v>-700</v>
      </c>
      <c r="D25" s="9">
        <v>0</v>
      </c>
      <c r="E25" s="9">
        <v>0</v>
      </c>
      <c r="F25" s="9"/>
      <c r="G25" s="9"/>
      <c r="K25" s="9"/>
      <c r="L25" s="9"/>
      <c r="M25" s="9">
        <v>-700</v>
      </c>
      <c r="N25" s="9"/>
      <c r="P25" s="9"/>
      <c r="Q25" s="9"/>
      <c r="R25" s="9"/>
      <c r="S25" s="9"/>
      <c r="T25" t="s">
        <v>98</v>
      </c>
      <c r="V25" s="9"/>
      <c r="W25" s="36" t="s">
        <v>69</v>
      </c>
      <c r="X25" s="9"/>
      <c r="Y25" s="9"/>
    </row>
    <row r="26" spans="1:26" ht="21" x14ac:dyDescent="0.4">
      <c r="A26">
        <v>6</v>
      </c>
      <c r="B26" s="5"/>
      <c r="C26" s="9">
        <v>-100</v>
      </c>
      <c r="D26" s="9"/>
      <c r="E26" s="9"/>
      <c r="F26" s="9"/>
      <c r="G26" s="9"/>
      <c r="K26" s="9"/>
      <c r="L26" s="9"/>
      <c r="M26" s="9"/>
      <c r="N26" s="9"/>
      <c r="P26" s="9"/>
      <c r="Q26" s="9"/>
      <c r="R26" s="9">
        <v>-100</v>
      </c>
      <c r="S26" s="9"/>
      <c r="T26" t="s">
        <v>97</v>
      </c>
      <c r="V26" s="9"/>
      <c r="W26" s="36" t="s">
        <v>69</v>
      </c>
      <c r="X26" s="9"/>
      <c r="Y26" s="9"/>
    </row>
    <row r="27" spans="1:26" ht="21" x14ac:dyDescent="0.4">
      <c r="A27">
        <v>7</v>
      </c>
      <c r="B27" s="5"/>
      <c r="C27" s="9">
        <v>-350</v>
      </c>
      <c r="D27" s="9"/>
      <c r="E27" s="9"/>
      <c r="F27" s="9">
        <v>350</v>
      </c>
      <c r="G27" s="9"/>
      <c r="K27" s="9"/>
      <c r="L27" s="9"/>
      <c r="M27" s="9"/>
      <c r="N27" s="9"/>
      <c r="P27" s="9"/>
      <c r="Q27" s="9"/>
      <c r="R27" s="9" t="s">
        <v>16</v>
      </c>
      <c r="S27" s="9"/>
      <c r="T27" t="s">
        <v>98</v>
      </c>
      <c r="V27" s="9"/>
      <c r="W27" s="36" t="s">
        <v>69</v>
      </c>
      <c r="X27" s="9" t="s">
        <v>16</v>
      </c>
      <c r="Y27" s="9"/>
    </row>
    <row r="28" spans="1:26" ht="21" x14ac:dyDescent="0.4">
      <c r="A28">
        <v>8</v>
      </c>
      <c r="B28" s="5"/>
      <c r="C28" s="9">
        <v>2880</v>
      </c>
      <c r="D28" s="9"/>
      <c r="E28" s="9"/>
      <c r="F28" s="9">
        <v>0</v>
      </c>
      <c r="G28" s="9"/>
      <c r="K28" s="9"/>
      <c r="L28" s="9">
        <v>2880</v>
      </c>
      <c r="M28" s="9"/>
      <c r="N28" s="9"/>
      <c r="P28" s="9"/>
      <c r="Q28" s="9"/>
      <c r="R28" s="9">
        <v>0</v>
      </c>
      <c r="S28" s="9"/>
      <c r="T28" t="s">
        <v>98</v>
      </c>
      <c r="V28" s="9"/>
      <c r="W28" s="36"/>
      <c r="X28" s="9">
        <v>0</v>
      </c>
      <c r="Y28" s="9"/>
    </row>
    <row r="29" spans="1:26" ht="21" x14ac:dyDescent="0.4">
      <c r="A29">
        <v>9</v>
      </c>
      <c r="B29" s="5"/>
      <c r="C29" s="9">
        <v>0</v>
      </c>
      <c r="D29" s="9"/>
      <c r="E29" s="9"/>
      <c r="F29" s="9">
        <v>-292</v>
      </c>
      <c r="G29" s="9"/>
      <c r="K29" s="9"/>
      <c r="L29" s="9" t="s">
        <v>16</v>
      </c>
      <c r="M29" s="9"/>
      <c r="N29" s="9"/>
      <c r="P29" s="9"/>
      <c r="Q29" s="9"/>
      <c r="R29" s="9">
        <v>-292</v>
      </c>
      <c r="S29" s="9"/>
      <c r="T29">
        <v>0</v>
      </c>
      <c r="V29" s="9" t="s">
        <v>16</v>
      </c>
      <c r="W29" s="36" t="s">
        <v>69</v>
      </c>
      <c r="X29" s="9">
        <v>292</v>
      </c>
      <c r="Y29" s="9"/>
    </row>
    <row r="30" spans="1:26" ht="21" x14ac:dyDescent="0.4">
      <c r="A30">
        <v>10</v>
      </c>
      <c r="B30" s="61"/>
      <c r="C30" s="9"/>
      <c r="D30" s="9"/>
      <c r="E30" s="9"/>
      <c r="F30" s="9"/>
      <c r="G30" s="9"/>
      <c r="K30" s="9"/>
      <c r="L30" s="9">
        <v>-480</v>
      </c>
      <c r="M30" s="9"/>
      <c r="N30" s="9"/>
      <c r="P30" s="9"/>
      <c r="Q30" s="9"/>
      <c r="R30" s="9">
        <v>480</v>
      </c>
      <c r="S30" s="9"/>
      <c r="V30" s="9">
        <v>480</v>
      </c>
      <c r="W30" s="36"/>
      <c r="X30" s="9"/>
      <c r="Y30" s="9"/>
    </row>
    <row r="31" spans="1:26" x14ac:dyDescent="0.3">
      <c r="B31" t="s">
        <v>108</v>
      </c>
      <c r="C31" s="64">
        <f>SUM(C20:C30)</f>
        <v>4930</v>
      </c>
      <c r="D31" s="8">
        <f>SUM(D20:D29)</f>
        <v>13800</v>
      </c>
      <c r="E31" s="8">
        <f t="shared" ref="E31:I31" si="0">SUM(E20:E29)</f>
        <v>0</v>
      </c>
      <c r="F31" s="8">
        <f t="shared" si="0"/>
        <v>58</v>
      </c>
      <c r="G31" s="8">
        <f t="shared" si="0"/>
        <v>0</v>
      </c>
      <c r="H31" s="8">
        <f t="shared" si="0"/>
        <v>0</v>
      </c>
      <c r="I31" s="8">
        <f t="shared" si="0"/>
        <v>0</v>
      </c>
      <c r="J31" s="8" t="s">
        <v>8</v>
      </c>
      <c r="K31" s="8">
        <f>SUM(K21:K30)</f>
        <v>0</v>
      </c>
      <c r="L31" s="8">
        <f>SUM(L21:L30)</f>
        <v>2400</v>
      </c>
      <c r="M31" s="8">
        <f>SUM(M20:M29)</f>
        <v>200</v>
      </c>
      <c r="N31" s="8">
        <f>SUM(N21:N30)</f>
        <v>0</v>
      </c>
      <c r="O31" s="8" t="s">
        <v>9</v>
      </c>
      <c r="P31" s="63">
        <f>SUM(P20:P30)</f>
        <v>2000</v>
      </c>
      <c r="Q31" s="8" t="s">
        <v>16</v>
      </c>
      <c r="R31" s="8">
        <f>SUM(R21:R30)</f>
        <v>14188</v>
      </c>
      <c r="S31" s="8">
        <f>SUM(R20:R29)</f>
        <v>13708</v>
      </c>
      <c r="T31" s="8" t="s">
        <v>16</v>
      </c>
      <c r="V31" s="62">
        <f>SUM(V21:V30)</f>
        <v>15480</v>
      </c>
      <c r="W31" s="8">
        <f>SUM(V20:V29)</f>
        <v>15000</v>
      </c>
      <c r="X31" s="62">
        <f>SUM(X21:X30)</f>
        <v>1192</v>
      </c>
      <c r="Y31" s="8">
        <f>+V31-X31</f>
        <v>14288</v>
      </c>
      <c r="Z31" s="8"/>
    </row>
    <row r="33" spans="2:27" ht="15" thickBot="1" x14ac:dyDescent="0.35">
      <c r="B33" s="6"/>
      <c r="C33" s="6"/>
      <c r="D33" s="53">
        <f>SUM(C31:J31)</f>
        <v>18788</v>
      </c>
      <c r="E33" s="6"/>
      <c r="F33" s="6"/>
      <c r="G33" s="6"/>
      <c r="H33" s="6"/>
      <c r="I33" s="6"/>
      <c r="J33" s="6"/>
      <c r="K33" s="6"/>
      <c r="L33" s="6"/>
      <c r="M33" s="53">
        <f>SUM(K31:R31)</f>
        <v>18788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2:27" ht="15" thickTop="1" x14ac:dyDescent="0.3"/>
    <row r="35" spans="2:27" x14ac:dyDescent="0.3">
      <c r="B35" s="30" t="s">
        <v>17</v>
      </c>
      <c r="C35" s="2"/>
      <c r="D35" s="2"/>
      <c r="E35" s="2"/>
      <c r="F35" s="2"/>
      <c r="H35" s="29" t="s">
        <v>36</v>
      </c>
      <c r="I35" s="3"/>
      <c r="J35" s="3"/>
      <c r="K35" s="3"/>
      <c r="L35" s="3"/>
      <c r="M35" s="3"/>
      <c r="P35" s="28" t="s">
        <v>29</v>
      </c>
      <c r="Q35" s="4"/>
      <c r="R35" s="4"/>
      <c r="S35" s="4"/>
      <c r="T35" s="4"/>
      <c r="U35" s="4"/>
    </row>
    <row r="36" spans="2:27" x14ac:dyDescent="0.3">
      <c r="B36" s="2"/>
      <c r="C36" s="2"/>
      <c r="D36" s="2"/>
      <c r="E36" s="2"/>
      <c r="F36" s="2"/>
      <c r="H36" s="3"/>
      <c r="I36" s="3"/>
      <c r="J36" s="3"/>
      <c r="K36" s="3"/>
      <c r="L36" s="3"/>
      <c r="M36" s="3"/>
      <c r="P36" s="4"/>
      <c r="Q36" s="4"/>
      <c r="R36" s="4"/>
      <c r="S36" s="4"/>
      <c r="T36" s="4"/>
      <c r="U36" s="4"/>
    </row>
    <row r="37" spans="2:27" x14ac:dyDescent="0.3">
      <c r="B37" s="30" t="s">
        <v>18</v>
      </c>
      <c r="C37" s="2"/>
      <c r="D37" s="10">
        <v>15480</v>
      </c>
      <c r="E37" s="2"/>
      <c r="F37" s="2"/>
      <c r="H37" s="3" t="s">
        <v>21</v>
      </c>
      <c r="I37" s="3"/>
      <c r="J37" s="3"/>
      <c r="K37" s="16">
        <v>0</v>
      </c>
      <c r="L37" s="3"/>
      <c r="M37" s="3"/>
      <c r="P37" s="28" t="s">
        <v>54</v>
      </c>
      <c r="Q37" s="4"/>
      <c r="R37" s="4" t="s">
        <v>16</v>
      </c>
      <c r="S37" s="4"/>
      <c r="T37" s="4"/>
      <c r="U37" s="4"/>
    </row>
    <row r="38" spans="2:27" x14ac:dyDescent="0.3">
      <c r="B38" s="2"/>
      <c r="C38" s="2"/>
      <c r="D38" s="13"/>
      <c r="E38" s="11"/>
      <c r="F38" s="2"/>
      <c r="H38" s="3" t="s">
        <v>22</v>
      </c>
      <c r="I38" s="3"/>
      <c r="J38" s="3"/>
      <c r="K38" s="19">
        <v>2000</v>
      </c>
      <c r="L38" s="3"/>
      <c r="M38" s="3"/>
      <c r="P38" s="4" t="s">
        <v>53</v>
      </c>
      <c r="Q38" s="4"/>
      <c r="R38" s="21">
        <v>4930</v>
      </c>
      <c r="S38" s="4"/>
      <c r="T38" s="4"/>
      <c r="U38" s="4"/>
    </row>
    <row r="39" spans="2:27" ht="15" thickBot="1" x14ac:dyDescent="0.35">
      <c r="B39" s="2" t="s">
        <v>44</v>
      </c>
      <c r="C39" s="2"/>
      <c r="D39" s="11"/>
      <c r="E39" s="11">
        <f>+D37+D38</f>
        <v>15480</v>
      </c>
      <c r="F39" s="2"/>
      <c r="H39" s="3"/>
      <c r="I39" s="3"/>
      <c r="J39" s="3"/>
      <c r="K39" s="20"/>
      <c r="L39" s="3"/>
      <c r="M39" s="3"/>
      <c r="P39" s="4" t="s">
        <v>30</v>
      </c>
      <c r="Q39" s="4"/>
      <c r="R39" s="22">
        <v>13800</v>
      </c>
      <c r="S39" s="4"/>
      <c r="T39" s="4"/>
      <c r="U39" s="4"/>
    </row>
    <row r="40" spans="2:27" x14ac:dyDescent="0.3">
      <c r="B40" s="30" t="s">
        <v>19</v>
      </c>
      <c r="C40" s="2"/>
      <c r="D40" s="11"/>
      <c r="E40" s="11"/>
      <c r="F40" s="2"/>
      <c r="H40" s="3" t="s">
        <v>45</v>
      </c>
      <c r="I40" s="3"/>
      <c r="J40" s="3"/>
      <c r="K40" s="3"/>
      <c r="L40" s="18">
        <f>SUM(K37:K39)</f>
        <v>2000</v>
      </c>
      <c r="M40" s="3"/>
      <c r="P40" s="4" t="s">
        <v>31</v>
      </c>
      <c r="Q40" s="4"/>
      <c r="R40" s="22" t="s">
        <v>16</v>
      </c>
      <c r="S40" s="4"/>
      <c r="T40" s="4"/>
      <c r="U40" s="4"/>
    </row>
    <row r="41" spans="2:27" x14ac:dyDescent="0.3">
      <c r="B41" s="2" t="s">
        <v>120</v>
      </c>
      <c r="C41" s="2"/>
      <c r="D41" s="11">
        <v>900</v>
      </c>
      <c r="E41" s="11"/>
      <c r="F41" s="2"/>
      <c r="H41" s="3"/>
      <c r="I41" s="3"/>
      <c r="J41" s="3"/>
      <c r="K41" s="3"/>
      <c r="L41" s="3"/>
      <c r="M41" s="3"/>
      <c r="P41" s="4" t="s">
        <v>32</v>
      </c>
      <c r="Q41" s="4"/>
      <c r="R41" s="22" t="s">
        <v>16</v>
      </c>
      <c r="S41" s="4"/>
      <c r="T41" s="4"/>
      <c r="U41" s="4"/>
    </row>
    <row r="42" spans="2:27" x14ac:dyDescent="0.3">
      <c r="B42" s="2" t="s">
        <v>121</v>
      </c>
      <c r="C42" s="2"/>
      <c r="D42" s="11">
        <v>292</v>
      </c>
      <c r="E42" s="11"/>
      <c r="F42" s="2"/>
      <c r="H42" s="3" t="s">
        <v>23</v>
      </c>
      <c r="I42" s="3"/>
      <c r="J42" s="3"/>
      <c r="K42" s="16">
        <v>0</v>
      </c>
      <c r="L42" s="3"/>
      <c r="M42" s="3"/>
      <c r="P42" s="4" t="s">
        <v>48</v>
      </c>
      <c r="Q42" s="4"/>
      <c r="R42" s="22">
        <v>0</v>
      </c>
      <c r="S42" s="4"/>
      <c r="T42" s="4"/>
      <c r="U42" s="4"/>
    </row>
    <row r="43" spans="2:27" x14ac:dyDescent="0.3">
      <c r="B43" s="2"/>
      <c r="C43" s="2"/>
      <c r="D43" s="11">
        <v>0</v>
      </c>
      <c r="E43" s="11"/>
      <c r="F43" s="2"/>
      <c r="H43" s="3" t="s">
        <v>24</v>
      </c>
      <c r="I43" s="3"/>
      <c r="J43" s="3"/>
      <c r="K43" s="19">
        <v>14288</v>
      </c>
      <c r="L43" s="3"/>
      <c r="M43" s="3"/>
      <c r="P43" s="4" t="s">
        <v>109</v>
      </c>
      <c r="Q43" s="4"/>
      <c r="R43" s="22">
        <v>58</v>
      </c>
      <c r="S43" s="4"/>
      <c r="T43" s="4"/>
      <c r="U43" s="4"/>
    </row>
    <row r="44" spans="2:27" ht="15" thickBot="1" x14ac:dyDescent="0.35">
      <c r="B44" s="2"/>
      <c r="C44" s="2"/>
      <c r="D44" s="14"/>
      <c r="E44" s="11"/>
      <c r="F44" s="2"/>
      <c r="H44" s="3" t="s">
        <v>25</v>
      </c>
      <c r="I44" s="3"/>
      <c r="J44" s="3"/>
      <c r="K44" s="20">
        <v>-100</v>
      </c>
      <c r="L44" s="3"/>
      <c r="M44" s="3"/>
      <c r="P44" s="4" t="s">
        <v>47</v>
      </c>
      <c r="Q44" s="4"/>
      <c r="R44" s="22" t="s">
        <v>16</v>
      </c>
      <c r="S44" s="4"/>
      <c r="T44" s="4"/>
      <c r="U44" s="4"/>
    </row>
    <row r="45" spans="2:27" ht="15" thickBot="1" x14ac:dyDescent="0.35">
      <c r="B45" s="2" t="s">
        <v>20</v>
      </c>
      <c r="C45" s="2"/>
      <c r="D45" s="11"/>
      <c r="E45" s="11">
        <f>SUM(D41:D44)</f>
        <v>1192</v>
      </c>
      <c r="F45" s="2"/>
      <c r="H45" s="3" t="s">
        <v>26</v>
      </c>
      <c r="I45" s="3"/>
      <c r="J45" s="3"/>
      <c r="K45" s="3"/>
      <c r="L45" s="18">
        <f>SUM(K42:K44)</f>
        <v>14188</v>
      </c>
      <c r="M45" s="3"/>
      <c r="P45" s="4" t="s">
        <v>49</v>
      </c>
      <c r="Q45" s="4"/>
      <c r="R45" s="24" t="s">
        <v>16</v>
      </c>
      <c r="S45" s="4"/>
      <c r="T45" s="4"/>
      <c r="U45" s="4"/>
    </row>
    <row r="46" spans="2:27" ht="15" thickBot="1" x14ac:dyDescent="0.35">
      <c r="B46" s="2"/>
      <c r="C46" s="2"/>
      <c r="D46" s="11"/>
      <c r="E46" s="15"/>
      <c r="F46" s="2"/>
      <c r="H46" s="3"/>
      <c r="I46" s="3"/>
      <c r="J46" s="3"/>
      <c r="K46" s="3"/>
      <c r="L46" s="17"/>
      <c r="M46" s="3"/>
      <c r="P46" s="28" t="s">
        <v>33</v>
      </c>
      <c r="Q46" s="4"/>
      <c r="R46" s="4"/>
      <c r="S46" s="4"/>
      <c r="T46" s="25">
        <f>SUM(R38:R45)</f>
        <v>18788</v>
      </c>
      <c r="U46" s="4"/>
    </row>
    <row r="47" spans="2:27" ht="15" thickTop="1" x14ac:dyDescent="0.3">
      <c r="B47" s="30" t="s">
        <v>28</v>
      </c>
      <c r="C47" s="2"/>
      <c r="D47" s="2"/>
      <c r="E47" s="12">
        <f>+E39-E45</f>
        <v>14288</v>
      </c>
      <c r="F47" s="2"/>
      <c r="H47" s="3" t="s">
        <v>27</v>
      </c>
      <c r="I47" s="3"/>
      <c r="J47" s="3"/>
      <c r="K47" s="3"/>
      <c r="L47" s="18">
        <f>SUM(L45+L40)</f>
        <v>16188</v>
      </c>
      <c r="M47" s="3"/>
      <c r="P47" s="4" t="s">
        <v>16</v>
      </c>
      <c r="Q47" s="4"/>
      <c r="R47" s="4"/>
      <c r="S47" s="4"/>
      <c r="T47" s="4"/>
      <c r="U47" s="4"/>
    </row>
    <row r="48" spans="2:27" x14ac:dyDescent="0.3">
      <c r="B48" s="2"/>
      <c r="C48" s="2"/>
      <c r="D48" s="2"/>
      <c r="E48" s="2"/>
      <c r="F48" s="2"/>
      <c r="H48" s="3"/>
      <c r="I48" s="3"/>
      <c r="J48" s="3"/>
      <c r="K48" s="3"/>
      <c r="L48" s="3"/>
      <c r="M48" s="3"/>
      <c r="P48" s="28" t="s">
        <v>34</v>
      </c>
      <c r="Q48" s="4"/>
      <c r="R48" s="4"/>
      <c r="S48" s="4"/>
      <c r="T48" s="4"/>
      <c r="U48" s="4"/>
    </row>
    <row r="49" spans="2:21" x14ac:dyDescent="0.3">
      <c r="P49" s="4" t="s">
        <v>35</v>
      </c>
      <c r="Q49" s="4"/>
      <c r="R49" s="21">
        <v>0</v>
      </c>
      <c r="S49" s="4"/>
      <c r="T49" s="4"/>
      <c r="U49" s="4"/>
    </row>
    <row r="50" spans="2:21" x14ac:dyDescent="0.3">
      <c r="P50" s="4" t="s">
        <v>50</v>
      </c>
      <c r="Q50" s="4"/>
      <c r="R50" s="22" t="s">
        <v>16</v>
      </c>
      <c r="S50" s="4"/>
      <c r="T50" s="4"/>
      <c r="U50" s="4"/>
    </row>
    <row r="51" spans="2:21" x14ac:dyDescent="0.3">
      <c r="P51" s="4" t="s">
        <v>111</v>
      </c>
      <c r="Q51" s="4"/>
      <c r="R51" s="22">
        <v>200</v>
      </c>
      <c r="S51" s="4"/>
      <c r="T51" s="4"/>
      <c r="U51" s="4"/>
    </row>
    <row r="52" spans="2:21" ht="15" thickBot="1" x14ac:dyDescent="0.35">
      <c r="B52" s="44" t="s">
        <v>56</v>
      </c>
      <c r="C52" s="45"/>
      <c r="D52" s="45"/>
      <c r="E52" s="45"/>
      <c r="F52" s="45"/>
      <c r="P52" s="4" t="s">
        <v>110</v>
      </c>
      <c r="Q52" s="4"/>
      <c r="R52" s="24">
        <v>2400</v>
      </c>
      <c r="S52" s="4"/>
      <c r="T52" s="4"/>
      <c r="U52" s="4"/>
    </row>
    <row r="53" spans="2:21" x14ac:dyDescent="0.3">
      <c r="B53" s="45"/>
      <c r="C53" s="45"/>
      <c r="D53" s="45"/>
      <c r="E53" s="45"/>
      <c r="F53" s="45"/>
      <c r="P53" s="28" t="s">
        <v>55</v>
      </c>
      <c r="Q53" s="4"/>
      <c r="R53" s="4"/>
      <c r="S53" s="4"/>
      <c r="T53" s="25">
        <f>SUM(R49:R52)</f>
        <v>2600</v>
      </c>
      <c r="U53" s="4"/>
    </row>
    <row r="54" spans="2:21" x14ac:dyDescent="0.3">
      <c r="B54" s="45" t="s">
        <v>57</v>
      </c>
      <c r="C54" s="45"/>
      <c r="D54" s="45"/>
      <c r="E54" s="46">
        <v>0</v>
      </c>
      <c r="F54" s="45"/>
      <c r="P54" s="4"/>
      <c r="Q54" s="4"/>
      <c r="R54" s="4"/>
      <c r="S54" s="4"/>
      <c r="T54" s="4"/>
      <c r="U54" s="4"/>
    </row>
    <row r="55" spans="2:21" x14ac:dyDescent="0.3">
      <c r="B55" s="45" t="s">
        <v>116</v>
      </c>
      <c r="C55" s="45"/>
      <c r="D55" s="45"/>
      <c r="E55" s="46">
        <v>-350</v>
      </c>
      <c r="F55" s="45"/>
      <c r="P55" s="4"/>
      <c r="Q55" s="4"/>
      <c r="R55" s="4"/>
      <c r="S55" s="4"/>
      <c r="T55" s="4"/>
      <c r="U55" s="4"/>
    </row>
    <row r="56" spans="2:21" x14ac:dyDescent="0.3">
      <c r="B56" s="45" t="s">
        <v>115</v>
      </c>
      <c r="C56" s="45"/>
      <c r="D56" s="45"/>
      <c r="E56" s="47">
        <v>1200</v>
      </c>
      <c r="F56" s="45"/>
      <c r="P56" s="28" t="s">
        <v>37</v>
      </c>
      <c r="Q56" s="4"/>
      <c r="R56" s="4"/>
      <c r="S56" s="4"/>
      <c r="T56" s="4"/>
      <c r="U56" s="4"/>
    </row>
    <row r="57" spans="2:21" x14ac:dyDescent="0.3">
      <c r="B57" s="45" t="s">
        <v>118</v>
      </c>
      <c r="C57" s="45"/>
      <c r="D57" s="45"/>
      <c r="E57" s="47">
        <v>2880</v>
      </c>
      <c r="F57" s="45"/>
      <c r="P57" s="28"/>
      <c r="Q57" s="4"/>
      <c r="R57" s="4"/>
      <c r="S57" s="4"/>
      <c r="T57" s="4"/>
      <c r="U57" s="4"/>
    </row>
    <row r="58" spans="2:21" ht="15" thickBot="1" x14ac:dyDescent="0.35">
      <c r="B58" s="45" t="s">
        <v>58</v>
      </c>
      <c r="C58" s="45"/>
      <c r="D58" s="45"/>
      <c r="E58" s="48">
        <v>-700</v>
      </c>
      <c r="F58" s="45"/>
      <c r="P58" s="4" t="s">
        <v>38</v>
      </c>
      <c r="Q58" s="4"/>
      <c r="R58" s="4">
        <v>2000</v>
      </c>
      <c r="S58" s="4"/>
      <c r="T58" s="4"/>
      <c r="U58" s="4"/>
    </row>
    <row r="59" spans="2:21" ht="15" thickBot="1" x14ac:dyDescent="0.35">
      <c r="B59" s="45"/>
      <c r="C59" s="45" t="s">
        <v>64</v>
      </c>
      <c r="D59" s="45"/>
      <c r="E59" s="45"/>
      <c r="F59" s="45"/>
      <c r="P59" s="4" t="s">
        <v>39</v>
      </c>
      <c r="Q59" s="4"/>
      <c r="R59" s="23">
        <v>14188</v>
      </c>
      <c r="S59" s="4"/>
      <c r="T59" s="4"/>
      <c r="U59" s="4"/>
    </row>
    <row r="60" spans="2:21" x14ac:dyDescent="0.3">
      <c r="B60" s="45"/>
      <c r="C60" s="45"/>
      <c r="D60" s="45"/>
      <c r="E60" s="45"/>
      <c r="F60" s="45"/>
      <c r="I60" t="s">
        <v>16</v>
      </c>
      <c r="P60" s="4"/>
      <c r="Q60" s="4"/>
      <c r="R60" s="27"/>
      <c r="S60" s="4"/>
      <c r="T60" s="21">
        <f>SUM(R58:R59)</f>
        <v>16188</v>
      </c>
      <c r="U60" s="4"/>
    </row>
    <row r="61" spans="2:21" x14ac:dyDescent="0.3">
      <c r="B61" s="45"/>
      <c r="C61" s="45"/>
      <c r="D61" s="45"/>
      <c r="E61" s="45"/>
      <c r="F61" s="46">
        <f>SUM(E54:E58)</f>
        <v>3030</v>
      </c>
      <c r="P61" s="4" t="s">
        <v>16</v>
      </c>
      <c r="Q61" s="4"/>
      <c r="R61" s="4"/>
      <c r="S61" s="4"/>
      <c r="T61" s="26"/>
      <c r="U61" s="4"/>
    </row>
    <row r="62" spans="2:21" x14ac:dyDescent="0.3">
      <c r="B62" s="45" t="s">
        <v>59</v>
      </c>
      <c r="C62" s="45"/>
      <c r="D62" s="45"/>
      <c r="E62" s="45"/>
      <c r="F62" s="45"/>
      <c r="P62" s="28" t="s">
        <v>122</v>
      </c>
      <c r="Q62" s="4"/>
      <c r="R62" s="4"/>
      <c r="S62" s="4"/>
      <c r="T62" s="21">
        <f>SUM(T53:T60)</f>
        <v>18788</v>
      </c>
      <c r="U62" s="4"/>
    </row>
    <row r="63" spans="2:21" x14ac:dyDescent="0.3">
      <c r="B63" s="45"/>
      <c r="C63" s="45"/>
      <c r="D63" s="45"/>
      <c r="E63" s="45"/>
      <c r="F63" s="45"/>
      <c r="P63" s="4"/>
      <c r="Q63" s="4"/>
      <c r="R63" s="4"/>
      <c r="S63" s="4"/>
      <c r="T63" s="4"/>
      <c r="U63" s="4"/>
    </row>
    <row r="64" spans="2:21" x14ac:dyDescent="0.3">
      <c r="B64" s="45" t="s">
        <v>70</v>
      </c>
      <c r="C64" s="45"/>
      <c r="D64" s="45"/>
      <c r="E64" s="49"/>
      <c r="F64" s="45"/>
      <c r="P64" s="4"/>
      <c r="Q64" s="4"/>
      <c r="R64" s="4"/>
      <c r="S64" s="4"/>
      <c r="T64" s="4"/>
      <c r="U64" s="4"/>
    </row>
    <row r="65" spans="2:22" x14ac:dyDescent="0.3">
      <c r="B65" s="45"/>
      <c r="C65" s="45"/>
      <c r="D65" s="45"/>
      <c r="E65" s="47"/>
      <c r="F65" s="45"/>
    </row>
    <row r="66" spans="2:22" ht="15" thickBot="1" x14ac:dyDescent="0.35">
      <c r="B66" s="45"/>
      <c r="C66" s="45"/>
      <c r="D66" s="45"/>
      <c r="E66" s="48"/>
      <c r="F66" s="45"/>
    </row>
    <row r="67" spans="2:22" x14ac:dyDescent="0.3">
      <c r="B67" s="45"/>
      <c r="C67" s="45" t="s">
        <v>68</v>
      </c>
      <c r="D67" s="45"/>
      <c r="E67" s="45"/>
      <c r="F67" s="46">
        <f>SUM(E65:E66)</f>
        <v>0</v>
      </c>
    </row>
    <row r="68" spans="2:22" x14ac:dyDescent="0.3">
      <c r="B68" s="45"/>
      <c r="C68" s="45"/>
      <c r="D68" s="45"/>
      <c r="E68" s="45"/>
      <c r="F68" s="45"/>
    </row>
    <row r="69" spans="2:22" x14ac:dyDescent="0.3">
      <c r="B69" s="45" t="s">
        <v>61</v>
      </c>
      <c r="C69" s="45"/>
      <c r="D69" s="45"/>
      <c r="E69" s="45"/>
      <c r="F69" s="45"/>
    </row>
    <row r="70" spans="2:22" x14ac:dyDescent="0.3">
      <c r="B70" s="45" t="s">
        <v>62</v>
      </c>
      <c r="C70" s="45"/>
      <c r="D70" s="45"/>
      <c r="E70" s="46">
        <v>2000</v>
      </c>
      <c r="F70" s="45"/>
    </row>
    <row r="71" spans="2:22" ht="15" thickBot="1" x14ac:dyDescent="0.35">
      <c r="B71" s="45" t="s">
        <v>117</v>
      </c>
      <c r="C71" s="45"/>
      <c r="D71" s="45"/>
      <c r="E71" s="48">
        <v>-100</v>
      </c>
      <c r="F71" s="45"/>
    </row>
    <row r="72" spans="2:22" ht="15" thickBot="1" x14ac:dyDescent="0.35">
      <c r="B72" s="45" t="s">
        <v>60</v>
      </c>
      <c r="C72" s="45" t="s">
        <v>63</v>
      </c>
      <c r="D72" s="45"/>
      <c r="E72" s="45"/>
      <c r="F72" s="50">
        <f>SUM(E70:E71)</f>
        <v>1900</v>
      </c>
    </row>
    <row r="73" spans="2:22" x14ac:dyDescent="0.3">
      <c r="B73" s="45"/>
      <c r="C73" s="45"/>
      <c r="D73" s="45"/>
      <c r="E73" s="45"/>
      <c r="F73" s="45"/>
    </row>
    <row r="74" spans="2:22" x14ac:dyDescent="0.3">
      <c r="B74" s="45" t="s">
        <v>65</v>
      </c>
      <c r="C74" s="45"/>
      <c r="D74" s="45"/>
      <c r="E74" s="45"/>
      <c r="F74" s="51">
        <f>SUM(F61:F72)</f>
        <v>4930</v>
      </c>
    </row>
    <row r="75" spans="2:22" x14ac:dyDescent="0.3">
      <c r="B75" s="45"/>
      <c r="C75" s="45"/>
      <c r="D75" s="45"/>
      <c r="E75" s="45"/>
      <c r="F75" s="45"/>
    </row>
    <row r="76" spans="2:22" x14ac:dyDescent="0.3">
      <c r="B76" s="45" t="s">
        <v>66</v>
      </c>
      <c r="C76" s="45"/>
      <c r="D76" s="45"/>
      <c r="E76" s="45"/>
      <c r="F76" s="45">
        <v>0</v>
      </c>
    </row>
    <row r="77" spans="2:22" x14ac:dyDescent="0.3">
      <c r="B77" s="45" t="s">
        <v>67</v>
      </c>
      <c r="C77" s="45"/>
      <c r="D77" s="45"/>
      <c r="E77" s="45"/>
      <c r="F77" s="46">
        <f>SUM(F74:F75)</f>
        <v>4930</v>
      </c>
    </row>
    <row r="78" spans="2:22" x14ac:dyDescent="0.3">
      <c r="B78" s="45"/>
      <c r="C78" s="45"/>
      <c r="D78" s="45"/>
      <c r="E78" s="45"/>
      <c r="F78" s="45"/>
      <c r="V78" t="s">
        <v>16</v>
      </c>
    </row>
  </sheetData>
  <mergeCells count="4">
    <mergeCell ref="C14:S14"/>
    <mergeCell ref="C16:G16"/>
    <mergeCell ref="K16:N16"/>
    <mergeCell ref="P16:S1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E914-0B46-4EEC-9902-54272DC9438E}">
  <dimension ref="A1:AA79"/>
  <sheetViews>
    <sheetView zoomScale="64" zoomScaleNormal="64" workbookViewId="0">
      <selection activeCell="B2" sqref="B2"/>
    </sheetView>
  </sheetViews>
  <sheetFormatPr defaultRowHeight="14.4" x14ac:dyDescent="0.3"/>
  <cols>
    <col min="1" max="1" width="11.44140625" customWidth="1"/>
    <col min="2" max="2" width="11.88671875" customWidth="1"/>
    <col min="3" max="3" width="11.44140625" customWidth="1"/>
    <col min="4" max="4" width="14.44140625" customWidth="1"/>
    <col min="5" max="5" width="13.5546875" customWidth="1"/>
    <col min="6" max="6" width="12.44140625" customWidth="1"/>
    <col min="7" max="7" width="15.109375" customWidth="1"/>
    <col min="11" max="11" width="13.5546875" customWidth="1"/>
    <col min="12" max="12" width="13" customWidth="1"/>
    <col min="13" max="13" width="11.109375" customWidth="1"/>
    <col min="16" max="16" width="13.109375" customWidth="1"/>
    <col min="18" max="18" width="14" customWidth="1"/>
    <col min="20" max="20" width="12.88671875" customWidth="1"/>
    <col min="22" max="22" width="14.109375" customWidth="1"/>
    <col min="23" max="23" width="6.109375" customWidth="1"/>
    <col min="24" max="24" width="15" customWidth="1"/>
    <col min="25" max="25" width="14.88671875" customWidth="1"/>
    <col min="26" max="26" width="16.6640625" customWidth="1"/>
  </cols>
  <sheetData>
    <row r="1" spans="1:27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5.6" x14ac:dyDescent="0.3">
      <c r="A2" s="55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6" x14ac:dyDescent="0.3">
      <c r="A3" s="55">
        <v>1</v>
      </c>
      <c r="B3" t="s">
        <v>16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.6" x14ac:dyDescent="0.3">
      <c r="A4" s="55">
        <v>2</v>
      </c>
      <c r="B4" s="33" t="s">
        <v>16</v>
      </c>
      <c r="C4" s="33"/>
      <c r="D4" s="4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5.6" x14ac:dyDescent="0.3">
      <c r="A5" s="55">
        <v>3</v>
      </c>
      <c r="B5" s="33" t="s">
        <v>16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15" x14ac:dyDescent="0.3">
      <c r="A6" s="56">
        <v>4</v>
      </c>
      <c r="B6" s="33" t="s">
        <v>60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15" x14ac:dyDescent="0.3">
      <c r="A7" s="56">
        <v>5</v>
      </c>
      <c r="B7" s="33" t="s">
        <v>16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15" x14ac:dyDescent="0.3">
      <c r="A8" s="56">
        <v>6</v>
      </c>
      <c r="B8" s="33" t="s">
        <v>16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ht="15" x14ac:dyDescent="0.3">
      <c r="A9" s="56">
        <v>7</v>
      </c>
      <c r="B9" s="33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15.6" x14ac:dyDescent="0.3">
      <c r="A10" s="55">
        <v>8</v>
      </c>
      <c r="B10" s="33" t="s">
        <v>16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5.6" x14ac:dyDescent="0.3">
      <c r="A11" s="55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5.6" x14ac:dyDescent="0.3">
      <c r="A12" s="55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5.6" x14ac:dyDescent="0.3">
      <c r="A13" s="55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 ht="15.6" x14ac:dyDescent="0.3">
      <c r="A14" s="55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.6" x14ac:dyDescent="0.3">
      <c r="A15" s="55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15.6" x14ac:dyDescent="0.3">
      <c r="A16" s="55">
        <v>9</v>
      </c>
      <c r="B16" s="33" t="s">
        <v>16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ht="15" x14ac:dyDescent="0.3">
      <c r="A17" s="56">
        <v>10</v>
      </c>
      <c r="B17" s="33" t="s">
        <v>16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" x14ac:dyDescent="0.3">
      <c r="A18" s="56" t="s">
        <v>16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7" ht="15" x14ac:dyDescent="0.3">
      <c r="A19" s="32" t="s">
        <v>16</v>
      </c>
      <c r="B19" s="31"/>
      <c r="C19" s="67" t="s">
        <v>73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31"/>
      <c r="U19" s="31"/>
      <c r="V19" s="31"/>
      <c r="W19" s="31"/>
      <c r="X19" s="31" t="s">
        <v>74</v>
      </c>
      <c r="Y19" s="31"/>
    </row>
    <row r="20" spans="1:27" ht="15" x14ac:dyDescent="0.3">
      <c r="A20" s="32"/>
      <c r="B20" s="31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31"/>
      <c r="U20" s="31"/>
      <c r="V20" s="31"/>
      <c r="W20" s="31"/>
      <c r="X20" s="31"/>
      <c r="Y20" s="31"/>
    </row>
    <row r="21" spans="1:27" ht="32.25" customHeight="1" x14ac:dyDescent="0.3">
      <c r="A21" s="39" t="s">
        <v>0</v>
      </c>
      <c r="B21" s="40"/>
      <c r="C21" s="65" t="s">
        <v>2</v>
      </c>
      <c r="D21" s="66"/>
      <c r="E21" s="66"/>
      <c r="F21" s="66"/>
      <c r="G21" s="66"/>
      <c r="H21" s="39"/>
      <c r="I21" s="39"/>
      <c r="J21" s="41" t="s">
        <v>8</v>
      </c>
      <c r="K21" s="66" t="s">
        <v>41</v>
      </c>
      <c r="L21" s="66"/>
      <c r="M21" s="66"/>
      <c r="N21" s="66"/>
      <c r="O21" s="41" t="s">
        <v>9</v>
      </c>
      <c r="P21" s="66" t="s">
        <v>10</v>
      </c>
      <c r="Q21" s="66"/>
      <c r="R21" s="66"/>
      <c r="S21" s="66"/>
      <c r="T21" s="39"/>
      <c r="U21" s="39"/>
      <c r="V21" s="39" t="s">
        <v>18</v>
      </c>
      <c r="W21" s="39"/>
      <c r="X21" s="39" t="s">
        <v>19</v>
      </c>
      <c r="Y21" s="39" t="s">
        <v>42</v>
      </c>
      <c r="Z21" s="42" t="s">
        <v>72</v>
      </c>
      <c r="AA21" s="39" t="s">
        <v>16</v>
      </c>
    </row>
    <row r="22" spans="1:27" x14ac:dyDescent="0.3">
      <c r="B22" s="5"/>
    </row>
    <row r="23" spans="1:27" x14ac:dyDescent="0.3">
      <c r="B23" s="5"/>
      <c r="J23" s="1"/>
      <c r="O23" s="1"/>
    </row>
    <row r="24" spans="1:27" ht="21" x14ac:dyDescent="0.4">
      <c r="B24" s="5"/>
      <c r="C24" t="s">
        <v>3</v>
      </c>
      <c r="D24" t="s">
        <v>4</v>
      </c>
      <c r="E24" t="s">
        <v>5</v>
      </c>
      <c r="F24" t="s">
        <v>6</v>
      </c>
      <c r="G24" t="s">
        <v>7</v>
      </c>
      <c r="K24" t="s">
        <v>11</v>
      </c>
      <c r="L24" t="s">
        <v>12</v>
      </c>
      <c r="M24" t="s">
        <v>52</v>
      </c>
      <c r="P24" t="s">
        <v>13</v>
      </c>
      <c r="R24" t="s">
        <v>14</v>
      </c>
      <c r="V24" t="s">
        <v>43</v>
      </c>
      <c r="W24" s="37"/>
    </row>
    <row r="25" spans="1:27" ht="21" x14ac:dyDescent="0.4">
      <c r="B25" s="5" t="s">
        <v>1</v>
      </c>
      <c r="C25" s="8">
        <v>0</v>
      </c>
      <c r="D25" s="8"/>
      <c r="E25" s="8" t="s">
        <v>16</v>
      </c>
      <c r="F25" s="9"/>
      <c r="G25" s="8"/>
      <c r="H25" s="8"/>
      <c r="I25" s="8"/>
      <c r="K25" s="8" t="s">
        <v>16</v>
      </c>
      <c r="L25" s="8"/>
      <c r="M25" s="8"/>
      <c r="N25" s="8"/>
      <c r="P25" s="8"/>
      <c r="Q25" s="8"/>
      <c r="R25" s="8"/>
      <c r="S25" s="8"/>
      <c r="V25" s="9" t="s">
        <v>16</v>
      </c>
      <c r="W25" s="38" t="s">
        <v>69</v>
      </c>
      <c r="X25" s="9"/>
      <c r="Y25" s="9"/>
    </row>
    <row r="26" spans="1:27" ht="21" x14ac:dyDescent="0.4">
      <c r="B26" s="5"/>
      <c r="C26" s="9">
        <v>0</v>
      </c>
      <c r="D26" s="9" t="s">
        <v>16</v>
      </c>
      <c r="E26" s="9" t="s">
        <v>16</v>
      </c>
      <c r="F26" s="9">
        <v>0</v>
      </c>
      <c r="G26" s="9"/>
      <c r="K26" s="9">
        <v>0</v>
      </c>
      <c r="L26" s="9"/>
      <c r="M26" s="9"/>
      <c r="N26" s="9"/>
      <c r="P26" s="9">
        <v>0</v>
      </c>
      <c r="Q26" s="9"/>
      <c r="R26" s="9">
        <v>0</v>
      </c>
      <c r="S26" s="9"/>
      <c r="V26" s="9">
        <v>0</v>
      </c>
      <c r="W26" s="36" t="s">
        <v>69</v>
      </c>
      <c r="X26" s="9" t="s">
        <v>16</v>
      </c>
      <c r="Y26" s="9"/>
    </row>
    <row r="27" spans="1:27" ht="21" x14ac:dyDescent="0.4">
      <c r="B27" s="5"/>
      <c r="C27" s="9">
        <v>0</v>
      </c>
      <c r="D27" s="9">
        <v>0</v>
      </c>
      <c r="E27" s="9" t="s">
        <v>16</v>
      </c>
      <c r="F27" s="9"/>
      <c r="G27" s="9"/>
      <c r="K27" s="9"/>
      <c r="L27" s="9">
        <v>0</v>
      </c>
      <c r="M27" s="9"/>
      <c r="N27" s="9"/>
      <c r="P27" s="9"/>
      <c r="Q27" s="9"/>
      <c r="R27" s="9">
        <v>0</v>
      </c>
      <c r="S27" s="9"/>
      <c r="V27" s="9"/>
      <c r="W27" s="36" t="s">
        <v>69</v>
      </c>
      <c r="X27" s="9">
        <v>0</v>
      </c>
      <c r="Y27" s="9"/>
    </row>
    <row r="28" spans="1:27" ht="21" x14ac:dyDescent="0.4">
      <c r="B28" s="5"/>
      <c r="C28" s="9">
        <v>0</v>
      </c>
      <c r="D28" s="9"/>
      <c r="E28" s="9"/>
      <c r="F28" s="9"/>
      <c r="G28" s="9">
        <v>0</v>
      </c>
      <c r="K28" s="9"/>
      <c r="L28" s="9"/>
      <c r="M28" s="9"/>
      <c r="N28" s="9"/>
      <c r="P28" s="9">
        <v>0</v>
      </c>
      <c r="Q28" s="9"/>
      <c r="R28" s="9">
        <v>0</v>
      </c>
      <c r="S28" s="9"/>
      <c r="V28" s="9"/>
      <c r="W28" s="36" t="s">
        <v>69</v>
      </c>
      <c r="X28" s="9">
        <v>0</v>
      </c>
      <c r="Y28" s="9"/>
    </row>
    <row r="29" spans="1:27" ht="21" x14ac:dyDescent="0.4">
      <c r="B29" s="5"/>
      <c r="C29" s="9" t="s">
        <v>16</v>
      </c>
      <c r="D29" s="9"/>
      <c r="E29" s="9"/>
      <c r="F29" s="9">
        <v>0</v>
      </c>
      <c r="G29" s="9"/>
      <c r="K29" s="9">
        <v>0</v>
      </c>
      <c r="L29" s="9"/>
      <c r="M29" s="9"/>
      <c r="N29" s="9"/>
      <c r="P29" s="9"/>
      <c r="Q29" s="9"/>
      <c r="R29" s="9">
        <v>0</v>
      </c>
      <c r="S29" s="9"/>
      <c r="V29" s="9"/>
      <c r="W29" s="36" t="s">
        <v>69</v>
      </c>
      <c r="X29" s="9"/>
      <c r="Y29" s="9"/>
    </row>
    <row r="30" spans="1:27" ht="21" x14ac:dyDescent="0.4">
      <c r="B30" s="5"/>
      <c r="C30" s="9"/>
      <c r="D30" s="9">
        <v>0</v>
      </c>
      <c r="E30" s="9">
        <v>0</v>
      </c>
      <c r="F30" s="9"/>
      <c r="G30" s="9"/>
      <c r="K30" s="9"/>
      <c r="L30" s="9"/>
      <c r="M30" s="9"/>
      <c r="N30" s="9"/>
      <c r="P30" s="9"/>
      <c r="Q30" s="9"/>
      <c r="R30" s="9"/>
      <c r="S30" s="9"/>
      <c r="V30" s="9"/>
      <c r="W30" s="36" t="s">
        <v>69</v>
      </c>
      <c r="X30" s="9"/>
      <c r="Y30" s="9"/>
    </row>
    <row r="31" spans="1:27" ht="21" x14ac:dyDescent="0.4">
      <c r="B31" s="5"/>
      <c r="C31" s="9">
        <v>0</v>
      </c>
      <c r="D31" s="9"/>
      <c r="E31" s="9"/>
      <c r="F31" s="9"/>
      <c r="G31" s="9"/>
      <c r="K31" s="9"/>
      <c r="L31" s="9"/>
      <c r="M31" s="9"/>
      <c r="N31" s="9"/>
      <c r="P31" s="9"/>
      <c r="Q31" s="9"/>
      <c r="R31" s="9"/>
      <c r="S31" s="9"/>
      <c r="V31" s="9"/>
      <c r="W31" s="36" t="s">
        <v>69</v>
      </c>
      <c r="X31" s="9"/>
      <c r="Y31" s="9"/>
    </row>
    <row r="32" spans="1:27" ht="21" x14ac:dyDescent="0.4">
      <c r="B32" s="5"/>
      <c r="C32" s="9"/>
      <c r="D32" s="9"/>
      <c r="E32" s="9"/>
      <c r="F32" s="9"/>
      <c r="G32" s="9"/>
      <c r="K32" s="9"/>
      <c r="L32" s="9"/>
      <c r="M32" s="9"/>
      <c r="N32" s="9"/>
      <c r="P32" s="9"/>
      <c r="Q32" s="9"/>
      <c r="R32" s="9"/>
      <c r="S32" s="9"/>
      <c r="V32" s="9"/>
      <c r="W32" s="36" t="s">
        <v>69</v>
      </c>
      <c r="X32" s="9"/>
      <c r="Y32" s="9"/>
    </row>
    <row r="33" spans="2:27" ht="21" x14ac:dyDescent="0.4">
      <c r="B33" s="5"/>
      <c r="C33" s="9"/>
      <c r="D33" s="9"/>
      <c r="E33" s="9"/>
      <c r="F33" s="9"/>
      <c r="G33" s="9"/>
      <c r="K33" s="9"/>
      <c r="L33" s="9"/>
      <c r="M33" s="9"/>
      <c r="N33" s="9"/>
      <c r="P33" s="9"/>
      <c r="Q33" s="9"/>
      <c r="R33" s="9"/>
      <c r="S33" s="9"/>
      <c r="V33" s="9"/>
      <c r="W33" s="36" t="s">
        <v>69</v>
      </c>
      <c r="X33" s="9"/>
      <c r="Y33" s="9"/>
    </row>
    <row r="34" spans="2:27" ht="21" x14ac:dyDescent="0.4">
      <c r="B34" s="5" t="s">
        <v>15</v>
      </c>
      <c r="C34" s="8">
        <f>SUM(C25:C33)</f>
        <v>0</v>
      </c>
      <c r="D34" s="8">
        <f t="shared" ref="D34:R34" si="0">SUM(D25:D33)</f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  <c r="H34" s="8">
        <f t="shared" si="0"/>
        <v>0</v>
      </c>
      <c r="I34" s="8">
        <f t="shared" si="0"/>
        <v>0</v>
      </c>
      <c r="J34" s="7" t="s">
        <v>8</v>
      </c>
      <c r="K34" s="8">
        <f t="shared" si="0"/>
        <v>0</v>
      </c>
      <c r="L34" s="8">
        <f t="shared" si="0"/>
        <v>0</v>
      </c>
      <c r="M34" s="8">
        <f t="shared" si="0"/>
        <v>0</v>
      </c>
      <c r="N34" s="8">
        <f t="shared" si="0"/>
        <v>0</v>
      </c>
      <c r="O34" s="7" t="s">
        <v>9</v>
      </c>
      <c r="P34" s="8">
        <f t="shared" si="0"/>
        <v>0</v>
      </c>
      <c r="Q34" s="8" t="s">
        <v>16</v>
      </c>
      <c r="R34" s="8">
        <f t="shared" si="0"/>
        <v>0</v>
      </c>
      <c r="S34" s="8" t="s">
        <v>16</v>
      </c>
      <c r="V34" s="8">
        <f t="shared" ref="V34" si="1">SUM(V25:V33)</f>
        <v>0</v>
      </c>
      <c r="W34" s="36" t="s">
        <v>69</v>
      </c>
      <c r="X34" s="8">
        <f t="shared" ref="X34" si="2">SUM(X25:X33)</f>
        <v>0</v>
      </c>
      <c r="Y34" s="8">
        <f>+V34-X34</f>
        <v>0</v>
      </c>
    </row>
    <row r="36" spans="2:27" ht="15" thickBot="1" x14ac:dyDescent="0.35">
      <c r="B36" s="6"/>
      <c r="C36" s="6"/>
      <c r="D36" s="53">
        <f>SUM(C34:I34)</f>
        <v>0</v>
      </c>
      <c r="E36" s="6"/>
      <c r="F36" s="6"/>
      <c r="G36" s="6"/>
      <c r="H36" s="6"/>
      <c r="I36" s="6"/>
      <c r="J36" s="6"/>
      <c r="K36" s="6"/>
      <c r="L36" s="6"/>
      <c r="M36" s="53">
        <f>SUM(K34:R34)</f>
        <v>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2:27" ht="15" thickTop="1" x14ac:dyDescent="0.3"/>
    <row r="38" spans="2:27" x14ac:dyDescent="0.3">
      <c r="B38" s="30" t="s">
        <v>17</v>
      </c>
      <c r="C38" s="2"/>
      <c r="D38" s="2"/>
      <c r="E38" s="2"/>
      <c r="F38" s="2"/>
      <c r="H38" s="29" t="s">
        <v>36</v>
      </c>
      <c r="I38" s="3"/>
      <c r="J38" s="3"/>
      <c r="K38" s="3"/>
      <c r="L38" s="3"/>
      <c r="M38" s="3"/>
      <c r="P38" s="28" t="s">
        <v>29</v>
      </c>
      <c r="Q38" s="4"/>
      <c r="R38" s="4"/>
      <c r="S38" s="4"/>
      <c r="T38" s="4"/>
      <c r="U38" s="4"/>
    </row>
    <row r="39" spans="2:27" x14ac:dyDescent="0.3">
      <c r="B39" s="2"/>
      <c r="C39" s="2"/>
      <c r="D39" s="2"/>
      <c r="E39" s="2"/>
      <c r="F39" s="2"/>
      <c r="H39" s="3"/>
      <c r="I39" s="3"/>
      <c r="J39" s="3"/>
      <c r="K39" s="3"/>
      <c r="L39" s="3"/>
      <c r="M39" s="3"/>
      <c r="P39" s="4"/>
      <c r="Q39" s="4"/>
      <c r="R39" s="4"/>
      <c r="S39" s="4"/>
      <c r="T39" s="4"/>
      <c r="U39" s="4"/>
    </row>
    <row r="40" spans="2:27" x14ac:dyDescent="0.3">
      <c r="B40" s="30" t="s">
        <v>18</v>
      </c>
      <c r="C40" s="2"/>
      <c r="D40" s="10">
        <v>0</v>
      </c>
      <c r="E40" s="2"/>
      <c r="F40" s="2"/>
      <c r="H40" s="3" t="s">
        <v>21</v>
      </c>
      <c r="I40" s="3"/>
      <c r="J40" s="3"/>
      <c r="K40" s="16">
        <v>0</v>
      </c>
      <c r="L40" s="3"/>
      <c r="M40" s="3"/>
      <c r="P40" s="28" t="s">
        <v>54</v>
      </c>
      <c r="Q40" s="4"/>
      <c r="R40" s="4"/>
      <c r="S40" s="4"/>
      <c r="T40" s="4"/>
      <c r="U40" s="4"/>
    </row>
    <row r="41" spans="2:27" x14ac:dyDescent="0.3">
      <c r="B41" s="2"/>
      <c r="C41" s="2"/>
      <c r="D41" s="13"/>
      <c r="E41" s="11"/>
      <c r="F41" s="2"/>
      <c r="H41" s="3" t="s">
        <v>22</v>
      </c>
      <c r="I41" s="3"/>
      <c r="J41" s="3"/>
      <c r="K41" s="19">
        <v>0</v>
      </c>
      <c r="L41" s="3"/>
      <c r="M41" s="3"/>
      <c r="P41" s="4" t="s">
        <v>53</v>
      </c>
      <c r="Q41" s="4"/>
      <c r="R41" s="21">
        <v>0</v>
      </c>
      <c r="S41" s="4"/>
      <c r="T41" s="4"/>
      <c r="U41" s="4"/>
    </row>
    <row r="42" spans="2:27" ht="15" thickBot="1" x14ac:dyDescent="0.35">
      <c r="B42" s="2" t="s">
        <v>44</v>
      </c>
      <c r="C42" s="2"/>
      <c r="D42" s="11"/>
      <c r="E42" s="11">
        <f>+D40+D41</f>
        <v>0</v>
      </c>
      <c r="F42" s="2"/>
      <c r="H42" s="3"/>
      <c r="I42" s="3"/>
      <c r="J42" s="3"/>
      <c r="K42" s="20"/>
      <c r="L42" s="3"/>
      <c r="M42" s="3"/>
      <c r="P42" s="4" t="s">
        <v>30</v>
      </c>
      <c r="Q42" s="4"/>
      <c r="R42" s="22">
        <v>0</v>
      </c>
      <c r="S42" s="4"/>
      <c r="T42" s="4"/>
      <c r="U42" s="4"/>
    </row>
    <row r="43" spans="2:27" x14ac:dyDescent="0.3">
      <c r="B43" s="30" t="s">
        <v>19</v>
      </c>
      <c r="C43" s="2"/>
      <c r="D43" s="11"/>
      <c r="E43" s="11"/>
      <c r="F43" s="2"/>
      <c r="H43" s="3" t="s">
        <v>45</v>
      </c>
      <c r="I43" s="3"/>
      <c r="J43" s="3"/>
      <c r="K43" s="3"/>
      <c r="L43" s="18">
        <f>SUM(K40:K42)</f>
        <v>0</v>
      </c>
      <c r="M43" s="3"/>
      <c r="P43" s="4" t="s">
        <v>31</v>
      </c>
      <c r="Q43" s="4"/>
      <c r="R43" s="22" t="s">
        <v>16</v>
      </c>
      <c r="S43" s="4"/>
      <c r="T43" s="4"/>
      <c r="U43" s="4"/>
    </row>
    <row r="44" spans="2:27" x14ac:dyDescent="0.3">
      <c r="B44" s="2"/>
      <c r="C44" s="2"/>
      <c r="D44" s="11">
        <v>0</v>
      </c>
      <c r="E44" s="11"/>
      <c r="F44" s="2"/>
      <c r="H44" s="3"/>
      <c r="I44" s="3"/>
      <c r="J44" s="3"/>
      <c r="K44" s="3"/>
      <c r="L44" s="3"/>
      <c r="M44" s="3"/>
      <c r="P44" s="4" t="s">
        <v>32</v>
      </c>
      <c r="Q44" s="4"/>
      <c r="R44" s="22" t="s">
        <v>16</v>
      </c>
      <c r="S44" s="4"/>
      <c r="T44" s="4"/>
      <c r="U44" s="4"/>
    </row>
    <row r="45" spans="2:27" x14ac:dyDescent="0.3">
      <c r="B45" s="2"/>
      <c r="C45" s="2"/>
      <c r="D45" s="11">
        <v>0</v>
      </c>
      <c r="E45" s="11"/>
      <c r="F45" s="2"/>
      <c r="H45" s="3" t="s">
        <v>23</v>
      </c>
      <c r="I45" s="3"/>
      <c r="J45" s="3"/>
      <c r="K45" s="16" t="s">
        <v>16</v>
      </c>
      <c r="L45" s="3"/>
      <c r="M45" s="3"/>
      <c r="P45" s="4" t="s">
        <v>48</v>
      </c>
      <c r="Q45" s="4"/>
      <c r="R45" s="22">
        <v>0</v>
      </c>
      <c r="S45" s="4"/>
      <c r="T45" s="4"/>
      <c r="U45" s="4"/>
    </row>
    <row r="46" spans="2:27" x14ac:dyDescent="0.3">
      <c r="B46" s="2"/>
      <c r="C46" s="2"/>
      <c r="D46" s="11">
        <v>0</v>
      </c>
      <c r="E46" s="11"/>
      <c r="F46" s="2"/>
      <c r="H46" s="3" t="s">
        <v>24</v>
      </c>
      <c r="I46" s="3"/>
      <c r="J46" s="3"/>
      <c r="K46" s="19">
        <v>0</v>
      </c>
      <c r="L46" s="3"/>
      <c r="M46" s="3"/>
      <c r="P46" s="4" t="s">
        <v>46</v>
      </c>
      <c r="Q46" s="4"/>
      <c r="R46" s="22" t="s">
        <v>16</v>
      </c>
      <c r="S46" s="4"/>
      <c r="T46" s="4"/>
      <c r="U46" s="4"/>
    </row>
    <row r="47" spans="2:27" ht="15" thickBot="1" x14ac:dyDescent="0.35">
      <c r="B47" s="2"/>
      <c r="C47" s="2"/>
      <c r="D47" s="14"/>
      <c r="E47" s="11"/>
      <c r="F47" s="2"/>
      <c r="H47" s="3" t="s">
        <v>25</v>
      </c>
      <c r="I47" s="3"/>
      <c r="J47" s="3"/>
      <c r="K47" s="20"/>
      <c r="L47" s="3"/>
      <c r="M47" s="3"/>
      <c r="P47" s="4" t="s">
        <v>47</v>
      </c>
      <c r="Q47" s="4"/>
      <c r="R47" s="22" t="s">
        <v>16</v>
      </c>
      <c r="S47" s="4"/>
      <c r="T47" s="4"/>
      <c r="U47" s="4"/>
    </row>
    <row r="48" spans="2:27" ht="15" thickBot="1" x14ac:dyDescent="0.35">
      <c r="B48" s="2" t="s">
        <v>20</v>
      </c>
      <c r="C48" s="2"/>
      <c r="D48" s="11"/>
      <c r="E48" s="11">
        <f>+D44+D47</f>
        <v>0</v>
      </c>
      <c r="F48" s="2"/>
      <c r="H48" s="3" t="s">
        <v>26</v>
      </c>
      <c r="I48" s="3"/>
      <c r="J48" s="3"/>
      <c r="K48" s="3"/>
      <c r="L48" s="18">
        <f>SUM(K45:K47)</f>
        <v>0</v>
      </c>
      <c r="M48" s="3"/>
      <c r="P48" s="4" t="s">
        <v>49</v>
      </c>
      <c r="Q48" s="4"/>
      <c r="R48" s="24" t="s">
        <v>16</v>
      </c>
      <c r="S48" s="4"/>
      <c r="T48" s="4"/>
      <c r="U48" s="4"/>
    </row>
    <row r="49" spans="2:21" ht="15" thickBot="1" x14ac:dyDescent="0.35">
      <c r="B49" s="2"/>
      <c r="C49" s="2"/>
      <c r="D49" s="11"/>
      <c r="E49" s="15"/>
      <c r="F49" s="2"/>
      <c r="H49" s="3"/>
      <c r="I49" s="3"/>
      <c r="J49" s="3"/>
      <c r="K49" s="3"/>
      <c r="L49" s="17"/>
      <c r="M49" s="3"/>
      <c r="P49" s="28" t="s">
        <v>33</v>
      </c>
      <c r="Q49" s="4"/>
      <c r="R49" s="4"/>
      <c r="S49" s="4"/>
      <c r="T49" s="25">
        <f>SUM(R41:R48)</f>
        <v>0</v>
      </c>
      <c r="U49" s="4"/>
    </row>
    <row r="50" spans="2:21" ht="15" thickTop="1" x14ac:dyDescent="0.3">
      <c r="B50" s="30" t="s">
        <v>28</v>
      </c>
      <c r="C50" s="2"/>
      <c r="D50" s="2"/>
      <c r="E50" s="12">
        <f>+E42-E48</f>
        <v>0</v>
      </c>
      <c r="F50" s="2"/>
      <c r="H50" s="3" t="s">
        <v>27</v>
      </c>
      <c r="I50" s="3"/>
      <c r="J50" s="3"/>
      <c r="K50" s="3"/>
      <c r="L50" s="18">
        <f>SUM(L48+L43)</f>
        <v>0</v>
      </c>
      <c r="M50" s="3"/>
      <c r="P50" s="4" t="s">
        <v>16</v>
      </c>
      <c r="Q50" s="4"/>
      <c r="R50" s="4"/>
      <c r="S50" s="4"/>
      <c r="T50" s="4"/>
      <c r="U50" s="4"/>
    </row>
    <row r="51" spans="2:21" x14ac:dyDescent="0.3">
      <c r="B51" s="2"/>
      <c r="C51" s="2"/>
      <c r="D51" s="2"/>
      <c r="E51" s="2"/>
      <c r="F51" s="2"/>
      <c r="H51" s="3"/>
      <c r="I51" s="3"/>
      <c r="J51" s="3"/>
      <c r="K51" s="3"/>
      <c r="L51" s="3"/>
      <c r="M51" s="3"/>
      <c r="P51" s="28" t="s">
        <v>34</v>
      </c>
      <c r="Q51" s="4"/>
      <c r="R51" s="4"/>
      <c r="S51" s="4"/>
      <c r="T51" s="4"/>
      <c r="U51" s="4"/>
    </row>
    <row r="52" spans="2:21" x14ac:dyDescent="0.3">
      <c r="P52" s="4" t="s">
        <v>35</v>
      </c>
      <c r="Q52" s="4"/>
      <c r="R52" s="21">
        <v>0</v>
      </c>
      <c r="S52" s="4"/>
      <c r="T52" s="4"/>
      <c r="U52" s="4"/>
    </row>
    <row r="53" spans="2:21" x14ac:dyDescent="0.3">
      <c r="P53" s="4" t="s">
        <v>50</v>
      </c>
      <c r="Q53" s="4"/>
      <c r="R53" s="22" t="s">
        <v>16</v>
      </c>
      <c r="S53" s="4"/>
      <c r="T53" s="4"/>
      <c r="U53" s="4"/>
    </row>
    <row r="54" spans="2:21" x14ac:dyDescent="0.3">
      <c r="P54" s="4" t="s">
        <v>51</v>
      </c>
      <c r="Q54" s="4"/>
      <c r="R54" s="22" t="s">
        <v>16</v>
      </c>
      <c r="S54" s="4"/>
      <c r="T54" s="4"/>
      <c r="U54" s="4"/>
    </row>
    <row r="55" spans="2:21" ht="15" thickBot="1" x14ac:dyDescent="0.35">
      <c r="B55" s="44" t="s">
        <v>56</v>
      </c>
      <c r="C55" s="45"/>
      <c r="D55" s="45"/>
      <c r="E55" s="45"/>
      <c r="F55" s="45"/>
      <c r="P55" s="4"/>
      <c r="Q55" s="4"/>
      <c r="R55" s="24" t="s">
        <v>16</v>
      </c>
      <c r="S55" s="4"/>
      <c r="T55" s="4"/>
      <c r="U55" s="4"/>
    </row>
    <row r="56" spans="2:21" x14ac:dyDescent="0.3">
      <c r="B56" s="45"/>
      <c r="C56" s="45"/>
      <c r="D56" s="45"/>
      <c r="E56" s="45"/>
      <c r="F56" s="45"/>
      <c r="P56" s="28" t="s">
        <v>55</v>
      </c>
      <c r="Q56" s="4"/>
      <c r="R56" s="4"/>
      <c r="S56" s="4"/>
      <c r="T56" s="25">
        <f>SUM(R52:R55)</f>
        <v>0</v>
      </c>
      <c r="U56" s="4"/>
    </row>
    <row r="57" spans="2:21" x14ac:dyDescent="0.3">
      <c r="B57" s="45" t="s">
        <v>57</v>
      </c>
      <c r="C57" s="45"/>
      <c r="D57" s="45"/>
      <c r="E57" s="46">
        <v>0</v>
      </c>
      <c r="F57" s="45"/>
      <c r="P57" s="4"/>
      <c r="Q57" s="4"/>
      <c r="R57" s="4"/>
      <c r="S57" s="4"/>
      <c r="T57" s="4"/>
      <c r="U57" s="4"/>
    </row>
    <row r="58" spans="2:21" x14ac:dyDescent="0.3">
      <c r="B58" s="45" t="s">
        <v>71</v>
      </c>
      <c r="C58" s="45"/>
      <c r="D58" s="45"/>
      <c r="E58" s="47">
        <v>0</v>
      </c>
      <c r="F58" s="45"/>
      <c r="P58" s="28" t="s">
        <v>37</v>
      </c>
      <c r="Q58" s="4"/>
      <c r="R58" s="4"/>
      <c r="S58" s="4"/>
      <c r="T58" s="4"/>
      <c r="U58" s="4"/>
    </row>
    <row r="59" spans="2:21" ht="15" thickBot="1" x14ac:dyDescent="0.35">
      <c r="B59" s="45" t="s">
        <v>58</v>
      </c>
      <c r="C59" s="45"/>
      <c r="D59" s="45"/>
      <c r="E59" s="48">
        <v>0</v>
      </c>
      <c r="F59" s="45"/>
      <c r="P59" s="4" t="s">
        <v>38</v>
      </c>
      <c r="Q59" s="4"/>
      <c r="R59" s="4">
        <v>0</v>
      </c>
      <c r="S59" s="4"/>
      <c r="T59" s="4"/>
      <c r="U59" s="4"/>
    </row>
    <row r="60" spans="2:21" ht="15" thickBot="1" x14ac:dyDescent="0.35">
      <c r="B60" s="45"/>
      <c r="C60" s="45" t="s">
        <v>64</v>
      </c>
      <c r="D60" s="45"/>
      <c r="E60" s="45"/>
      <c r="F60" s="45"/>
      <c r="P60" s="4" t="s">
        <v>39</v>
      </c>
      <c r="Q60" s="4"/>
      <c r="R60" s="23">
        <v>0</v>
      </c>
      <c r="S60" s="4"/>
      <c r="T60" s="4"/>
      <c r="U60" s="4"/>
    </row>
    <row r="61" spans="2:21" x14ac:dyDescent="0.3">
      <c r="B61" s="45"/>
      <c r="C61" s="45"/>
      <c r="D61" s="45"/>
      <c r="E61" s="45"/>
      <c r="F61" s="45"/>
      <c r="P61" s="4"/>
      <c r="Q61" s="4"/>
      <c r="R61" s="27"/>
      <c r="S61" s="4"/>
      <c r="T61" s="21">
        <f>SUM(R59:R60)</f>
        <v>0</v>
      </c>
      <c r="U61" s="4"/>
    </row>
    <row r="62" spans="2:21" x14ac:dyDescent="0.3">
      <c r="B62" s="45" t="s">
        <v>59</v>
      </c>
      <c r="C62" s="45"/>
      <c r="D62" s="45"/>
      <c r="E62" s="45"/>
      <c r="F62" s="46">
        <f>SUM(E58:E59)</f>
        <v>0</v>
      </c>
      <c r="P62" s="4" t="s">
        <v>16</v>
      </c>
      <c r="Q62" s="4"/>
      <c r="R62" s="4"/>
      <c r="S62" s="4"/>
      <c r="T62" s="26" t="s">
        <v>16</v>
      </c>
      <c r="U62" s="4"/>
    </row>
    <row r="63" spans="2:21" x14ac:dyDescent="0.3">
      <c r="B63" s="45" t="s">
        <v>60</v>
      </c>
      <c r="C63" s="45"/>
      <c r="D63" s="45"/>
      <c r="E63" s="45"/>
      <c r="F63" s="45"/>
      <c r="P63" s="28" t="s">
        <v>40</v>
      </c>
      <c r="Q63" s="4"/>
      <c r="R63" s="4"/>
      <c r="S63" s="4"/>
      <c r="T63" s="21">
        <f>SUM(T56:T61)</f>
        <v>0</v>
      </c>
      <c r="U63" s="4"/>
    </row>
    <row r="64" spans="2:21" x14ac:dyDescent="0.3">
      <c r="B64" s="45"/>
      <c r="C64" s="45"/>
      <c r="D64" s="45"/>
      <c r="E64" s="45"/>
      <c r="F64" s="45"/>
      <c r="P64" s="4"/>
      <c r="Q64" s="4"/>
      <c r="R64" s="4"/>
      <c r="S64" s="4"/>
      <c r="T64" s="4"/>
      <c r="U64" s="4"/>
    </row>
    <row r="65" spans="2:21" x14ac:dyDescent="0.3">
      <c r="B65" s="45" t="s">
        <v>70</v>
      </c>
      <c r="C65" s="45"/>
      <c r="D65" s="45"/>
      <c r="E65" s="49"/>
      <c r="F65" s="45"/>
      <c r="P65" s="4"/>
      <c r="Q65" s="4"/>
      <c r="R65" s="4"/>
      <c r="S65" s="4"/>
      <c r="T65" s="4"/>
      <c r="U65" s="4"/>
    </row>
    <row r="66" spans="2:21" x14ac:dyDescent="0.3">
      <c r="B66" s="45"/>
      <c r="C66" s="45"/>
      <c r="D66" s="45"/>
      <c r="E66" s="47"/>
      <c r="F66" s="45"/>
    </row>
    <row r="67" spans="2:21" ht="15" thickBot="1" x14ac:dyDescent="0.35">
      <c r="B67" s="45"/>
      <c r="C67" s="45"/>
      <c r="D67" s="45"/>
      <c r="E67" s="48"/>
      <c r="F67" s="45"/>
    </row>
    <row r="68" spans="2:21" x14ac:dyDescent="0.3">
      <c r="B68" s="45"/>
      <c r="C68" s="45" t="s">
        <v>68</v>
      </c>
      <c r="D68" s="45"/>
      <c r="E68" s="45"/>
      <c r="F68" s="46">
        <f>SUM(E66:E67)</f>
        <v>0</v>
      </c>
    </row>
    <row r="69" spans="2:21" x14ac:dyDescent="0.3">
      <c r="B69" s="45"/>
      <c r="C69" s="45"/>
      <c r="D69" s="45"/>
      <c r="E69" s="45"/>
      <c r="F69" s="45"/>
    </row>
    <row r="70" spans="2:21" x14ac:dyDescent="0.3">
      <c r="B70" s="45" t="s">
        <v>61</v>
      </c>
      <c r="C70" s="45"/>
      <c r="D70" s="45"/>
      <c r="E70" s="45"/>
      <c r="F70" s="45"/>
    </row>
    <row r="71" spans="2:21" x14ac:dyDescent="0.3">
      <c r="B71" s="45" t="s">
        <v>62</v>
      </c>
      <c r="C71" s="45"/>
      <c r="D71" s="45"/>
      <c r="E71" s="46">
        <v>0</v>
      </c>
      <c r="F71" s="45"/>
    </row>
    <row r="72" spans="2:21" ht="15" thickBot="1" x14ac:dyDescent="0.35">
      <c r="B72" s="45"/>
      <c r="C72" s="45"/>
      <c r="D72" s="45"/>
      <c r="E72" s="48"/>
      <c r="F72" s="45"/>
    </row>
    <row r="73" spans="2:21" ht="15" thickBot="1" x14ac:dyDescent="0.35">
      <c r="B73" s="45" t="s">
        <v>60</v>
      </c>
      <c r="C73" s="45" t="s">
        <v>63</v>
      </c>
      <c r="D73" s="45"/>
      <c r="E73" s="45"/>
      <c r="F73" s="50">
        <f>SUM(E71:E72)</f>
        <v>0</v>
      </c>
    </row>
    <row r="74" spans="2:21" x14ac:dyDescent="0.3">
      <c r="B74" s="45"/>
      <c r="C74" s="45"/>
      <c r="D74" s="45"/>
      <c r="E74" s="45"/>
      <c r="F74" s="45"/>
    </row>
    <row r="75" spans="2:21" x14ac:dyDescent="0.3">
      <c r="B75" s="45" t="s">
        <v>65</v>
      </c>
      <c r="C75" s="45"/>
      <c r="D75" s="45"/>
      <c r="E75" s="45"/>
      <c r="F75" s="51">
        <f>SUM(F62:F73)</f>
        <v>0</v>
      </c>
    </row>
    <row r="76" spans="2:21" x14ac:dyDescent="0.3">
      <c r="B76" s="45"/>
      <c r="C76" s="45"/>
      <c r="D76" s="45"/>
      <c r="E76" s="45"/>
      <c r="F76" s="45"/>
    </row>
    <row r="77" spans="2:21" x14ac:dyDescent="0.3">
      <c r="B77" s="45" t="s">
        <v>66</v>
      </c>
      <c r="C77" s="45"/>
      <c r="D77" s="45"/>
      <c r="E77" s="45"/>
      <c r="F77" s="45">
        <v>0</v>
      </c>
    </row>
    <row r="78" spans="2:21" x14ac:dyDescent="0.3">
      <c r="B78" s="45" t="s">
        <v>67</v>
      </c>
      <c r="C78" s="45"/>
      <c r="D78" s="45"/>
      <c r="E78" s="45"/>
      <c r="F78" s="46">
        <f>SUM(F75:F76)</f>
        <v>0</v>
      </c>
    </row>
    <row r="79" spans="2:21" x14ac:dyDescent="0.3">
      <c r="B79" s="45"/>
      <c r="C79" s="45"/>
      <c r="D79" s="45"/>
      <c r="E79" s="45"/>
      <c r="F79" s="45"/>
    </row>
  </sheetData>
  <mergeCells count="4">
    <mergeCell ref="C19:S19"/>
    <mergeCell ref="C21:G21"/>
    <mergeCell ref="K21:N21"/>
    <mergeCell ref="P21:S2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</vt:lpstr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Howard</dc:creator>
  <cp:lastModifiedBy>Mary Howard</cp:lastModifiedBy>
  <cp:lastPrinted>2020-09-29T15:21:29Z</cp:lastPrinted>
  <dcterms:created xsi:type="dcterms:W3CDTF">2020-05-09T05:15:28Z</dcterms:created>
  <dcterms:modified xsi:type="dcterms:W3CDTF">2021-04-15T17:50:41Z</dcterms:modified>
</cp:coreProperties>
</file>