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solovyeva3/Downloads/"/>
    </mc:Choice>
  </mc:AlternateContent>
  <xr:revisionPtr revIDLastSave="0" documentId="13_ncr:1_{78A9C301-9FDD-B24F-96FE-139E39AA5A6A}" xr6:coauthVersionLast="45" xr6:coauthVersionMax="45" xr10:uidLastSave="{00000000-0000-0000-0000-000000000000}"/>
  <bookViews>
    <workbookView xWindow="6820" yWindow="4380" windowWidth="21780" windowHeight="13420" activeTab="4" xr2:uid="{2DC4BD99-AB50-3C4C-932F-DF093436E8C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5" l="1"/>
  <c r="G3" i="5"/>
  <c r="H5" i="5"/>
  <c r="G5" i="5"/>
  <c r="K5" i="5" s="1"/>
  <c r="L5" i="5" s="1"/>
  <c r="H11" i="5"/>
  <c r="G11" i="5"/>
  <c r="K11" i="5" s="1"/>
  <c r="L11" i="5" s="1"/>
  <c r="H4" i="5"/>
  <c r="G4" i="5"/>
  <c r="K4" i="5" s="1"/>
  <c r="L4" i="5" s="1"/>
  <c r="H19" i="5"/>
  <c r="G19" i="5"/>
  <c r="O11" i="1"/>
  <c r="H6" i="5"/>
  <c r="G6" i="5"/>
  <c r="H18" i="5"/>
  <c r="G18" i="5"/>
  <c r="H17" i="5"/>
  <c r="G17" i="5"/>
  <c r="H16" i="5"/>
  <c r="G16" i="5"/>
  <c r="H15" i="5"/>
  <c r="G15" i="5"/>
  <c r="H14" i="5"/>
  <c r="G14" i="5"/>
  <c r="H13" i="5"/>
  <c r="G13" i="5"/>
  <c r="H10" i="5"/>
  <c r="G10" i="5"/>
  <c r="H9" i="5"/>
  <c r="G9" i="5"/>
  <c r="H8" i="5"/>
  <c r="G8" i="5"/>
  <c r="H12" i="5"/>
  <c r="G12" i="5"/>
  <c r="H21" i="5"/>
  <c r="G21" i="5"/>
  <c r="H20" i="5"/>
  <c r="G20" i="5"/>
  <c r="H7" i="5"/>
  <c r="G7" i="5"/>
  <c r="H2" i="5"/>
  <c r="G2" i="5"/>
  <c r="H13" i="4"/>
  <c r="I13" i="4"/>
  <c r="K13" i="4"/>
  <c r="L13" i="4" s="1"/>
  <c r="G13" i="4"/>
  <c r="H12" i="4"/>
  <c r="G12" i="4"/>
  <c r="H29" i="4"/>
  <c r="G29" i="4"/>
  <c r="H26" i="4"/>
  <c r="G26" i="4"/>
  <c r="I26" i="4" s="1"/>
  <c r="H25" i="4"/>
  <c r="G25" i="4"/>
  <c r="I25" i="4" s="1"/>
  <c r="H40" i="4"/>
  <c r="I40" i="4"/>
  <c r="K40" i="4"/>
  <c r="L40" i="4" s="1"/>
  <c r="G40" i="4"/>
  <c r="H39" i="4"/>
  <c r="K39" i="4" s="1"/>
  <c r="L39" i="4" s="1"/>
  <c r="I39" i="4"/>
  <c r="G39" i="4"/>
  <c r="H9" i="4"/>
  <c r="K9" i="4" s="1"/>
  <c r="L9" i="4" s="1"/>
  <c r="I9" i="4"/>
  <c r="G9" i="4"/>
  <c r="H38" i="4"/>
  <c r="I38" i="4" s="1"/>
  <c r="G38" i="4"/>
  <c r="H24" i="4"/>
  <c r="G24" i="4"/>
  <c r="H19" i="4"/>
  <c r="G19" i="4"/>
  <c r="H18" i="4"/>
  <c r="G18" i="4"/>
  <c r="I18" i="4" s="1"/>
  <c r="H37" i="4"/>
  <c r="G37" i="4"/>
  <c r="H8" i="4"/>
  <c r="G8" i="4"/>
  <c r="I8" i="4" s="1"/>
  <c r="H17" i="4"/>
  <c r="G17" i="4"/>
  <c r="I17" i="4" s="1"/>
  <c r="H7" i="4"/>
  <c r="G7" i="4"/>
  <c r="K7" i="4" s="1"/>
  <c r="L7" i="4" s="1"/>
  <c r="H42" i="4"/>
  <c r="G42" i="4"/>
  <c r="H11" i="4"/>
  <c r="I11" i="4" s="1"/>
  <c r="G11" i="4"/>
  <c r="H23" i="4"/>
  <c r="K23" i="4" s="1"/>
  <c r="L23" i="4" s="1"/>
  <c r="G23" i="4"/>
  <c r="I3" i="4"/>
  <c r="H5" i="4"/>
  <c r="G5" i="4"/>
  <c r="H16" i="4"/>
  <c r="G16" i="4"/>
  <c r="I16" i="4" s="1"/>
  <c r="H15" i="4"/>
  <c r="G15" i="4"/>
  <c r="H28" i="4"/>
  <c r="G28" i="4"/>
  <c r="I28" i="4" s="1"/>
  <c r="H4" i="4"/>
  <c r="G4" i="4"/>
  <c r="H22" i="4"/>
  <c r="G22" i="4"/>
  <c r="I22" i="4" s="1"/>
  <c r="H36" i="4"/>
  <c r="G36" i="4"/>
  <c r="H35" i="4"/>
  <c r="G35" i="4"/>
  <c r="I35" i="4" s="1"/>
  <c r="H6" i="4"/>
  <c r="G6" i="4"/>
  <c r="H41" i="4"/>
  <c r="G41" i="4"/>
  <c r="I41" i="4" s="1"/>
  <c r="H34" i="4"/>
  <c r="G34" i="4"/>
  <c r="H10" i="4"/>
  <c r="G10" i="4"/>
  <c r="I10" i="4" s="1"/>
  <c r="H27" i="4"/>
  <c r="G27" i="4"/>
  <c r="H3" i="4"/>
  <c r="G3" i="4"/>
  <c r="H2" i="4"/>
  <c r="G2" i="4"/>
  <c r="H21" i="4"/>
  <c r="G21" i="4"/>
  <c r="I21" i="4" s="1"/>
  <c r="H33" i="4"/>
  <c r="G33" i="4"/>
  <c r="H32" i="4"/>
  <c r="G32" i="4"/>
  <c r="I32" i="4" s="1"/>
  <c r="H31" i="4"/>
  <c r="G31" i="4"/>
  <c r="H14" i="4"/>
  <c r="G14" i="4"/>
  <c r="I14" i="4" s="1"/>
  <c r="H30" i="4"/>
  <c r="G30" i="4"/>
  <c r="H20" i="4"/>
  <c r="G20" i="4"/>
  <c r="I20" i="4" s="1"/>
  <c r="I4" i="5" l="1"/>
  <c r="I5" i="5"/>
  <c r="K6" i="5"/>
  <c r="L6" i="5" s="1"/>
  <c r="K3" i="5"/>
  <c r="L3" i="5" s="1"/>
  <c r="I3" i="5"/>
  <c r="I11" i="5"/>
  <c r="I19" i="5"/>
  <c r="K21" i="5"/>
  <c r="L21" i="5" s="1"/>
  <c r="I9" i="5"/>
  <c r="K13" i="5"/>
  <c r="L13" i="5" s="1"/>
  <c r="I14" i="5"/>
  <c r="I20" i="5"/>
  <c r="K19" i="5"/>
  <c r="L19" i="5" s="1"/>
  <c r="K7" i="5"/>
  <c r="L7" i="5" s="1"/>
  <c r="I21" i="5"/>
  <c r="K10" i="5"/>
  <c r="L10" i="5" s="1"/>
  <c r="I18" i="5"/>
  <c r="I8" i="5"/>
  <c r="K15" i="5"/>
  <c r="L15" i="5" s="1"/>
  <c r="K2" i="5"/>
  <c r="L2" i="5" s="1"/>
  <c r="K12" i="5"/>
  <c r="L12" i="5" s="1"/>
  <c r="I16" i="5"/>
  <c r="K17" i="5"/>
  <c r="L17" i="5" s="1"/>
  <c r="I12" i="5"/>
  <c r="I13" i="5"/>
  <c r="I15" i="5"/>
  <c r="I17" i="5"/>
  <c r="I7" i="5"/>
  <c r="I10" i="5"/>
  <c r="K14" i="5"/>
  <c r="L14" i="5" s="1"/>
  <c r="I2" i="5"/>
  <c r="K20" i="5"/>
  <c r="L20" i="5" s="1"/>
  <c r="K8" i="5"/>
  <c r="L8" i="5" s="1"/>
  <c r="K9" i="5"/>
  <c r="L9" i="5" s="1"/>
  <c r="K16" i="5"/>
  <c r="L16" i="5" s="1"/>
  <c r="K18" i="5"/>
  <c r="L18" i="5" s="1"/>
  <c r="I6" i="5"/>
  <c r="K17" i="4"/>
  <c r="L17" i="4" s="1"/>
  <c r="K18" i="4"/>
  <c r="L18" i="4" s="1"/>
  <c r="I24" i="4"/>
  <c r="K25" i="4"/>
  <c r="L25" i="4" s="1"/>
  <c r="I12" i="4"/>
  <c r="I42" i="4"/>
  <c r="I7" i="4"/>
  <c r="I37" i="4"/>
  <c r="I19" i="4"/>
  <c r="I29" i="4"/>
  <c r="I30" i="4"/>
  <c r="I31" i="4"/>
  <c r="I33" i="4"/>
  <c r="I2" i="4"/>
  <c r="I27" i="4"/>
  <c r="I34" i="4"/>
  <c r="I6" i="4"/>
  <c r="I36" i="4"/>
  <c r="I4" i="4"/>
  <c r="I15" i="4"/>
  <c r="I5" i="4"/>
  <c r="I23" i="4"/>
  <c r="K8" i="4"/>
  <c r="L8" i="4" s="1"/>
  <c r="K26" i="4"/>
  <c r="L26" i="4" s="1"/>
  <c r="K12" i="4"/>
  <c r="L12" i="4" s="1"/>
  <c r="K29" i="4"/>
  <c r="L29" i="4" s="1"/>
  <c r="K38" i="4"/>
  <c r="L38" i="4" s="1"/>
  <c r="K24" i="4"/>
  <c r="L24" i="4" s="1"/>
  <c r="K19" i="4"/>
  <c r="L19" i="4" s="1"/>
  <c r="K37" i="4"/>
  <c r="L37" i="4" s="1"/>
  <c r="K42" i="4"/>
  <c r="L42" i="4" s="1"/>
  <c r="K11" i="4"/>
  <c r="L11" i="4" s="1"/>
  <c r="K32" i="4"/>
  <c r="L32" i="4" s="1"/>
  <c r="K10" i="4"/>
  <c r="L10" i="4" s="1"/>
  <c r="K41" i="4"/>
  <c r="L41" i="4" s="1"/>
  <c r="K28" i="4"/>
  <c r="L28" i="4" s="1"/>
  <c r="K22" i="4"/>
  <c r="L22" i="4" s="1"/>
  <c r="K33" i="4"/>
  <c r="L33" i="4" s="1"/>
  <c r="K14" i="4"/>
  <c r="L14" i="4" s="1"/>
  <c r="K20" i="4"/>
  <c r="L20" i="4" s="1"/>
  <c r="K4" i="4"/>
  <c r="L4" i="4" s="1"/>
  <c r="K30" i="4"/>
  <c r="L30" i="4" s="1"/>
  <c r="K36" i="4"/>
  <c r="L36" i="4" s="1"/>
  <c r="K21" i="4"/>
  <c r="L21" i="4" s="1"/>
  <c r="K35" i="4"/>
  <c r="L35" i="4" s="1"/>
  <c r="K34" i="4"/>
  <c r="L34" i="4" s="1"/>
  <c r="K2" i="4"/>
  <c r="L2" i="4" s="1"/>
  <c r="K6" i="4"/>
  <c r="L6" i="4" s="1"/>
  <c r="K31" i="4"/>
  <c r="L31" i="4" s="1"/>
  <c r="K3" i="4"/>
  <c r="L3" i="4" s="1"/>
  <c r="K27" i="4"/>
  <c r="L27" i="4" s="1"/>
  <c r="K15" i="4"/>
  <c r="L15" i="4" s="1"/>
  <c r="K5" i="4"/>
  <c r="L5" i="4" s="1"/>
  <c r="K16" i="4"/>
  <c r="L16" i="4" s="1"/>
  <c r="H21" i="3" l="1"/>
  <c r="G21" i="3"/>
  <c r="H20" i="3"/>
  <c r="G20" i="3"/>
  <c r="K20" i="3" s="1"/>
  <c r="L20" i="3" s="1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I2" i="3" l="1"/>
  <c r="I6" i="3"/>
  <c r="K19" i="3"/>
  <c r="L19" i="3" s="1"/>
  <c r="K9" i="3"/>
  <c r="L9" i="3" s="1"/>
  <c r="K5" i="3"/>
  <c r="L5" i="3" s="1"/>
  <c r="I9" i="3"/>
  <c r="I18" i="3"/>
  <c r="K17" i="3"/>
  <c r="L17" i="3" s="1"/>
  <c r="I17" i="3"/>
  <c r="K4" i="3"/>
  <c r="L4" i="3" s="1"/>
  <c r="K11" i="3"/>
  <c r="L11" i="3" s="1"/>
  <c r="K18" i="3"/>
  <c r="L18" i="3" s="1"/>
  <c r="K21" i="3"/>
  <c r="L21" i="3" s="1"/>
  <c r="I21" i="3"/>
  <c r="K16" i="3"/>
  <c r="L16" i="3" s="1"/>
  <c r="K15" i="3"/>
  <c r="L15" i="3" s="1"/>
  <c r="K14" i="3"/>
  <c r="L14" i="3" s="1"/>
  <c r="I14" i="3"/>
  <c r="K13" i="3"/>
  <c r="L13" i="3" s="1"/>
  <c r="I13" i="3"/>
  <c r="K12" i="3"/>
  <c r="L12" i="3" s="1"/>
  <c r="K10" i="3"/>
  <c r="L10" i="3" s="1"/>
  <c r="I10" i="3"/>
  <c r="K8" i="3"/>
  <c r="L8" i="3" s="1"/>
  <c r="K7" i="3"/>
  <c r="L7" i="3" s="1"/>
  <c r="K6" i="3"/>
  <c r="L6" i="3" s="1"/>
  <c r="I5" i="3"/>
  <c r="K3" i="3"/>
  <c r="L3" i="3" s="1"/>
  <c r="K2" i="3"/>
  <c r="L2" i="3" s="1"/>
  <c r="I3" i="3"/>
  <c r="I7" i="3"/>
  <c r="I11" i="3"/>
  <c r="I15" i="3"/>
  <c r="I19" i="3"/>
  <c r="I4" i="3"/>
  <c r="I8" i="3"/>
  <c r="I12" i="3"/>
  <c r="I16" i="3"/>
  <c r="I20" i="3"/>
  <c r="H31" i="2" l="1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I19" i="2" s="1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R22" i="2"/>
  <c r="I14" i="2" l="1"/>
  <c r="K16" i="2"/>
  <c r="L16" i="2" s="1"/>
  <c r="I30" i="2"/>
  <c r="I22" i="2"/>
  <c r="I26" i="2"/>
  <c r="I28" i="2"/>
  <c r="I29" i="2"/>
  <c r="I31" i="2"/>
  <c r="I25" i="2"/>
  <c r="K26" i="2"/>
  <c r="L26" i="2" s="1"/>
  <c r="I23" i="2"/>
  <c r="K28" i="2"/>
  <c r="L28" i="2" s="1"/>
  <c r="I24" i="2"/>
  <c r="K30" i="2"/>
  <c r="L30" i="2" s="1"/>
  <c r="I27" i="2"/>
  <c r="K31" i="2"/>
  <c r="L31" i="2" s="1"/>
  <c r="K29" i="2"/>
  <c r="L29" i="2" s="1"/>
  <c r="K27" i="2"/>
  <c r="L27" i="2" s="1"/>
  <c r="K25" i="2"/>
  <c r="L25" i="2" s="1"/>
  <c r="K24" i="2"/>
  <c r="L24" i="2" s="1"/>
  <c r="K23" i="2"/>
  <c r="L23" i="2" s="1"/>
  <c r="K22" i="2"/>
  <c r="L22" i="2" s="1"/>
  <c r="K20" i="2"/>
  <c r="L20" i="2" s="1"/>
  <c r="I13" i="2"/>
  <c r="I16" i="2"/>
  <c r="I18" i="2"/>
  <c r="I15" i="2"/>
  <c r="I21" i="2"/>
  <c r="I17" i="2"/>
  <c r="K19" i="2"/>
  <c r="L19" i="2" s="1"/>
  <c r="I20" i="2"/>
  <c r="K21" i="2"/>
  <c r="L21" i="2" s="1"/>
  <c r="K18" i="2"/>
  <c r="L18" i="2" s="1"/>
  <c r="K17" i="2"/>
  <c r="L17" i="2" s="1"/>
  <c r="K15" i="2"/>
  <c r="L15" i="2" s="1"/>
  <c r="K14" i="2"/>
  <c r="L14" i="2" s="1"/>
  <c r="K13" i="2"/>
  <c r="L13" i="2" s="1"/>
  <c r="K12" i="2"/>
  <c r="L12" i="2" s="1"/>
  <c r="I12" i="2"/>
  <c r="I11" i="2"/>
  <c r="K11" i="2"/>
  <c r="L11" i="2" s="1"/>
  <c r="I10" i="2"/>
  <c r="K10" i="2"/>
  <c r="L10" i="2" s="1"/>
  <c r="K9" i="2"/>
  <c r="L9" i="2" s="1"/>
  <c r="K8" i="2"/>
  <c r="L8" i="2" s="1"/>
  <c r="K7" i="2"/>
  <c r="L7" i="2" s="1"/>
  <c r="I7" i="2"/>
  <c r="I6" i="2"/>
  <c r="K6" i="2"/>
  <c r="L6" i="2" s="1"/>
  <c r="K5" i="2"/>
  <c r="L5" i="2" s="1"/>
  <c r="K4" i="2"/>
  <c r="L4" i="2" s="1"/>
  <c r="K3" i="2"/>
  <c r="L3" i="2" s="1"/>
  <c r="I3" i="2"/>
  <c r="I2" i="2"/>
  <c r="K2" i="2"/>
  <c r="L2" i="2" s="1"/>
  <c r="I4" i="2"/>
  <c r="I8" i="2"/>
  <c r="I5" i="2"/>
  <c r="I9" i="2"/>
  <c r="P20" i="1"/>
  <c r="O20" i="1"/>
  <c r="P19" i="1"/>
  <c r="O19" i="1"/>
  <c r="Q19" i="1" s="1"/>
  <c r="Q20" i="1" l="1"/>
  <c r="T22" i="2"/>
  <c r="S22" i="2"/>
  <c r="S20" i="1"/>
  <c r="T20" i="1" s="1"/>
  <c r="S19" i="1"/>
  <c r="T19" i="1" s="1"/>
  <c r="O3" i="1" l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1" i="1"/>
  <c r="P2" i="1"/>
  <c r="O2" i="1"/>
  <c r="Q2" i="1" l="1"/>
  <c r="Q21" i="1"/>
  <c r="Q15" i="1"/>
  <c r="Q11" i="1"/>
  <c r="Q7" i="1"/>
  <c r="Q3" i="1"/>
  <c r="Q6" i="1"/>
  <c r="Q5" i="1"/>
  <c r="Q18" i="1"/>
  <c r="Q14" i="1"/>
  <c r="Q10" i="1"/>
  <c r="Q17" i="1"/>
  <c r="Q13" i="1"/>
  <c r="Q9" i="1"/>
  <c r="Q16" i="1"/>
  <c r="Q12" i="1"/>
  <c r="Q8" i="1"/>
  <c r="Q4" i="1"/>
  <c r="S2" i="1"/>
  <c r="T2" i="1" s="1"/>
  <c r="S14" i="1"/>
  <c r="T14" i="1" s="1"/>
  <c r="S18" i="1"/>
  <c r="T18" i="1" s="1"/>
  <c r="S6" i="1"/>
  <c r="T6" i="1" s="1"/>
  <c r="S10" i="1"/>
  <c r="T10" i="1" s="1"/>
  <c r="S4" i="1"/>
  <c r="T4" i="1" s="1"/>
  <c r="S17" i="1"/>
  <c r="T17" i="1" s="1"/>
  <c r="S13" i="1"/>
  <c r="T13" i="1" s="1"/>
  <c r="S9" i="1"/>
  <c r="T9" i="1" s="1"/>
  <c r="S5" i="1"/>
  <c r="T5" i="1" s="1"/>
  <c r="S16" i="1"/>
  <c r="T16" i="1" s="1"/>
  <c r="S12" i="1"/>
  <c r="T12" i="1" s="1"/>
  <c r="S8" i="1"/>
  <c r="T8" i="1" s="1"/>
  <c r="S21" i="1"/>
  <c r="T21" i="1" s="1"/>
  <c r="S15" i="1"/>
  <c r="T15" i="1" s="1"/>
  <c r="S11" i="1"/>
  <c r="T11" i="1" s="1"/>
  <c r="S7" i="1"/>
  <c r="T7" i="1" s="1"/>
  <c r="S3" i="1"/>
  <c r="T3" i="1" s="1"/>
</calcChain>
</file>

<file path=xl/sharedStrings.xml><?xml version="1.0" encoding="utf-8"?>
<sst xmlns="http://schemas.openxmlformats.org/spreadsheetml/2006/main" count="344" uniqueCount="101">
  <si>
    <t>Image Name</t>
  </si>
  <si>
    <t>Salient Side</t>
  </si>
  <si>
    <t>Right</t>
  </si>
  <si>
    <t>Left</t>
  </si>
  <si>
    <t xml:space="preserve">Right </t>
  </si>
  <si>
    <t xml:space="preserve">flipped_4 </t>
  </si>
  <si>
    <t>flipped_6</t>
  </si>
  <si>
    <t xml:space="preserve"> flipped_8</t>
  </si>
  <si>
    <t>flipped_21</t>
  </si>
  <si>
    <t>flipped_36</t>
  </si>
  <si>
    <t>flipped_42</t>
  </si>
  <si>
    <t>flipped_46</t>
  </si>
  <si>
    <t>img_2</t>
  </si>
  <si>
    <t>img_3</t>
  </si>
  <si>
    <t>img_4</t>
  </si>
  <si>
    <t>img_11</t>
  </si>
  <si>
    <t xml:space="preserve">img_14 </t>
  </si>
  <si>
    <t>img_16</t>
  </si>
  <si>
    <t>img_19</t>
  </si>
  <si>
    <t>flipped_27</t>
  </si>
  <si>
    <t>flipped 29</t>
  </si>
  <si>
    <t>flipped 45</t>
  </si>
  <si>
    <t>flipped_11</t>
  </si>
  <si>
    <t>Apple_Left</t>
  </si>
  <si>
    <t>Mango_Left</t>
  </si>
  <si>
    <t>Lime_Left</t>
  </si>
  <si>
    <t>Banana_Left</t>
  </si>
  <si>
    <t>Orange_Left</t>
  </si>
  <si>
    <t>Apple_Right</t>
  </si>
  <si>
    <t>Mango_Right</t>
  </si>
  <si>
    <t>Lime_Right</t>
  </si>
  <si>
    <t>Orange_Right</t>
  </si>
  <si>
    <t>Banana_Right</t>
  </si>
  <si>
    <t>Pear_Left</t>
  </si>
  <si>
    <t>Pear_Right</t>
  </si>
  <si>
    <t>Sum_Left</t>
  </si>
  <si>
    <t>Sum_Right</t>
  </si>
  <si>
    <t>apple</t>
  </si>
  <si>
    <t>orange</t>
  </si>
  <si>
    <t>banana</t>
  </si>
  <si>
    <t>lime</t>
  </si>
  <si>
    <t>pear</t>
  </si>
  <si>
    <t>mango</t>
  </si>
  <si>
    <t>left is bigger</t>
  </si>
  <si>
    <t>salientLeft</t>
  </si>
  <si>
    <t>salient is bigger</t>
  </si>
  <si>
    <t>Difference</t>
  </si>
  <si>
    <t>flipped_10</t>
  </si>
  <si>
    <t>flipped_3</t>
  </si>
  <si>
    <t>flipped_1</t>
  </si>
  <si>
    <t xml:space="preserve"> flipped_7</t>
  </si>
  <si>
    <t>flipped_9</t>
  </si>
  <si>
    <t>flipped_14</t>
  </si>
  <si>
    <t>flipped_19</t>
  </si>
  <si>
    <t>flipped_22</t>
  </si>
  <si>
    <t>flipped_12</t>
  </si>
  <si>
    <t>flipped_24</t>
  </si>
  <si>
    <t>img_5</t>
  </si>
  <si>
    <t>img_31</t>
  </si>
  <si>
    <t>flipped_20</t>
  </si>
  <si>
    <t>flipped_23</t>
  </si>
  <si>
    <t>img_22</t>
  </si>
  <si>
    <t>flipped_13</t>
  </si>
  <si>
    <t>flipped_8</t>
  </si>
  <si>
    <t>flipped_18</t>
  </si>
  <si>
    <t>flipped_26</t>
  </si>
  <si>
    <t>flipped_37</t>
  </si>
  <si>
    <t>img_10</t>
  </si>
  <si>
    <t>img_15</t>
  </si>
  <si>
    <t>img_17</t>
  </si>
  <si>
    <t xml:space="preserve"> flipped_11</t>
  </si>
  <si>
    <t>flipped_25</t>
  </si>
  <si>
    <t>flipped_29</t>
  </si>
  <si>
    <t>flipped_33</t>
  </si>
  <si>
    <t>img_6</t>
  </si>
  <si>
    <t>img_8</t>
  </si>
  <si>
    <t>img_9</t>
  </si>
  <si>
    <t>img_13</t>
  </si>
  <si>
    <t>img_18</t>
  </si>
  <si>
    <t>img_23</t>
  </si>
  <si>
    <t>img_25</t>
  </si>
  <si>
    <t>img_28</t>
  </si>
  <si>
    <t>img_30</t>
  </si>
  <si>
    <t>img_12</t>
  </si>
  <si>
    <t>img_27</t>
  </si>
  <si>
    <t>flipped_5</t>
  </si>
  <si>
    <t>flipped_7</t>
  </si>
  <si>
    <t>flipped_15</t>
  </si>
  <si>
    <t>flipped_30</t>
  </si>
  <si>
    <t>img_7</t>
  </si>
  <si>
    <t>img_21</t>
  </si>
  <si>
    <t>img_26</t>
  </si>
  <si>
    <t>img_29</t>
  </si>
  <si>
    <t>img_33</t>
  </si>
  <si>
    <t>img_34</t>
  </si>
  <si>
    <t>img_54</t>
  </si>
  <si>
    <t>img_53</t>
  </si>
  <si>
    <t>flipped_52</t>
  </si>
  <si>
    <t>img_52</t>
  </si>
  <si>
    <t>flipped_53</t>
  </si>
  <si>
    <t>flipped_54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</si>
</sst>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5368-ECC4-6543-A43A-C6DBA8C4FF5E}">
  <dimension ref="A1:V21"/>
  <sheetViews>
    <sheetView topLeftCell="J1" workbookViewId="0">
      <selection activeCell="V7" sqref="V7"/>
    </sheetView>
  </sheetViews>
  <sheetFormatPr baseColWidth="10" defaultRowHeight="16" x14ac:dyDescent="0.2"/>
  <cols>
    <col min="3" max="3" width="11.83203125" customWidth="1"/>
    <col min="4" max="4" width="12.5" customWidth="1"/>
    <col min="5" max="5" width="13.5" customWidth="1"/>
    <col min="6" max="7" width="13.33203125" customWidth="1"/>
    <col min="8" max="8" width="12.33203125" customWidth="1"/>
    <col min="9" max="9" width="13.33203125" customWidth="1"/>
    <col min="10" max="10" width="12.6640625" customWidth="1"/>
    <col min="11" max="11" width="11.83203125" customWidth="1"/>
    <col min="12" max="12" width="12.6640625" customWidth="1"/>
    <col min="13" max="13" width="12.1640625" customWidth="1"/>
    <col min="19" max="19" width="16.6640625" customWidth="1"/>
    <col min="20" max="20" width="13.6640625" customWidth="1"/>
  </cols>
  <sheetData>
    <row r="1" spans="1:22" x14ac:dyDescent="0.2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33</v>
      </c>
      <c r="H1" t="s">
        <v>27</v>
      </c>
      <c r="I1" t="s">
        <v>28</v>
      </c>
      <c r="J1" t="s">
        <v>29</v>
      </c>
      <c r="K1" t="s">
        <v>30</v>
      </c>
      <c r="L1" t="s">
        <v>32</v>
      </c>
      <c r="M1" t="s">
        <v>31</v>
      </c>
      <c r="N1" t="s">
        <v>34</v>
      </c>
      <c r="O1" t="s">
        <v>35</v>
      </c>
      <c r="P1" t="s">
        <v>36</v>
      </c>
      <c r="Q1" t="s">
        <v>46</v>
      </c>
      <c r="R1" t="s">
        <v>44</v>
      </c>
      <c r="S1" t="s">
        <v>43</v>
      </c>
      <c r="T1" t="s">
        <v>45</v>
      </c>
    </row>
    <row r="2" spans="1:22" x14ac:dyDescent="0.2">
      <c r="A2" t="s">
        <v>5</v>
      </c>
      <c r="B2" t="s">
        <v>2</v>
      </c>
      <c r="C2">
        <v>1</v>
      </c>
      <c r="D2">
        <v>1</v>
      </c>
      <c r="E2">
        <v>1</v>
      </c>
      <c r="F2">
        <v>1</v>
      </c>
      <c r="G2">
        <v>0</v>
      </c>
      <c r="H2">
        <v>5</v>
      </c>
      <c r="I2">
        <v>2</v>
      </c>
      <c r="J2">
        <v>1</v>
      </c>
      <c r="K2">
        <v>2</v>
      </c>
      <c r="L2">
        <v>2</v>
      </c>
      <c r="M2">
        <v>3</v>
      </c>
      <c r="N2">
        <v>0</v>
      </c>
      <c r="O2">
        <f>C2*$V$2+D2*$V$7+E2*$V$5+F2*$V$4+G2*$V$6+H2*$V$3</f>
        <v>37</v>
      </c>
      <c r="P2">
        <f>I2*$V$2+J2*$V$7+K2*$V$5+L2*$V$4+M2*$V$6+N2*$V$3</f>
        <v>48</v>
      </c>
      <c r="Q2">
        <f>ABS(O2-P2)</f>
        <v>11</v>
      </c>
      <c r="R2">
        <v>0</v>
      </c>
      <c r="S2">
        <f>IF(O2&gt;P2,1,0)</f>
        <v>0</v>
      </c>
      <c r="T2">
        <f>IF(S2=R2,1,0)</f>
        <v>1</v>
      </c>
      <c r="U2" t="s">
        <v>37</v>
      </c>
      <c r="V2">
        <v>4</v>
      </c>
    </row>
    <row r="3" spans="1:22" x14ac:dyDescent="0.2">
      <c r="A3" t="s">
        <v>6</v>
      </c>
      <c r="B3" t="s">
        <v>3</v>
      </c>
      <c r="C3">
        <v>6</v>
      </c>
      <c r="D3">
        <v>0</v>
      </c>
      <c r="E3">
        <v>1</v>
      </c>
      <c r="F3">
        <v>1</v>
      </c>
      <c r="G3">
        <v>0</v>
      </c>
      <c r="H3">
        <v>3</v>
      </c>
      <c r="I3">
        <v>3</v>
      </c>
      <c r="J3">
        <v>0</v>
      </c>
      <c r="K3">
        <v>2</v>
      </c>
      <c r="L3">
        <v>1</v>
      </c>
      <c r="M3">
        <v>5</v>
      </c>
      <c r="N3">
        <v>0</v>
      </c>
      <c r="O3">
        <f>C3*$V$2+D3*$V$7+E3*$V$5+F3*$V$4+G3*$V$6+H3*$V$3</f>
        <v>46</v>
      </c>
      <c r="P3">
        <f>I3*$V$2+J3*$V$7+K3*$V$5+L3*$V$4+M3*$V$6+N3*$V$3</f>
        <v>46</v>
      </c>
      <c r="Q3">
        <f>ABS(O3-P3)</f>
        <v>0</v>
      </c>
      <c r="R3">
        <v>1</v>
      </c>
      <c r="S3">
        <f>IF(O3&gt;P3,1,0)</f>
        <v>0</v>
      </c>
      <c r="T3">
        <f>IF(S3=R3,1,0)</f>
        <v>0</v>
      </c>
      <c r="U3" t="s">
        <v>38</v>
      </c>
      <c r="V3">
        <v>3</v>
      </c>
    </row>
    <row r="4" spans="1:22" x14ac:dyDescent="0.2">
      <c r="A4" t="s">
        <v>7</v>
      </c>
      <c r="B4" t="s">
        <v>4</v>
      </c>
      <c r="C4">
        <v>1</v>
      </c>
      <c r="D4">
        <v>0</v>
      </c>
      <c r="E4">
        <v>2</v>
      </c>
      <c r="F4">
        <v>3</v>
      </c>
      <c r="G4">
        <v>0</v>
      </c>
      <c r="H4">
        <v>4</v>
      </c>
      <c r="I4">
        <v>2</v>
      </c>
      <c r="J4">
        <v>0</v>
      </c>
      <c r="K4">
        <v>1</v>
      </c>
      <c r="L4">
        <v>2</v>
      </c>
      <c r="M4">
        <v>3</v>
      </c>
      <c r="N4">
        <v>1</v>
      </c>
      <c r="O4">
        <f>C4*$V$2+D4*$V$7+E4*$V$5+F4*$V$4+G4*$V$6+H4*$V$3</f>
        <v>49</v>
      </c>
      <c r="P4">
        <f>I4*$V$2+J4*$V$7+K4*$V$5+L4*$V$4+M4*$V$6+N4*$V$3</f>
        <v>40</v>
      </c>
      <c r="Q4">
        <f>ABS(O4-P4)</f>
        <v>9</v>
      </c>
      <c r="R4">
        <v>0</v>
      </c>
      <c r="S4">
        <f>IF(O4&gt;P4,1,0)</f>
        <v>1</v>
      </c>
      <c r="T4">
        <f>IF(S4=R4,1,0)</f>
        <v>0</v>
      </c>
      <c r="U4" t="s">
        <v>39</v>
      </c>
      <c r="V4">
        <v>7</v>
      </c>
    </row>
    <row r="5" spans="1:22" x14ac:dyDescent="0.2">
      <c r="A5" t="s">
        <v>8</v>
      </c>
      <c r="B5" t="s">
        <v>4</v>
      </c>
      <c r="C5">
        <v>2</v>
      </c>
      <c r="D5">
        <v>2</v>
      </c>
      <c r="E5">
        <v>2</v>
      </c>
      <c r="F5">
        <v>2</v>
      </c>
      <c r="G5">
        <v>0</v>
      </c>
      <c r="H5">
        <v>5</v>
      </c>
      <c r="I5">
        <v>3</v>
      </c>
      <c r="J5">
        <v>2</v>
      </c>
      <c r="K5">
        <v>0</v>
      </c>
      <c r="L5">
        <v>3</v>
      </c>
      <c r="M5">
        <v>4</v>
      </c>
      <c r="N5">
        <v>0</v>
      </c>
      <c r="O5">
        <f>C5*$V$2+D5*$V$7+E5*$V$5+F5*$V$4+G5*$V$6+H5*$V$3</f>
        <v>59</v>
      </c>
      <c r="P5">
        <f>I5*$V$2+J5*$V$7+K5*$V$5+L5*$V$4+M5*$V$6+N5*$V$3</f>
        <v>55</v>
      </c>
      <c r="Q5">
        <f>ABS(O5-P5)</f>
        <v>4</v>
      </c>
      <c r="R5">
        <v>0</v>
      </c>
      <c r="S5">
        <f>IF(O5&gt;P5,1,0)</f>
        <v>1</v>
      </c>
      <c r="T5">
        <f>IF(S5=R5,1,0)</f>
        <v>0</v>
      </c>
      <c r="U5" t="s">
        <v>40</v>
      </c>
      <c r="V5">
        <v>6</v>
      </c>
    </row>
    <row r="6" spans="1:22" x14ac:dyDescent="0.2">
      <c r="A6" t="s">
        <v>9</v>
      </c>
      <c r="B6" t="s">
        <v>2</v>
      </c>
      <c r="C6">
        <v>3</v>
      </c>
      <c r="D6">
        <v>3</v>
      </c>
      <c r="E6">
        <v>2</v>
      </c>
      <c r="F6">
        <v>2</v>
      </c>
      <c r="G6">
        <v>0</v>
      </c>
      <c r="H6">
        <v>5</v>
      </c>
      <c r="I6">
        <v>4</v>
      </c>
      <c r="J6">
        <v>1</v>
      </c>
      <c r="K6">
        <v>1</v>
      </c>
      <c r="L6">
        <v>3</v>
      </c>
      <c r="M6">
        <v>4</v>
      </c>
      <c r="N6">
        <v>0</v>
      </c>
      <c r="O6">
        <f>C6*$V$2+D6*$V$7+E6*$V$5+F6*$V$4+G6*$V$6+H6*$V$3</f>
        <v>68</v>
      </c>
      <c r="P6">
        <f>I6*$V$2+J6*$V$7+K6*$V$5+L6*$V$4+M6*$V$6+N6*$V$3</f>
        <v>60</v>
      </c>
      <c r="Q6">
        <f>ABS(O6-P6)</f>
        <v>8</v>
      </c>
      <c r="R6">
        <v>0</v>
      </c>
      <c r="S6">
        <f>IF(O6&gt;P6,1,0)</f>
        <v>1</v>
      </c>
      <c r="T6">
        <f>IF(S6=R6,1,0)</f>
        <v>0</v>
      </c>
      <c r="U6" t="s">
        <v>41</v>
      </c>
      <c r="V6">
        <v>3</v>
      </c>
    </row>
    <row r="7" spans="1:22" x14ac:dyDescent="0.2">
      <c r="A7" t="s">
        <v>10</v>
      </c>
      <c r="B7" t="s">
        <v>3</v>
      </c>
      <c r="C7">
        <v>3</v>
      </c>
      <c r="D7">
        <v>1</v>
      </c>
      <c r="E7">
        <v>2</v>
      </c>
      <c r="F7">
        <v>3</v>
      </c>
      <c r="G7">
        <v>0</v>
      </c>
      <c r="H7">
        <v>4</v>
      </c>
      <c r="I7">
        <v>2</v>
      </c>
      <c r="J7">
        <v>2</v>
      </c>
      <c r="K7">
        <v>1</v>
      </c>
      <c r="L7">
        <v>2</v>
      </c>
      <c r="M7">
        <v>6</v>
      </c>
      <c r="N7">
        <v>0</v>
      </c>
      <c r="O7">
        <f>C7*$V$2+D7*$V$7+E7*$V$5+F7*$V$4+G7*$V$6+H7*$V$3</f>
        <v>62</v>
      </c>
      <c r="P7">
        <f>I7*$V$2+J7*$V$7+K7*$V$5+L7*$V$4+M7*$V$6+N7*$V$3</f>
        <v>56</v>
      </c>
      <c r="Q7">
        <f>ABS(O7-P7)</f>
        <v>6</v>
      </c>
      <c r="R7">
        <v>1</v>
      </c>
      <c r="S7">
        <f>IF(O7&gt;P7,1,0)</f>
        <v>1</v>
      </c>
      <c r="T7">
        <f>IF(S7=R7,1,0)</f>
        <v>1</v>
      </c>
      <c r="U7" t="s">
        <v>42</v>
      </c>
      <c r="V7">
        <v>5</v>
      </c>
    </row>
    <row r="8" spans="1:22" x14ac:dyDescent="0.2">
      <c r="A8" t="s">
        <v>11</v>
      </c>
      <c r="B8" t="s">
        <v>3</v>
      </c>
      <c r="C8">
        <v>1</v>
      </c>
      <c r="D8">
        <v>2</v>
      </c>
      <c r="E8">
        <v>2</v>
      </c>
      <c r="F8">
        <v>2</v>
      </c>
      <c r="G8">
        <v>0</v>
      </c>
      <c r="H8">
        <v>7</v>
      </c>
      <c r="I8">
        <v>4</v>
      </c>
      <c r="J8">
        <v>2</v>
      </c>
      <c r="K8">
        <v>1</v>
      </c>
      <c r="L8">
        <v>3</v>
      </c>
      <c r="M8">
        <v>3</v>
      </c>
      <c r="N8">
        <v>0</v>
      </c>
      <c r="O8">
        <f>C8*$V$2+D8*$V$7+E8*$V$5+F8*$V$4+G8*$V$6+H8*$V$3</f>
        <v>61</v>
      </c>
      <c r="P8">
        <f>I8*$V$2+J8*$V$7+K8*$V$5+L8*$V$4+M8*$V$6+N8*$V$3</f>
        <v>62</v>
      </c>
      <c r="Q8">
        <f>ABS(O8-P8)</f>
        <v>1</v>
      </c>
      <c r="R8">
        <v>1</v>
      </c>
      <c r="S8">
        <f>IF(O8&gt;P8,1,0)</f>
        <v>0</v>
      </c>
      <c r="T8">
        <f>IF(S8=R8,1,0)</f>
        <v>0</v>
      </c>
    </row>
    <row r="9" spans="1:22" x14ac:dyDescent="0.2">
      <c r="A9" t="s">
        <v>12</v>
      </c>
      <c r="B9" t="s">
        <v>3</v>
      </c>
      <c r="C9">
        <v>2</v>
      </c>
      <c r="D9">
        <v>0</v>
      </c>
      <c r="E9">
        <v>2</v>
      </c>
      <c r="F9">
        <v>2</v>
      </c>
      <c r="G9">
        <v>0</v>
      </c>
      <c r="H9">
        <v>3</v>
      </c>
      <c r="I9">
        <v>2</v>
      </c>
      <c r="J9">
        <v>0</v>
      </c>
      <c r="K9">
        <v>1</v>
      </c>
      <c r="L9">
        <v>2</v>
      </c>
      <c r="M9">
        <v>4</v>
      </c>
      <c r="N9">
        <v>1</v>
      </c>
      <c r="O9">
        <f>C9*$V$2+D9*$V$7+E9*$V$5+F9*$V$4+G9*$V$6+H9*$V$3</f>
        <v>43</v>
      </c>
      <c r="P9">
        <f>I9*$V$2+J9*$V$7+K9*$V$5+L9*$V$4+M9*$V$6+N9*$V$3</f>
        <v>43</v>
      </c>
      <c r="Q9">
        <f>ABS(O9-P9)</f>
        <v>0</v>
      </c>
      <c r="R9">
        <v>1</v>
      </c>
      <c r="S9">
        <f>IF(O9&gt;P9,1,0)</f>
        <v>0</v>
      </c>
      <c r="T9">
        <f>IF(S9=R9,1,0)</f>
        <v>0</v>
      </c>
    </row>
    <row r="10" spans="1:22" x14ac:dyDescent="0.2">
      <c r="A10" t="s">
        <v>13</v>
      </c>
      <c r="B10" t="s">
        <v>3</v>
      </c>
      <c r="C10">
        <v>7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2</v>
      </c>
      <c r="K10">
        <v>2</v>
      </c>
      <c r="L10">
        <v>1</v>
      </c>
      <c r="M10">
        <v>7</v>
      </c>
      <c r="N10">
        <v>0</v>
      </c>
      <c r="O10">
        <f>C10*$V$2+D10*$V$7+E10*$V$5+F10*$V$4+G10*$V$6+H10*$V$3</f>
        <v>44</v>
      </c>
      <c r="P10">
        <f>I10*$V$2+J10*$V$7+K10*$V$5+L10*$V$4+M10*$V$6+N10*$V$3</f>
        <v>54</v>
      </c>
      <c r="Q10">
        <f>ABS(O10-P10)</f>
        <v>10</v>
      </c>
      <c r="R10">
        <v>1</v>
      </c>
      <c r="S10">
        <f>IF(O10&gt;P10,1,0)</f>
        <v>0</v>
      </c>
      <c r="T10">
        <f>IF(S10=R10,1,0)</f>
        <v>0</v>
      </c>
    </row>
    <row r="11" spans="1:22" x14ac:dyDescent="0.2">
      <c r="A11" t="s">
        <v>14</v>
      </c>
      <c r="B11" t="s">
        <v>3</v>
      </c>
      <c r="C11">
        <v>2</v>
      </c>
      <c r="D11">
        <v>1</v>
      </c>
      <c r="E11">
        <v>2</v>
      </c>
      <c r="F11">
        <v>2</v>
      </c>
      <c r="G11">
        <v>0</v>
      </c>
      <c r="H11">
        <v>3</v>
      </c>
      <c r="I11">
        <v>1</v>
      </c>
      <c r="J11">
        <v>1</v>
      </c>
      <c r="K11">
        <v>1</v>
      </c>
      <c r="L11">
        <v>1</v>
      </c>
      <c r="M11">
        <v>5</v>
      </c>
      <c r="N11">
        <v>0</v>
      </c>
      <c r="O11">
        <f>C11*$V$2+D11*$V$7+E11*$V$5+F11*$V$4+G11*$V$6+H11*$V$3</f>
        <v>48</v>
      </c>
      <c r="P11">
        <f>I11*$V$2+J11*$V$7+K11*$V$5+L11*$V$4+M11*$V$6+N11*$V$3</f>
        <v>37</v>
      </c>
      <c r="Q11">
        <f>ABS(O11-P11)</f>
        <v>11</v>
      </c>
      <c r="R11">
        <v>1</v>
      </c>
      <c r="S11">
        <f>IF(O11&gt;P11,1,0)</f>
        <v>1</v>
      </c>
      <c r="T11">
        <f>IF(S11=R11,1,0)</f>
        <v>1</v>
      </c>
    </row>
    <row r="12" spans="1:22" x14ac:dyDescent="0.2">
      <c r="A12" t="s">
        <v>15</v>
      </c>
      <c r="B12" t="s">
        <v>3</v>
      </c>
      <c r="C12">
        <v>2</v>
      </c>
      <c r="D12">
        <v>0</v>
      </c>
      <c r="E12">
        <v>1</v>
      </c>
      <c r="F12">
        <v>2</v>
      </c>
      <c r="G12">
        <v>1</v>
      </c>
      <c r="H12">
        <v>3</v>
      </c>
      <c r="I12">
        <v>1</v>
      </c>
      <c r="J12">
        <v>0</v>
      </c>
      <c r="K12">
        <v>2</v>
      </c>
      <c r="L12">
        <v>3</v>
      </c>
      <c r="M12">
        <v>3</v>
      </c>
      <c r="N12">
        <v>0</v>
      </c>
      <c r="O12">
        <f>C12*$V$2+D12*$V$7+E12*$V$5+F12*$V$4+G12*$V$6+H12*$V$3</f>
        <v>40</v>
      </c>
      <c r="P12">
        <f>I12*$V$2+J12*$V$7+K12*$V$5+L12*$V$4+M12*$V$6+N12*$V$3</f>
        <v>46</v>
      </c>
      <c r="Q12">
        <f>ABS(O12-P12)</f>
        <v>6</v>
      </c>
      <c r="R12">
        <v>1</v>
      </c>
      <c r="S12">
        <f>IF(O12&gt;P12,1,0)</f>
        <v>0</v>
      </c>
      <c r="T12">
        <f>IF(S12=R12,1,0)</f>
        <v>0</v>
      </c>
    </row>
    <row r="13" spans="1:22" x14ac:dyDescent="0.2">
      <c r="A13" t="s">
        <v>16</v>
      </c>
      <c r="B13" t="s">
        <v>3</v>
      </c>
      <c r="C13">
        <v>3</v>
      </c>
      <c r="D13">
        <v>2</v>
      </c>
      <c r="E13">
        <v>2</v>
      </c>
      <c r="F13">
        <v>1</v>
      </c>
      <c r="G13">
        <v>0</v>
      </c>
      <c r="H13">
        <v>3</v>
      </c>
      <c r="I13">
        <v>2</v>
      </c>
      <c r="J13">
        <v>2</v>
      </c>
      <c r="K13">
        <v>1</v>
      </c>
      <c r="L13">
        <v>1</v>
      </c>
      <c r="M13">
        <v>5</v>
      </c>
      <c r="N13">
        <v>0</v>
      </c>
      <c r="O13">
        <f>C13*$V$2+D13*$V$7+E13*$V$5+F13*$V$4+G13*$V$6+H13*$V$3</f>
        <v>50</v>
      </c>
      <c r="P13">
        <f>I13*$V$2+J13*$V$7+K13*$V$5+L13*$V$4+M13*$V$6+N13*$V$3</f>
        <v>46</v>
      </c>
      <c r="Q13">
        <f>ABS(O13-P13)</f>
        <v>4</v>
      </c>
      <c r="R13">
        <v>1</v>
      </c>
      <c r="S13">
        <f>IF(O13&gt;P13,1,0)</f>
        <v>1</v>
      </c>
      <c r="T13">
        <f>IF(S13=R13,1,0)</f>
        <v>1</v>
      </c>
    </row>
    <row r="14" spans="1:22" x14ac:dyDescent="0.2">
      <c r="A14" t="s">
        <v>17</v>
      </c>
      <c r="B14" t="s">
        <v>3</v>
      </c>
      <c r="C14">
        <v>2</v>
      </c>
      <c r="D14">
        <v>1</v>
      </c>
      <c r="E14">
        <v>2</v>
      </c>
      <c r="F14">
        <v>2</v>
      </c>
      <c r="G14">
        <v>1</v>
      </c>
      <c r="H14">
        <v>2</v>
      </c>
      <c r="I14">
        <v>3</v>
      </c>
      <c r="J14">
        <v>1</v>
      </c>
      <c r="K14">
        <v>1</v>
      </c>
      <c r="L14">
        <v>2</v>
      </c>
      <c r="M14">
        <v>3</v>
      </c>
      <c r="N14">
        <v>0</v>
      </c>
      <c r="O14">
        <f>C14*$V$2+D14*$V$7+E14*$V$5+F14*$V$4+G14*$V$6+H14*$V$3</f>
        <v>48</v>
      </c>
      <c r="P14">
        <f>I14*$V$2+J14*$V$7+K14*$V$5+L14*$V$4+M14*$V$6+N14*$V$3</f>
        <v>46</v>
      </c>
      <c r="Q14">
        <f>ABS(O14-P14)</f>
        <v>2</v>
      </c>
      <c r="R14">
        <v>1</v>
      </c>
      <c r="S14">
        <f>IF(O14&gt;P14,1,0)</f>
        <v>1</v>
      </c>
      <c r="T14">
        <f>IF(S14=R14,1,0)</f>
        <v>1</v>
      </c>
    </row>
    <row r="15" spans="1:22" x14ac:dyDescent="0.2">
      <c r="A15" t="s">
        <v>18</v>
      </c>
      <c r="B15" t="s">
        <v>3</v>
      </c>
      <c r="C15">
        <v>6</v>
      </c>
      <c r="D15">
        <v>0</v>
      </c>
      <c r="E15">
        <v>2</v>
      </c>
      <c r="F15">
        <v>1</v>
      </c>
      <c r="G15">
        <v>0</v>
      </c>
      <c r="H15">
        <v>2</v>
      </c>
      <c r="I15">
        <v>3</v>
      </c>
      <c r="J15">
        <v>0</v>
      </c>
      <c r="K15">
        <v>1</v>
      </c>
      <c r="L15">
        <v>1</v>
      </c>
      <c r="M15">
        <v>6</v>
      </c>
      <c r="N15">
        <v>0</v>
      </c>
      <c r="O15">
        <f>C15*$V$2+D15*$V$7+E15*$V$5+F15*$V$4+G15*$V$6+H15*$V$3</f>
        <v>49</v>
      </c>
      <c r="P15">
        <f>I15*$V$2+J15*$V$7+K15*$V$5+L15*$V$4+M15*$V$6+N15*$V$3</f>
        <v>43</v>
      </c>
      <c r="Q15">
        <f>ABS(O15-P15)</f>
        <v>6</v>
      </c>
      <c r="R15">
        <v>1</v>
      </c>
      <c r="S15">
        <f>IF(O15&gt;P15,1,0)</f>
        <v>1</v>
      </c>
      <c r="T15">
        <f>IF(S15=R15,1,0)</f>
        <v>1</v>
      </c>
    </row>
    <row r="16" spans="1:22" x14ac:dyDescent="0.2">
      <c r="A16" t="s">
        <v>19</v>
      </c>
      <c r="B16" t="s">
        <v>2</v>
      </c>
      <c r="C16">
        <v>2</v>
      </c>
      <c r="D16">
        <v>2</v>
      </c>
      <c r="E16">
        <v>2</v>
      </c>
      <c r="F16">
        <v>2</v>
      </c>
      <c r="G16">
        <v>0</v>
      </c>
      <c r="H16">
        <v>7</v>
      </c>
      <c r="I16">
        <v>3</v>
      </c>
      <c r="J16">
        <v>2</v>
      </c>
      <c r="K16">
        <v>1</v>
      </c>
      <c r="L16">
        <v>4</v>
      </c>
      <c r="M16">
        <v>2</v>
      </c>
      <c r="N16">
        <v>0</v>
      </c>
      <c r="O16">
        <f>C16*$V$2+D16*$V$7+E16*$V$5+F16*$V$4+G16*$V$6+H16*$V$3</f>
        <v>65</v>
      </c>
      <c r="P16">
        <f>I16*$V$2+J16*$V$7+K16*$V$5+L16*$V$4+M16*$V$6+N16*$V$3</f>
        <v>62</v>
      </c>
      <c r="Q16">
        <f>ABS(O16-P16)</f>
        <v>3</v>
      </c>
      <c r="R16">
        <v>0</v>
      </c>
      <c r="S16">
        <f>IF(O16&gt;P16,1,0)</f>
        <v>1</v>
      </c>
      <c r="T16">
        <f>IF(S16=R16,1,0)</f>
        <v>0</v>
      </c>
    </row>
    <row r="17" spans="1:20" x14ac:dyDescent="0.2">
      <c r="A17" t="s">
        <v>20</v>
      </c>
      <c r="B17" t="s">
        <v>2</v>
      </c>
      <c r="C17">
        <v>1</v>
      </c>
      <c r="D17">
        <v>3</v>
      </c>
      <c r="E17">
        <v>2</v>
      </c>
      <c r="F17">
        <v>2</v>
      </c>
      <c r="G17">
        <v>0</v>
      </c>
      <c r="H17">
        <v>6</v>
      </c>
      <c r="I17">
        <v>2</v>
      </c>
      <c r="J17">
        <v>1</v>
      </c>
      <c r="K17">
        <v>1</v>
      </c>
      <c r="L17">
        <v>4</v>
      </c>
      <c r="M17">
        <v>4</v>
      </c>
      <c r="N17">
        <v>0</v>
      </c>
      <c r="O17">
        <f>C17*$V$2+D17*$V$7+E17*$V$5+F17*$V$4+G17*$V$6+H17*$V$3</f>
        <v>63</v>
      </c>
      <c r="P17">
        <f>I17*$V$2+J17*$V$7+K17*$V$5+L17*$V$4+M17*$V$6+N17*$V$3</f>
        <v>59</v>
      </c>
      <c r="Q17">
        <f>ABS(O17-P17)</f>
        <v>4</v>
      </c>
      <c r="R17">
        <v>0</v>
      </c>
      <c r="S17">
        <f>IF(O17&gt;P17,1,0)</f>
        <v>1</v>
      </c>
      <c r="T17">
        <f>IF(S17=R17,1,0)</f>
        <v>0</v>
      </c>
    </row>
    <row r="18" spans="1:20" x14ac:dyDescent="0.2">
      <c r="A18" t="s">
        <v>21</v>
      </c>
      <c r="B18" t="s">
        <v>2</v>
      </c>
      <c r="C18">
        <v>2</v>
      </c>
      <c r="D18">
        <v>2</v>
      </c>
      <c r="E18">
        <v>2</v>
      </c>
      <c r="F18">
        <v>2</v>
      </c>
      <c r="G18">
        <v>0</v>
      </c>
      <c r="H18">
        <v>7</v>
      </c>
      <c r="I18">
        <v>3</v>
      </c>
      <c r="J18">
        <v>2</v>
      </c>
      <c r="K18">
        <v>1</v>
      </c>
      <c r="L18">
        <v>4</v>
      </c>
      <c r="M18">
        <v>3</v>
      </c>
      <c r="N18">
        <v>0</v>
      </c>
      <c r="O18">
        <f>C18*$V$2+D18*$V$7+E18*$V$5+F18*$V$4+G18*$V$6+H18*$V$3</f>
        <v>65</v>
      </c>
      <c r="P18">
        <f>I18*$V$2+J18*$V$7+K18*$V$5+L18*$V$4+M18*$V$6+N18*$V$3</f>
        <v>65</v>
      </c>
      <c r="Q18">
        <f>ABS(O18-P18)</f>
        <v>0</v>
      </c>
      <c r="R18">
        <v>0</v>
      </c>
      <c r="S18">
        <f>IF(O18&gt;P18,1,0)</f>
        <v>0</v>
      </c>
      <c r="T18">
        <f>IF(S18=R18,1,0)</f>
        <v>1</v>
      </c>
    </row>
    <row r="19" spans="1:20" x14ac:dyDescent="0.2">
      <c r="A19" t="s">
        <v>47</v>
      </c>
      <c r="B19" t="s">
        <v>2</v>
      </c>
      <c r="C19">
        <v>1</v>
      </c>
      <c r="D19">
        <v>0</v>
      </c>
      <c r="E19">
        <v>2</v>
      </c>
      <c r="F19">
        <v>3</v>
      </c>
      <c r="G19">
        <v>0</v>
      </c>
      <c r="H19">
        <v>2</v>
      </c>
      <c r="I19">
        <v>2</v>
      </c>
      <c r="J19">
        <v>0</v>
      </c>
      <c r="K19">
        <v>1</v>
      </c>
      <c r="L19">
        <v>2</v>
      </c>
      <c r="M19">
        <v>3</v>
      </c>
      <c r="N19">
        <v>1</v>
      </c>
      <c r="O19">
        <f>C19*$V$2+D19*$V$7+E19*$V$5+F19*$V$4+G19*$V$6+H19*$V$3</f>
        <v>43</v>
      </c>
      <c r="P19">
        <f>I19*$V$2+J19*$V$7+K19*$V$5+L19*$V$4+M19*$V$6+N19*$V$3</f>
        <v>40</v>
      </c>
      <c r="Q19">
        <f>ABS(O19-P19)</f>
        <v>3</v>
      </c>
      <c r="R19">
        <v>0</v>
      </c>
      <c r="S19">
        <f>IF(O19&gt;P19,1,0)</f>
        <v>1</v>
      </c>
      <c r="T19">
        <f>IF(S19=R19,1,0)</f>
        <v>0</v>
      </c>
    </row>
    <row r="20" spans="1:20" x14ac:dyDescent="0.2">
      <c r="A20" t="s">
        <v>48</v>
      </c>
      <c r="B20" t="s">
        <v>2</v>
      </c>
      <c r="C20">
        <v>1</v>
      </c>
      <c r="D20">
        <v>2</v>
      </c>
      <c r="E20">
        <v>2</v>
      </c>
      <c r="F20">
        <v>1</v>
      </c>
      <c r="G20">
        <v>0</v>
      </c>
      <c r="H20">
        <v>7</v>
      </c>
      <c r="I20">
        <v>7</v>
      </c>
      <c r="J20">
        <v>0</v>
      </c>
      <c r="K20">
        <v>1</v>
      </c>
      <c r="L20">
        <v>1</v>
      </c>
      <c r="M20">
        <v>1</v>
      </c>
      <c r="N20">
        <v>0</v>
      </c>
      <c r="O20">
        <f>C20*$V$2+D20*$V$7+E20*$V$5+F20*$V$4+G20*$V$6+H20*$V$3</f>
        <v>54</v>
      </c>
      <c r="P20">
        <f>I20*$V$2+J20*$V$7+K20*$V$5+L20*$V$4+M20*$V$6+N20*$V$3</f>
        <v>44</v>
      </c>
      <c r="Q20">
        <f>ABS(O20-P20)</f>
        <v>10</v>
      </c>
      <c r="R20">
        <v>0</v>
      </c>
      <c r="S20">
        <f>IF(O20&gt;P20,1,0)</f>
        <v>1</v>
      </c>
      <c r="T20">
        <f>IF(S20=R20,1,0)</f>
        <v>0</v>
      </c>
    </row>
    <row r="21" spans="1:20" x14ac:dyDescent="0.2">
      <c r="A21" t="s">
        <v>22</v>
      </c>
      <c r="B21" t="s">
        <v>2</v>
      </c>
      <c r="C21">
        <v>1</v>
      </c>
      <c r="D21">
        <v>0</v>
      </c>
      <c r="E21">
        <v>2</v>
      </c>
      <c r="F21">
        <v>3</v>
      </c>
      <c r="G21">
        <v>0</v>
      </c>
      <c r="H21">
        <v>3</v>
      </c>
      <c r="I21">
        <v>2</v>
      </c>
      <c r="J21">
        <v>0</v>
      </c>
      <c r="K21">
        <v>1</v>
      </c>
      <c r="L21">
        <v>2</v>
      </c>
      <c r="M21">
        <v>3</v>
      </c>
      <c r="N21">
        <v>1</v>
      </c>
      <c r="O21">
        <f>C21*$V$2+D21*$V$7+E21*$V$5+F21*$V$4+G21*$V$6+H21*$V$3</f>
        <v>46</v>
      </c>
      <c r="P21">
        <f>I21*$V$2+J21*$V$7+K21*$V$5+L21*$V$4+M21*$V$6+N21*$V$3</f>
        <v>40</v>
      </c>
      <c r="Q21">
        <f>ABS(O21-P21)</f>
        <v>6</v>
      </c>
      <c r="R21">
        <v>0</v>
      </c>
      <c r="S21">
        <f>IF(O21&gt;P21,1,0)</f>
        <v>1</v>
      </c>
      <c r="T21">
        <f>IF(S21=R21,1,0)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C3C3-77D7-4444-AECE-01DDB813A440}">
  <dimension ref="A1:T31"/>
  <sheetViews>
    <sheetView workbookViewId="0">
      <selection activeCell="I2" sqref="A2:L3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5" x14ac:dyDescent="0.2">
      <c r="A2" t="s">
        <v>49</v>
      </c>
      <c r="B2" t="s">
        <v>3</v>
      </c>
      <c r="C2">
        <v>3</v>
      </c>
      <c r="D2">
        <v>1</v>
      </c>
      <c r="E2">
        <v>1</v>
      </c>
      <c r="F2">
        <v>3</v>
      </c>
      <c r="G2">
        <f>C2*$O$2+D2*$O$3</f>
        <v>11.6</v>
      </c>
      <c r="H2">
        <f>E2*$O$2+F2*$O$3</f>
        <v>10.8</v>
      </c>
      <c r="I2">
        <f>G2-H2</f>
        <v>0.79999999999999893</v>
      </c>
      <c r="J2">
        <v>1</v>
      </c>
      <c r="K2">
        <f>IF(G2&gt;H2,1,0)</f>
        <v>1</v>
      </c>
      <c r="L2">
        <f>IF(K2=J2,1,0)</f>
        <v>1</v>
      </c>
      <c r="N2" t="s">
        <v>37</v>
      </c>
      <c r="O2">
        <v>3</v>
      </c>
    </row>
    <row r="3" spans="1:15" x14ac:dyDescent="0.2">
      <c r="A3" t="s">
        <v>6</v>
      </c>
      <c r="B3" t="s">
        <v>3</v>
      </c>
      <c r="C3">
        <v>2</v>
      </c>
      <c r="D3">
        <v>2</v>
      </c>
      <c r="E3">
        <v>0</v>
      </c>
      <c r="F3">
        <v>4</v>
      </c>
      <c r="G3">
        <f>C3*$O$2+D3*$O$3</f>
        <v>11.2</v>
      </c>
      <c r="H3">
        <f>E3*$O$2+F3*$O$3</f>
        <v>10.4</v>
      </c>
      <c r="I3">
        <f>G3-H3</f>
        <v>0.79999999999999893</v>
      </c>
      <c r="J3">
        <v>1</v>
      </c>
      <c r="K3">
        <f>IF(G3&gt;H3,1,0)</f>
        <v>1</v>
      </c>
      <c r="L3">
        <f>IF(K3=J3,1,0)</f>
        <v>1</v>
      </c>
      <c r="N3" t="s">
        <v>38</v>
      </c>
      <c r="O3">
        <v>2.6</v>
      </c>
    </row>
    <row r="4" spans="1:15" x14ac:dyDescent="0.2">
      <c r="A4" t="s">
        <v>50</v>
      </c>
      <c r="B4" t="s">
        <v>4</v>
      </c>
      <c r="C4">
        <v>1</v>
      </c>
      <c r="D4">
        <v>3</v>
      </c>
      <c r="E4">
        <v>1</v>
      </c>
      <c r="F4">
        <v>3</v>
      </c>
      <c r="G4">
        <f>C4*$O$2+D4*$O$3</f>
        <v>10.8</v>
      </c>
      <c r="H4">
        <f>E4*$O$2+F4*$O$3</f>
        <v>10.8</v>
      </c>
      <c r="I4">
        <f>G4-H4</f>
        <v>0</v>
      </c>
      <c r="J4">
        <v>0</v>
      </c>
      <c r="K4">
        <f>IF(G4&gt;H4,1,0)</f>
        <v>0</v>
      </c>
      <c r="L4">
        <f>IF(K4=J4,1,0)</f>
        <v>1</v>
      </c>
    </row>
    <row r="5" spans="1:15" x14ac:dyDescent="0.2">
      <c r="A5" t="s">
        <v>51</v>
      </c>
      <c r="B5" t="s">
        <v>3</v>
      </c>
      <c r="C5">
        <v>2</v>
      </c>
      <c r="D5">
        <v>2</v>
      </c>
      <c r="E5">
        <v>1</v>
      </c>
      <c r="F5">
        <v>3</v>
      </c>
      <c r="G5">
        <f>C5*$O$2+D5*$O$3</f>
        <v>11.2</v>
      </c>
      <c r="H5">
        <f>E5*$O$2+F5*$O$3</f>
        <v>10.8</v>
      </c>
      <c r="I5">
        <f>G5-H5</f>
        <v>0.39999999999999858</v>
      </c>
      <c r="J5">
        <v>1</v>
      </c>
      <c r="K5">
        <f>IF(G5&gt;H5,1,0)</f>
        <v>1</v>
      </c>
      <c r="L5">
        <f>IF(K5=J5,1,0)</f>
        <v>1</v>
      </c>
    </row>
    <row r="6" spans="1:15" x14ac:dyDescent="0.2">
      <c r="A6" t="s">
        <v>52</v>
      </c>
      <c r="B6" t="s">
        <v>2</v>
      </c>
      <c r="C6">
        <v>2</v>
      </c>
      <c r="D6">
        <v>2</v>
      </c>
      <c r="E6">
        <v>3</v>
      </c>
      <c r="F6">
        <v>1</v>
      </c>
      <c r="G6">
        <f>C6*$O$2+D6*$O$3</f>
        <v>11.2</v>
      </c>
      <c r="H6">
        <f>E6*$O$2+F6*$O$3</f>
        <v>11.6</v>
      </c>
      <c r="I6">
        <f>G6-H6</f>
        <v>-0.40000000000000036</v>
      </c>
      <c r="J6">
        <v>0</v>
      </c>
      <c r="K6">
        <f>IF(G6&gt;H6,1,0)</f>
        <v>0</v>
      </c>
      <c r="L6">
        <f>IF(K6=J6,1,0)</f>
        <v>1</v>
      </c>
    </row>
    <row r="7" spans="1:15" x14ac:dyDescent="0.2">
      <c r="A7" t="s">
        <v>53</v>
      </c>
      <c r="B7" t="s">
        <v>2</v>
      </c>
      <c r="C7">
        <v>1</v>
      </c>
      <c r="D7">
        <v>3</v>
      </c>
      <c r="E7">
        <v>4</v>
      </c>
      <c r="F7">
        <v>0</v>
      </c>
      <c r="G7">
        <f>C7*$O$2+D7*$O$3</f>
        <v>10.8</v>
      </c>
      <c r="H7">
        <f>E7*$O$2+F7*$O$3</f>
        <v>12</v>
      </c>
      <c r="I7">
        <f>G7-H7</f>
        <v>-1.1999999999999993</v>
      </c>
      <c r="J7">
        <v>0</v>
      </c>
      <c r="K7">
        <f>IF(G7&gt;H7,1,0)</f>
        <v>0</v>
      </c>
      <c r="L7">
        <f>IF(K7=J7,1,0)</f>
        <v>1</v>
      </c>
    </row>
    <row r="8" spans="1:15" x14ac:dyDescent="0.2">
      <c r="A8" t="s">
        <v>54</v>
      </c>
      <c r="B8" t="s">
        <v>2</v>
      </c>
      <c r="C8">
        <v>2</v>
      </c>
      <c r="D8">
        <v>2</v>
      </c>
      <c r="E8">
        <v>3</v>
      </c>
      <c r="F8">
        <v>1</v>
      </c>
      <c r="G8">
        <f>C8*$O$2+D8*$O$3</f>
        <v>11.2</v>
      </c>
      <c r="H8">
        <f>E8*$O$2+F8*$O$3</f>
        <v>11.6</v>
      </c>
      <c r="I8">
        <f>G8-H8</f>
        <v>-0.40000000000000036</v>
      </c>
      <c r="J8">
        <v>0</v>
      </c>
      <c r="K8">
        <f>IF(G8&gt;H8,1,0)</f>
        <v>0</v>
      </c>
      <c r="L8">
        <f>IF(K8=J8,1,0)</f>
        <v>1</v>
      </c>
    </row>
    <row r="9" spans="1:15" x14ac:dyDescent="0.2">
      <c r="A9" t="s">
        <v>47</v>
      </c>
      <c r="B9" t="s">
        <v>3</v>
      </c>
      <c r="C9">
        <v>2</v>
      </c>
      <c r="D9">
        <v>2</v>
      </c>
      <c r="E9">
        <v>1</v>
      </c>
      <c r="F9">
        <v>3</v>
      </c>
      <c r="G9">
        <f>C9*$O$2+D9*$O$3</f>
        <v>11.2</v>
      </c>
      <c r="H9">
        <f>E9*$O$2+F9*$O$3</f>
        <v>10.8</v>
      </c>
      <c r="I9">
        <f>G9-H9</f>
        <v>0.39999999999999858</v>
      </c>
      <c r="J9">
        <v>1</v>
      </c>
      <c r="K9">
        <f>IF(G9&gt;H9,1,0)</f>
        <v>1</v>
      </c>
      <c r="L9">
        <f>IF(K9=J9,1,0)</f>
        <v>1</v>
      </c>
    </row>
    <row r="10" spans="1:15" x14ac:dyDescent="0.2">
      <c r="A10" t="s">
        <v>55</v>
      </c>
      <c r="B10" t="s">
        <v>2</v>
      </c>
      <c r="C10">
        <v>1</v>
      </c>
      <c r="D10">
        <v>3</v>
      </c>
      <c r="E10">
        <v>2</v>
      </c>
      <c r="F10">
        <v>2</v>
      </c>
      <c r="G10">
        <f>C10*$O$2+D10*$O$3</f>
        <v>10.8</v>
      </c>
      <c r="H10">
        <f>E10*$O$2+F10*$O$3</f>
        <v>11.2</v>
      </c>
      <c r="I10">
        <f>G10-H10</f>
        <v>-0.39999999999999858</v>
      </c>
      <c r="J10">
        <v>0</v>
      </c>
      <c r="K10">
        <f>IF(G10&gt;H10,1,0)</f>
        <v>0</v>
      </c>
      <c r="L10">
        <f>IF(K10=J10,1,0)</f>
        <v>1</v>
      </c>
    </row>
    <row r="11" spans="1:15" x14ac:dyDescent="0.2">
      <c r="A11" t="s">
        <v>56</v>
      </c>
      <c r="B11" t="s">
        <v>2</v>
      </c>
      <c r="C11">
        <v>0</v>
      </c>
      <c r="D11">
        <v>4</v>
      </c>
      <c r="E11">
        <v>4</v>
      </c>
      <c r="F11">
        <v>0</v>
      </c>
      <c r="G11">
        <f>C11*$O$2+D11*$O$3</f>
        <v>10.4</v>
      </c>
      <c r="H11">
        <f>E11*$O$2+F11*$O$3</f>
        <v>12</v>
      </c>
      <c r="I11">
        <f>G11-H11</f>
        <v>-1.5999999999999996</v>
      </c>
      <c r="J11">
        <v>0</v>
      </c>
      <c r="K11">
        <f>IF(G11&gt;H11,1,0)</f>
        <v>0</v>
      </c>
      <c r="L11">
        <f>IF(K11=J11,1,0)</f>
        <v>1</v>
      </c>
    </row>
    <row r="12" spans="1:15" x14ac:dyDescent="0.2">
      <c r="A12" t="s">
        <v>14</v>
      </c>
      <c r="B12" t="s">
        <v>3</v>
      </c>
      <c r="C12">
        <v>2</v>
      </c>
      <c r="D12">
        <v>2</v>
      </c>
      <c r="E12">
        <v>1</v>
      </c>
      <c r="F12">
        <v>3</v>
      </c>
      <c r="G12">
        <f>C12*$O$2+D12*$O$3</f>
        <v>11.2</v>
      </c>
      <c r="H12">
        <f>E12*$O$2+F12*$O$3</f>
        <v>10.8</v>
      </c>
      <c r="I12">
        <f>G12-H12</f>
        <v>0.39999999999999858</v>
      </c>
      <c r="J12">
        <v>1</v>
      </c>
      <c r="K12">
        <f>IF(G12&gt;H12,1,0)</f>
        <v>1</v>
      </c>
      <c r="L12">
        <f>IF(K12=J12,1,0)</f>
        <v>1</v>
      </c>
    </row>
    <row r="13" spans="1:15" x14ac:dyDescent="0.2">
      <c r="A13" t="s">
        <v>57</v>
      </c>
      <c r="B13" t="s">
        <v>3</v>
      </c>
      <c r="C13">
        <v>3</v>
      </c>
      <c r="D13">
        <v>1</v>
      </c>
      <c r="E13">
        <v>1</v>
      </c>
      <c r="F13">
        <v>3</v>
      </c>
      <c r="G13">
        <f>C13*$O$2+D13*$O$3</f>
        <v>11.6</v>
      </c>
      <c r="H13">
        <f>E13*$O$2+F13*$O$3</f>
        <v>10.8</v>
      </c>
      <c r="I13">
        <f>G13-H13</f>
        <v>0.79999999999999893</v>
      </c>
      <c r="J13">
        <v>1</v>
      </c>
      <c r="K13">
        <f>IF(G13&gt;H13,1,0)</f>
        <v>1</v>
      </c>
      <c r="L13">
        <f>IF(K13=J13,1,0)</f>
        <v>1</v>
      </c>
    </row>
    <row r="14" spans="1:15" x14ac:dyDescent="0.2">
      <c r="A14" t="s">
        <v>15</v>
      </c>
      <c r="B14" t="s">
        <v>3</v>
      </c>
      <c r="C14">
        <v>4</v>
      </c>
      <c r="D14">
        <v>0</v>
      </c>
      <c r="E14">
        <v>1</v>
      </c>
      <c r="F14">
        <v>3</v>
      </c>
      <c r="G14">
        <f>C14*$O$2+D14*$O$3</f>
        <v>12</v>
      </c>
      <c r="H14">
        <f>E14*$O$2+F14*$O$3</f>
        <v>10.8</v>
      </c>
      <c r="I14">
        <f>G14-H14</f>
        <v>1.1999999999999993</v>
      </c>
      <c r="J14">
        <v>1</v>
      </c>
      <c r="K14">
        <f>IF(G14&gt;H14,1,0)</f>
        <v>1</v>
      </c>
      <c r="L14">
        <f>IF(K14=J14,1,0)</f>
        <v>1</v>
      </c>
    </row>
    <row r="15" spans="1:15" x14ac:dyDescent="0.2">
      <c r="A15" t="s">
        <v>17</v>
      </c>
      <c r="B15" t="s">
        <v>3</v>
      </c>
      <c r="C15">
        <v>3</v>
      </c>
      <c r="D15">
        <v>1</v>
      </c>
      <c r="E15">
        <v>1</v>
      </c>
      <c r="F15">
        <v>3</v>
      </c>
      <c r="G15">
        <f>C15*$O$2+D15*$O$3</f>
        <v>11.6</v>
      </c>
      <c r="H15">
        <f>E15*$O$2+F15*$O$3</f>
        <v>10.8</v>
      </c>
      <c r="I15">
        <f>G15-H15</f>
        <v>0.79999999999999893</v>
      </c>
      <c r="J15">
        <v>1</v>
      </c>
      <c r="K15">
        <f>IF(G15&gt;H15,1,0)</f>
        <v>1</v>
      </c>
      <c r="L15">
        <f>IF(K15=J15,1,0)</f>
        <v>1</v>
      </c>
    </row>
    <row r="16" spans="1:15" x14ac:dyDescent="0.2">
      <c r="A16" t="s">
        <v>58</v>
      </c>
      <c r="B16" t="s">
        <v>3</v>
      </c>
      <c r="C16">
        <v>1</v>
      </c>
      <c r="D16">
        <v>3</v>
      </c>
      <c r="E16">
        <v>1</v>
      </c>
      <c r="F16">
        <v>3</v>
      </c>
      <c r="G16">
        <f>C16*$O$2+D16*$O$3</f>
        <v>10.8</v>
      </c>
      <c r="H16">
        <f>E16*$O$2+F16*$O$3</f>
        <v>10.8</v>
      </c>
      <c r="I16">
        <f>G16-H16</f>
        <v>0</v>
      </c>
      <c r="J16">
        <v>1</v>
      </c>
      <c r="K16">
        <f>IF(G16&gt;H16,1,0)</f>
        <v>0</v>
      </c>
      <c r="L16">
        <f>IF(K16=J16,1,0)</f>
        <v>0</v>
      </c>
    </row>
    <row r="17" spans="1:20" x14ac:dyDescent="0.2">
      <c r="A17" t="s">
        <v>62</v>
      </c>
      <c r="B17" t="s">
        <v>2</v>
      </c>
      <c r="C17">
        <v>1</v>
      </c>
      <c r="D17">
        <v>3</v>
      </c>
      <c r="E17">
        <v>3</v>
      </c>
      <c r="F17">
        <v>1</v>
      </c>
      <c r="G17">
        <f>C17*$O$2+D17*$O$3</f>
        <v>10.8</v>
      </c>
      <c r="H17">
        <f>E17*$O$2+F17*$O$3</f>
        <v>11.6</v>
      </c>
      <c r="I17">
        <f>G17-H17</f>
        <v>-0.79999999999999893</v>
      </c>
      <c r="J17">
        <v>0</v>
      </c>
      <c r="K17">
        <f>IF(G17&gt;H17,1,0)</f>
        <v>0</v>
      </c>
      <c r="L17">
        <f>IF(K17=J17,1,0)</f>
        <v>1</v>
      </c>
    </row>
    <row r="18" spans="1:20" x14ac:dyDescent="0.2">
      <c r="A18" t="s">
        <v>59</v>
      </c>
      <c r="B18" t="s">
        <v>2</v>
      </c>
      <c r="C18">
        <v>2</v>
      </c>
      <c r="D18">
        <v>2</v>
      </c>
      <c r="E18">
        <v>3</v>
      </c>
      <c r="F18">
        <v>1</v>
      </c>
      <c r="G18">
        <f>C18*$O$2+D18*$O$3</f>
        <v>11.2</v>
      </c>
      <c r="H18">
        <f>E18*$O$2+F18*$O$3</f>
        <v>11.6</v>
      </c>
      <c r="I18">
        <f>G18-H18</f>
        <v>-0.40000000000000036</v>
      </c>
      <c r="J18">
        <v>0</v>
      </c>
      <c r="K18">
        <f>IF(G18&gt;H18,1,0)</f>
        <v>0</v>
      </c>
      <c r="L18">
        <f>IF(K18=J18,1,0)</f>
        <v>1</v>
      </c>
    </row>
    <row r="19" spans="1:20" x14ac:dyDescent="0.2">
      <c r="A19" t="s">
        <v>60</v>
      </c>
      <c r="B19" t="s">
        <v>2</v>
      </c>
      <c r="C19">
        <v>1</v>
      </c>
      <c r="D19">
        <v>3</v>
      </c>
      <c r="E19">
        <v>3</v>
      </c>
      <c r="F19">
        <v>1</v>
      </c>
      <c r="G19">
        <f>C19*$O$2+D19*$O$3</f>
        <v>10.8</v>
      </c>
      <c r="H19">
        <f>E19*$O$2+F19*$O$3</f>
        <v>11.6</v>
      </c>
      <c r="I19">
        <f>G19-H19</f>
        <v>-0.79999999999999893</v>
      </c>
      <c r="J19">
        <v>0</v>
      </c>
      <c r="K19">
        <f>IF(G19&gt;H19,1,0)</f>
        <v>0</v>
      </c>
      <c r="L19">
        <f>IF(K19=J19,1,0)</f>
        <v>1</v>
      </c>
    </row>
    <row r="20" spans="1:20" x14ac:dyDescent="0.2">
      <c r="A20" t="s">
        <v>19</v>
      </c>
      <c r="B20" t="s">
        <v>2</v>
      </c>
      <c r="C20">
        <v>1</v>
      </c>
      <c r="D20">
        <v>3</v>
      </c>
      <c r="E20">
        <v>2</v>
      </c>
      <c r="F20">
        <v>1</v>
      </c>
      <c r="G20">
        <f>C20*$O$2+D20*$O$3</f>
        <v>10.8</v>
      </c>
      <c r="H20">
        <f>E20*$O$2+F20*$O$3</f>
        <v>8.6</v>
      </c>
      <c r="I20">
        <f>G20-H20</f>
        <v>2.2000000000000011</v>
      </c>
      <c r="J20">
        <v>0</v>
      </c>
      <c r="K20">
        <f>IF(G20&gt;H20,1,0)</f>
        <v>1</v>
      </c>
      <c r="L20">
        <f>IF(K20=J20,1,0)</f>
        <v>0</v>
      </c>
    </row>
    <row r="21" spans="1:20" x14ac:dyDescent="0.2">
      <c r="A21" t="s">
        <v>61</v>
      </c>
      <c r="B21" t="s">
        <v>3</v>
      </c>
      <c r="C21">
        <v>3</v>
      </c>
      <c r="D21">
        <v>0</v>
      </c>
      <c r="E21">
        <v>0</v>
      </c>
      <c r="F21">
        <v>4</v>
      </c>
      <c r="G21">
        <f>C21*$O$2+D21*$O$3</f>
        <v>9</v>
      </c>
      <c r="H21">
        <f>E21*$O$2+F21*$O$3</f>
        <v>10.4</v>
      </c>
      <c r="I21">
        <f>G21-H21</f>
        <v>-1.4000000000000004</v>
      </c>
      <c r="J21">
        <v>1</v>
      </c>
      <c r="K21">
        <f>IF(G21&gt;H21,1,0)</f>
        <v>0</v>
      </c>
      <c r="L21">
        <f>IF(K21=J21,1,0)</f>
        <v>0</v>
      </c>
    </row>
    <row r="22" spans="1:20" x14ac:dyDescent="0.2">
      <c r="A22" t="s">
        <v>63</v>
      </c>
      <c r="B22" t="s">
        <v>3</v>
      </c>
      <c r="C22">
        <v>2</v>
      </c>
      <c r="D22">
        <v>2</v>
      </c>
      <c r="E22">
        <v>0</v>
      </c>
      <c r="F22">
        <v>4</v>
      </c>
      <c r="G22">
        <f>C22*$O$2+D22*$O$3</f>
        <v>11.2</v>
      </c>
      <c r="H22">
        <f>E22*$O$2+F22*$O$3</f>
        <v>10.4</v>
      </c>
      <c r="I22">
        <f>G22-H22</f>
        <v>0.79999999999999893</v>
      </c>
      <c r="J22">
        <v>1</v>
      </c>
      <c r="K22">
        <f>IF(G22&gt;H22,1,0)</f>
        <v>1</v>
      </c>
      <c r="L22">
        <f>IF(K22=J22,1,0)</f>
        <v>1</v>
      </c>
      <c r="R22">
        <f>SUM(R2:R21)</f>
        <v>0</v>
      </c>
      <c r="S22">
        <f>SUM(S2:S21)</f>
        <v>0</v>
      </c>
      <c r="T22">
        <f>SUM(T2:T21)</f>
        <v>0</v>
      </c>
    </row>
    <row r="23" spans="1:20" x14ac:dyDescent="0.2">
      <c r="A23" t="s">
        <v>47</v>
      </c>
      <c r="B23" t="s">
        <v>3</v>
      </c>
      <c r="C23">
        <v>2</v>
      </c>
      <c r="D23">
        <v>2</v>
      </c>
      <c r="E23">
        <v>1</v>
      </c>
      <c r="F23">
        <v>3</v>
      </c>
      <c r="G23">
        <f>C23*$O$2+D23*$O$3</f>
        <v>11.2</v>
      </c>
      <c r="H23">
        <f>E23*$O$2+F23*$O$3</f>
        <v>10.8</v>
      </c>
      <c r="I23">
        <f>G23-H23</f>
        <v>0.39999999999999858</v>
      </c>
      <c r="J23">
        <v>1</v>
      </c>
      <c r="K23">
        <f>IF(G23&gt;H23,1,0)</f>
        <v>1</v>
      </c>
      <c r="L23">
        <f>IF(K23=J23,1,0)</f>
        <v>1</v>
      </c>
    </row>
    <row r="24" spans="1:20" x14ac:dyDescent="0.2">
      <c r="A24" t="s">
        <v>55</v>
      </c>
      <c r="B24" t="s">
        <v>2</v>
      </c>
      <c r="C24">
        <v>1</v>
      </c>
      <c r="D24">
        <v>3</v>
      </c>
      <c r="E24">
        <v>2</v>
      </c>
      <c r="F24">
        <v>2</v>
      </c>
      <c r="G24">
        <f>C24*$O$2+D24*$O$3</f>
        <v>10.8</v>
      </c>
      <c r="H24">
        <f>E24*$O$2+F24*$O$3</f>
        <v>11.2</v>
      </c>
      <c r="I24">
        <f>G24-H24</f>
        <v>-0.39999999999999858</v>
      </c>
      <c r="J24">
        <v>0</v>
      </c>
      <c r="K24">
        <f>IF(G24&gt;H24,1,0)</f>
        <v>0</v>
      </c>
      <c r="L24">
        <f>IF(K24=J24,1,0)</f>
        <v>1</v>
      </c>
    </row>
    <row r="25" spans="1:20" x14ac:dyDescent="0.2">
      <c r="A25" t="s">
        <v>64</v>
      </c>
      <c r="B25" t="s">
        <v>2</v>
      </c>
      <c r="C25">
        <v>1</v>
      </c>
      <c r="D25">
        <v>2</v>
      </c>
      <c r="E25">
        <v>4</v>
      </c>
      <c r="F25">
        <v>0</v>
      </c>
      <c r="G25">
        <f>C25*$O$2+D25*$O$3</f>
        <v>8.1999999999999993</v>
      </c>
      <c r="H25">
        <f>E25*$O$2+F25*$O$3</f>
        <v>12</v>
      </c>
      <c r="I25">
        <f>G25-H25</f>
        <v>-3.8000000000000007</v>
      </c>
      <c r="J25">
        <v>0</v>
      </c>
      <c r="K25">
        <f>IF(G25&gt;H25,1,0)</f>
        <v>0</v>
      </c>
      <c r="L25">
        <f>IF(K25=J25,1,0)</f>
        <v>1</v>
      </c>
    </row>
    <row r="26" spans="1:20" x14ac:dyDescent="0.2">
      <c r="A26" t="s">
        <v>65</v>
      </c>
      <c r="B26" t="s">
        <v>2</v>
      </c>
      <c r="C26">
        <v>1</v>
      </c>
      <c r="D26">
        <v>3</v>
      </c>
      <c r="E26">
        <v>2</v>
      </c>
      <c r="F26">
        <v>1</v>
      </c>
      <c r="G26">
        <f>C26*$O$2+D26*$O$3</f>
        <v>10.8</v>
      </c>
      <c r="H26">
        <f>E26*$O$2+F26*$O$3</f>
        <v>8.6</v>
      </c>
      <c r="I26">
        <f>G26-H26</f>
        <v>2.2000000000000011</v>
      </c>
      <c r="J26">
        <v>0</v>
      </c>
      <c r="K26">
        <f>IF(G26&gt;H26,1,0)</f>
        <v>1</v>
      </c>
      <c r="L26">
        <f>IF(K26=J26,1,0)</f>
        <v>0</v>
      </c>
    </row>
    <row r="27" spans="1:20" x14ac:dyDescent="0.2">
      <c r="A27" t="s">
        <v>66</v>
      </c>
      <c r="B27" t="s">
        <v>2</v>
      </c>
      <c r="C27">
        <v>1</v>
      </c>
      <c r="D27">
        <v>3</v>
      </c>
      <c r="E27">
        <v>1</v>
      </c>
      <c r="F27">
        <v>3</v>
      </c>
      <c r="G27">
        <f>C27*$O$2+D27*$O$3</f>
        <v>10.8</v>
      </c>
      <c r="H27">
        <f>E27*$O$2+F27*$O$3</f>
        <v>10.8</v>
      </c>
      <c r="I27">
        <f>G27-H27</f>
        <v>0</v>
      </c>
      <c r="J27">
        <v>0</v>
      </c>
      <c r="K27">
        <f>IF(G27&gt;H27,1,0)</f>
        <v>0</v>
      </c>
      <c r="L27">
        <f>IF(K27=J27,1,0)</f>
        <v>1</v>
      </c>
    </row>
    <row r="28" spans="1:20" x14ac:dyDescent="0.2">
      <c r="A28" t="s">
        <v>67</v>
      </c>
      <c r="B28" t="s">
        <v>3</v>
      </c>
      <c r="C28">
        <v>4</v>
      </c>
      <c r="D28">
        <v>0</v>
      </c>
      <c r="E28">
        <v>1</v>
      </c>
      <c r="F28">
        <v>3</v>
      </c>
      <c r="G28">
        <f>C28*$O$2+D28*$O$3</f>
        <v>12</v>
      </c>
      <c r="H28">
        <f>E28*$O$2+F28*$O$3</f>
        <v>10.8</v>
      </c>
      <c r="I28">
        <f>G28-H28</f>
        <v>1.1999999999999993</v>
      </c>
      <c r="J28">
        <v>1</v>
      </c>
      <c r="K28">
        <f>IF(G28&gt;H28,1,0)</f>
        <v>1</v>
      </c>
      <c r="L28">
        <f>IF(K28=J28,1,0)</f>
        <v>1</v>
      </c>
    </row>
    <row r="29" spans="1:20" x14ac:dyDescent="0.2">
      <c r="A29" t="s">
        <v>68</v>
      </c>
      <c r="B29" t="s">
        <v>3</v>
      </c>
      <c r="C29">
        <v>3</v>
      </c>
      <c r="D29">
        <v>1</v>
      </c>
      <c r="E29">
        <v>2</v>
      </c>
      <c r="F29">
        <v>2</v>
      </c>
      <c r="G29">
        <f>C29*$O$2+D29*$O$3</f>
        <v>11.6</v>
      </c>
      <c r="H29">
        <f>E29*$O$2+F29*$O$3</f>
        <v>11.2</v>
      </c>
      <c r="I29">
        <f>G29-H29</f>
        <v>0.40000000000000036</v>
      </c>
      <c r="J29">
        <v>1</v>
      </c>
      <c r="K29">
        <f>IF(G29&gt;H29,1,0)</f>
        <v>1</v>
      </c>
      <c r="L29">
        <f>IF(K29=J29,1,0)</f>
        <v>1</v>
      </c>
    </row>
    <row r="30" spans="1:20" x14ac:dyDescent="0.2">
      <c r="A30" t="s">
        <v>69</v>
      </c>
      <c r="B30" t="s">
        <v>3</v>
      </c>
      <c r="C30">
        <v>4</v>
      </c>
      <c r="D30">
        <v>0</v>
      </c>
      <c r="E30">
        <v>0</v>
      </c>
      <c r="F30">
        <v>4</v>
      </c>
      <c r="G30">
        <f>C30*$O$2+D30*$O$3</f>
        <v>12</v>
      </c>
      <c r="H30">
        <f>E30*$O$2+F30*$O$3</f>
        <v>10.4</v>
      </c>
      <c r="I30">
        <f>G30-H30</f>
        <v>1.5999999999999996</v>
      </c>
      <c r="J30">
        <v>1</v>
      </c>
      <c r="K30">
        <f>IF(G30&gt;H30,1,0)</f>
        <v>1</v>
      </c>
      <c r="L30">
        <f>IF(K30=J30,1,0)</f>
        <v>1</v>
      </c>
    </row>
    <row r="31" spans="1:20" x14ac:dyDescent="0.2">
      <c r="A31" t="s">
        <v>18</v>
      </c>
      <c r="B31" t="s">
        <v>3</v>
      </c>
      <c r="C31">
        <v>2</v>
      </c>
      <c r="D31">
        <v>1</v>
      </c>
      <c r="E31">
        <v>1</v>
      </c>
      <c r="F31">
        <v>3</v>
      </c>
      <c r="G31">
        <f>C31*$O$2+D31*$O$3</f>
        <v>8.6</v>
      </c>
      <c r="H31">
        <f>E31*$O$2+F31*$O$3</f>
        <v>10.8</v>
      </c>
      <c r="I31">
        <f>G31-H31</f>
        <v>-2.2000000000000011</v>
      </c>
      <c r="J31">
        <v>1</v>
      </c>
      <c r="K31">
        <f>IF(G31&gt;H31,1,0)</f>
        <v>0</v>
      </c>
      <c r="L31">
        <f>IF(K31=J31,1,0)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73BA-C935-7C4D-87E5-E8A1084DC526}">
  <dimension ref="A1:O21"/>
  <sheetViews>
    <sheetView workbookViewId="0">
      <selection activeCell="A12" sqref="A1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5" x14ac:dyDescent="0.2">
      <c r="A2" t="s">
        <v>60</v>
      </c>
      <c r="B2" t="s">
        <v>3</v>
      </c>
      <c r="C2">
        <v>3</v>
      </c>
      <c r="D2">
        <v>1</v>
      </c>
      <c r="E2">
        <v>2</v>
      </c>
      <c r="F2">
        <v>2</v>
      </c>
      <c r="G2">
        <f t="shared" ref="G2:G21" si="0">C2*$O$2+D2*$O$3</f>
        <v>6.1000000000000005</v>
      </c>
      <c r="H2">
        <f t="shared" ref="H2:H21" si="1">E2*$O$2+F2*$O$3</f>
        <v>7</v>
      </c>
      <c r="I2">
        <f t="shared" ref="I2:I21" si="2">G2-H2</f>
        <v>-0.89999999999999947</v>
      </c>
      <c r="J2">
        <v>1</v>
      </c>
      <c r="K2">
        <f t="shared" ref="K2:K21" si="3">IF(G2&gt;H2,1,0)</f>
        <v>0</v>
      </c>
      <c r="L2">
        <f t="shared" ref="L2:L13" si="4">IF(K2=J2,1,0)</f>
        <v>0</v>
      </c>
      <c r="N2" t="s">
        <v>37</v>
      </c>
      <c r="O2">
        <v>1.3</v>
      </c>
    </row>
    <row r="3" spans="1:15" x14ac:dyDescent="0.2">
      <c r="A3" t="s">
        <v>6</v>
      </c>
      <c r="B3" t="s">
        <v>2</v>
      </c>
      <c r="C3">
        <v>3</v>
      </c>
      <c r="D3">
        <v>2</v>
      </c>
      <c r="E3">
        <v>1</v>
      </c>
      <c r="F3">
        <v>3</v>
      </c>
      <c r="G3">
        <f t="shared" si="0"/>
        <v>8.3000000000000007</v>
      </c>
      <c r="H3">
        <f t="shared" si="1"/>
        <v>7.9</v>
      </c>
      <c r="I3">
        <f t="shared" si="2"/>
        <v>0.40000000000000036</v>
      </c>
      <c r="J3">
        <v>0</v>
      </c>
      <c r="K3">
        <f t="shared" si="3"/>
        <v>1</v>
      </c>
      <c r="L3">
        <f t="shared" si="4"/>
        <v>0</v>
      </c>
      <c r="N3" t="s">
        <v>38</v>
      </c>
      <c r="O3">
        <v>2.2000000000000002</v>
      </c>
    </row>
    <row r="4" spans="1:15" x14ac:dyDescent="0.2">
      <c r="A4" t="s">
        <v>70</v>
      </c>
      <c r="B4" t="s">
        <v>3</v>
      </c>
      <c r="C4">
        <v>4</v>
      </c>
      <c r="D4">
        <v>1</v>
      </c>
      <c r="E4">
        <v>0</v>
      </c>
      <c r="F4">
        <v>4</v>
      </c>
      <c r="G4">
        <f t="shared" si="0"/>
        <v>7.4</v>
      </c>
      <c r="H4">
        <f t="shared" si="1"/>
        <v>8.8000000000000007</v>
      </c>
      <c r="I4">
        <f t="shared" si="2"/>
        <v>-1.4000000000000004</v>
      </c>
      <c r="J4">
        <v>1</v>
      </c>
      <c r="K4">
        <f t="shared" si="3"/>
        <v>0</v>
      </c>
      <c r="L4">
        <f t="shared" si="4"/>
        <v>0</v>
      </c>
    </row>
    <row r="5" spans="1:15" x14ac:dyDescent="0.2">
      <c r="A5" t="s">
        <v>55</v>
      </c>
      <c r="B5" t="s">
        <v>2</v>
      </c>
      <c r="C5">
        <v>3</v>
      </c>
      <c r="D5">
        <v>1</v>
      </c>
      <c r="E5">
        <v>1</v>
      </c>
      <c r="F5">
        <v>2</v>
      </c>
      <c r="G5">
        <f t="shared" si="0"/>
        <v>6.1000000000000005</v>
      </c>
      <c r="H5">
        <f t="shared" si="1"/>
        <v>5.7</v>
      </c>
      <c r="I5">
        <f t="shared" si="2"/>
        <v>0.40000000000000036</v>
      </c>
      <c r="J5">
        <v>0</v>
      </c>
      <c r="K5">
        <f t="shared" si="3"/>
        <v>1</v>
      </c>
      <c r="L5">
        <f t="shared" si="4"/>
        <v>0</v>
      </c>
    </row>
    <row r="6" spans="1:15" x14ac:dyDescent="0.2">
      <c r="A6" t="s">
        <v>62</v>
      </c>
      <c r="B6" t="s">
        <v>2</v>
      </c>
      <c r="C6">
        <v>3</v>
      </c>
      <c r="D6">
        <v>1</v>
      </c>
      <c r="E6">
        <v>1</v>
      </c>
      <c r="F6">
        <v>2</v>
      </c>
      <c r="G6">
        <f t="shared" si="0"/>
        <v>6.1000000000000005</v>
      </c>
      <c r="H6">
        <f t="shared" si="1"/>
        <v>5.7</v>
      </c>
      <c r="I6">
        <f t="shared" si="2"/>
        <v>0.40000000000000036</v>
      </c>
      <c r="J6">
        <v>0</v>
      </c>
      <c r="K6">
        <f t="shared" si="3"/>
        <v>1</v>
      </c>
      <c r="L6">
        <f t="shared" si="4"/>
        <v>0</v>
      </c>
    </row>
    <row r="7" spans="1:15" x14ac:dyDescent="0.2">
      <c r="A7" t="s">
        <v>64</v>
      </c>
      <c r="B7" t="s">
        <v>2</v>
      </c>
      <c r="C7">
        <v>3</v>
      </c>
      <c r="D7">
        <v>1</v>
      </c>
      <c r="E7">
        <v>1</v>
      </c>
      <c r="F7">
        <v>2</v>
      </c>
      <c r="G7">
        <f t="shared" si="0"/>
        <v>6.1000000000000005</v>
      </c>
      <c r="H7">
        <f t="shared" si="1"/>
        <v>5.7</v>
      </c>
      <c r="I7">
        <f t="shared" si="2"/>
        <v>0.40000000000000036</v>
      </c>
      <c r="J7">
        <v>0</v>
      </c>
      <c r="K7">
        <f t="shared" si="3"/>
        <v>1</v>
      </c>
      <c r="L7">
        <f t="shared" si="4"/>
        <v>0</v>
      </c>
    </row>
    <row r="8" spans="1:15" x14ac:dyDescent="0.2">
      <c r="A8" t="s">
        <v>53</v>
      </c>
      <c r="B8" t="s">
        <v>3</v>
      </c>
      <c r="C8">
        <v>3</v>
      </c>
      <c r="D8">
        <v>1</v>
      </c>
      <c r="E8">
        <v>2</v>
      </c>
      <c r="F8">
        <v>2</v>
      </c>
      <c r="G8">
        <f t="shared" si="0"/>
        <v>6.1000000000000005</v>
      </c>
      <c r="H8">
        <f t="shared" si="1"/>
        <v>7</v>
      </c>
      <c r="I8">
        <f t="shared" si="2"/>
        <v>-0.89999999999999947</v>
      </c>
      <c r="J8">
        <v>1</v>
      </c>
      <c r="K8">
        <f t="shared" si="3"/>
        <v>0</v>
      </c>
      <c r="L8">
        <f t="shared" si="4"/>
        <v>0</v>
      </c>
    </row>
    <row r="9" spans="1:15" x14ac:dyDescent="0.2">
      <c r="A9" t="s">
        <v>71</v>
      </c>
      <c r="B9" t="s">
        <v>2</v>
      </c>
      <c r="C9">
        <v>3</v>
      </c>
      <c r="D9">
        <v>1</v>
      </c>
      <c r="E9">
        <v>1</v>
      </c>
      <c r="F9">
        <v>4</v>
      </c>
      <c r="G9">
        <f t="shared" si="0"/>
        <v>6.1000000000000005</v>
      </c>
      <c r="H9">
        <f t="shared" si="1"/>
        <v>10.100000000000001</v>
      </c>
      <c r="I9">
        <f t="shared" si="2"/>
        <v>-4.0000000000000009</v>
      </c>
      <c r="J9">
        <v>0</v>
      </c>
      <c r="K9">
        <f t="shared" si="3"/>
        <v>0</v>
      </c>
      <c r="L9">
        <f t="shared" si="4"/>
        <v>1</v>
      </c>
    </row>
    <row r="10" spans="1:15" x14ac:dyDescent="0.2">
      <c r="A10" t="s">
        <v>19</v>
      </c>
      <c r="B10" t="s">
        <v>2</v>
      </c>
      <c r="C10">
        <v>3</v>
      </c>
      <c r="D10">
        <v>1</v>
      </c>
      <c r="E10">
        <v>1</v>
      </c>
      <c r="F10">
        <v>4</v>
      </c>
      <c r="G10">
        <f t="shared" si="0"/>
        <v>6.1000000000000005</v>
      </c>
      <c r="H10">
        <f t="shared" si="1"/>
        <v>10.100000000000001</v>
      </c>
      <c r="I10">
        <f t="shared" si="2"/>
        <v>-4.0000000000000009</v>
      </c>
      <c r="J10">
        <v>0</v>
      </c>
      <c r="K10">
        <f t="shared" si="3"/>
        <v>0</v>
      </c>
      <c r="L10">
        <f t="shared" si="4"/>
        <v>1</v>
      </c>
    </row>
    <row r="11" spans="1:15" x14ac:dyDescent="0.2">
      <c r="A11" t="s">
        <v>72</v>
      </c>
      <c r="B11" t="s">
        <v>3</v>
      </c>
      <c r="C11">
        <v>3</v>
      </c>
      <c r="D11">
        <v>1</v>
      </c>
      <c r="E11">
        <v>0</v>
      </c>
      <c r="F11">
        <v>3</v>
      </c>
      <c r="G11">
        <f t="shared" si="0"/>
        <v>6.1000000000000005</v>
      </c>
      <c r="H11">
        <f t="shared" si="1"/>
        <v>6.6000000000000005</v>
      </c>
      <c r="I11">
        <f t="shared" si="2"/>
        <v>-0.5</v>
      </c>
      <c r="J11">
        <v>1</v>
      </c>
      <c r="K11">
        <f t="shared" si="3"/>
        <v>0</v>
      </c>
      <c r="L11">
        <f t="shared" si="4"/>
        <v>0</v>
      </c>
    </row>
    <row r="12" spans="1:15" x14ac:dyDescent="0.2">
      <c r="A12" t="s">
        <v>73</v>
      </c>
      <c r="B12" t="s">
        <v>2</v>
      </c>
      <c r="C12">
        <v>3</v>
      </c>
      <c r="D12">
        <v>0</v>
      </c>
      <c r="E12">
        <v>1</v>
      </c>
      <c r="F12">
        <v>2</v>
      </c>
      <c r="G12">
        <f t="shared" si="0"/>
        <v>3.9000000000000004</v>
      </c>
      <c r="H12">
        <f t="shared" si="1"/>
        <v>5.7</v>
      </c>
      <c r="I12">
        <f t="shared" si="2"/>
        <v>-1.7999999999999998</v>
      </c>
      <c r="J12">
        <v>0</v>
      </c>
      <c r="K12">
        <f t="shared" si="3"/>
        <v>0</v>
      </c>
      <c r="L12">
        <f t="shared" si="4"/>
        <v>1</v>
      </c>
    </row>
    <row r="13" spans="1:15" x14ac:dyDescent="0.2">
      <c r="A13" t="s">
        <v>74</v>
      </c>
      <c r="B13" t="s">
        <v>3</v>
      </c>
      <c r="C13">
        <v>1</v>
      </c>
      <c r="D13">
        <v>3</v>
      </c>
      <c r="E13">
        <v>3</v>
      </c>
      <c r="F13">
        <v>2</v>
      </c>
      <c r="G13">
        <f t="shared" si="0"/>
        <v>7.9</v>
      </c>
      <c r="H13">
        <f t="shared" si="1"/>
        <v>8.3000000000000007</v>
      </c>
      <c r="I13">
        <f t="shared" si="2"/>
        <v>-0.40000000000000036</v>
      </c>
      <c r="J13">
        <v>1</v>
      </c>
      <c r="K13">
        <f t="shared" si="3"/>
        <v>0</v>
      </c>
      <c r="L13">
        <f t="shared" si="4"/>
        <v>0</v>
      </c>
    </row>
    <row r="14" spans="1:15" x14ac:dyDescent="0.2">
      <c r="A14" t="s">
        <v>75</v>
      </c>
      <c r="B14" t="s">
        <v>3</v>
      </c>
      <c r="C14">
        <v>2</v>
      </c>
      <c r="D14">
        <v>2</v>
      </c>
      <c r="E14">
        <v>2</v>
      </c>
      <c r="F14">
        <v>2</v>
      </c>
      <c r="G14">
        <f t="shared" si="0"/>
        <v>7</v>
      </c>
      <c r="H14">
        <f t="shared" si="1"/>
        <v>7</v>
      </c>
      <c r="I14">
        <f t="shared" si="2"/>
        <v>0</v>
      </c>
      <c r="J14">
        <v>1</v>
      </c>
      <c r="K14">
        <f t="shared" si="3"/>
        <v>0</v>
      </c>
      <c r="L14">
        <f t="shared" ref="L14:L21" si="5">IF(K14=J14,1,0)</f>
        <v>0</v>
      </c>
    </row>
    <row r="15" spans="1:15" x14ac:dyDescent="0.2">
      <c r="A15" t="s">
        <v>76</v>
      </c>
      <c r="B15" t="s">
        <v>2</v>
      </c>
      <c r="C15">
        <v>0</v>
      </c>
      <c r="D15">
        <v>4</v>
      </c>
      <c r="E15">
        <v>2</v>
      </c>
      <c r="F15">
        <v>1</v>
      </c>
      <c r="G15">
        <f t="shared" si="0"/>
        <v>8.8000000000000007</v>
      </c>
      <c r="H15">
        <f t="shared" si="1"/>
        <v>4.8000000000000007</v>
      </c>
      <c r="I15">
        <f t="shared" si="2"/>
        <v>4</v>
      </c>
      <c r="J15">
        <v>0</v>
      </c>
      <c r="K15">
        <f t="shared" si="3"/>
        <v>1</v>
      </c>
      <c r="L15">
        <f t="shared" si="5"/>
        <v>0</v>
      </c>
    </row>
    <row r="16" spans="1:15" x14ac:dyDescent="0.2">
      <c r="A16" t="s">
        <v>77</v>
      </c>
      <c r="B16" t="s">
        <v>3</v>
      </c>
      <c r="C16">
        <v>1</v>
      </c>
      <c r="D16">
        <v>2</v>
      </c>
      <c r="E16">
        <v>3</v>
      </c>
      <c r="F16">
        <v>1</v>
      </c>
      <c r="G16">
        <f t="shared" si="0"/>
        <v>5.7</v>
      </c>
      <c r="H16">
        <f t="shared" si="1"/>
        <v>6.1000000000000005</v>
      </c>
      <c r="I16">
        <f t="shared" si="2"/>
        <v>-0.40000000000000036</v>
      </c>
      <c r="J16">
        <v>1</v>
      </c>
      <c r="K16">
        <f t="shared" si="3"/>
        <v>0</v>
      </c>
      <c r="L16">
        <f t="shared" si="5"/>
        <v>0</v>
      </c>
    </row>
    <row r="17" spans="1:12" x14ac:dyDescent="0.2">
      <c r="A17" t="s">
        <v>78</v>
      </c>
      <c r="B17" t="s">
        <v>3</v>
      </c>
      <c r="C17">
        <v>1</v>
      </c>
      <c r="D17">
        <v>2</v>
      </c>
      <c r="E17">
        <v>3</v>
      </c>
      <c r="F17">
        <v>1</v>
      </c>
      <c r="G17">
        <f t="shared" si="0"/>
        <v>5.7</v>
      </c>
      <c r="H17">
        <f t="shared" si="1"/>
        <v>6.1000000000000005</v>
      </c>
      <c r="I17">
        <f t="shared" si="2"/>
        <v>-0.40000000000000036</v>
      </c>
      <c r="J17">
        <v>1</v>
      </c>
      <c r="K17">
        <f t="shared" si="3"/>
        <v>0</v>
      </c>
      <c r="L17">
        <f t="shared" si="5"/>
        <v>0</v>
      </c>
    </row>
    <row r="18" spans="1:12" x14ac:dyDescent="0.2">
      <c r="A18" t="s">
        <v>79</v>
      </c>
      <c r="B18" t="s">
        <v>2</v>
      </c>
      <c r="C18">
        <v>2</v>
      </c>
      <c r="D18">
        <v>2</v>
      </c>
      <c r="E18">
        <v>3</v>
      </c>
      <c r="F18">
        <v>1</v>
      </c>
      <c r="G18">
        <f t="shared" si="0"/>
        <v>7</v>
      </c>
      <c r="H18">
        <f t="shared" si="1"/>
        <v>6.1000000000000005</v>
      </c>
      <c r="I18">
        <f t="shared" si="2"/>
        <v>0.89999999999999947</v>
      </c>
      <c r="J18">
        <v>0</v>
      </c>
      <c r="K18">
        <f t="shared" si="3"/>
        <v>1</v>
      </c>
      <c r="L18">
        <f t="shared" si="5"/>
        <v>0</v>
      </c>
    </row>
    <row r="19" spans="1:12" x14ac:dyDescent="0.2">
      <c r="A19" t="s">
        <v>80</v>
      </c>
      <c r="B19" t="s">
        <v>3</v>
      </c>
      <c r="C19">
        <v>1</v>
      </c>
      <c r="D19">
        <v>4</v>
      </c>
      <c r="E19">
        <v>3</v>
      </c>
      <c r="F19">
        <v>1</v>
      </c>
      <c r="G19">
        <f t="shared" si="0"/>
        <v>10.100000000000001</v>
      </c>
      <c r="H19">
        <f t="shared" si="1"/>
        <v>6.1000000000000005</v>
      </c>
      <c r="I19">
        <f t="shared" si="2"/>
        <v>4.0000000000000009</v>
      </c>
      <c r="J19">
        <v>1</v>
      </c>
      <c r="K19">
        <f t="shared" si="3"/>
        <v>1</v>
      </c>
      <c r="L19">
        <f t="shared" si="5"/>
        <v>1</v>
      </c>
    </row>
    <row r="20" spans="1:12" x14ac:dyDescent="0.2">
      <c r="A20" t="s">
        <v>81</v>
      </c>
      <c r="B20" t="s">
        <v>3</v>
      </c>
      <c r="C20">
        <v>0</v>
      </c>
      <c r="D20">
        <v>3</v>
      </c>
      <c r="E20">
        <v>3</v>
      </c>
      <c r="F20">
        <v>1</v>
      </c>
      <c r="G20">
        <f t="shared" si="0"/>
        <v>6.6000000000000005</v>
      </c>
      <c r="H20">
        <f t="shared" si="1"/>
        <v>6.1000000000000005</v>
      </c>
      <c r="I20">
        <f t="shared" si="2"/>
        <v>0.5</v>
      </c>
      <c r="J20">
        <v>1</v>
      </c>
      <c r="K20">
        <f t="shared" si="3"/>
        <v>1</v>
      </c>
      <c r="L20">
        <f t="shared" si="5"/>
        <v>1</v>
      </c>
    </row>
    <row r="21" spans="1:12" x14ac:dyDescent="0.2">
      <c r="A21" t="s">
        <v>82</v>
      </c>
      <c r="B21" t="s">
        <v>2</v>
      </c>
      <c r="C21">
        <v>0</v>
      </c>
      <c r="D21">
        <v>4</v>
      </c>
      <c r="E21">
        <v>4</v>
      </c>
      <c r="F21">
        <v>1</v>
      </c>
      <c r="G21">
        <f t="shared" si="0"/>
        <v>8.8000000000000007</v>
      </c>
      <c r="H21">
        <f t="shared" si="1"/>
        <v>7.4</v>
      </c>
      <c r="I21">
        <f t="shared" si="2"/>
        <v>1.4000000000000004</v>
      </c>
      <c r="J21">
        <v>0</v>
      </c>
      <c r="K21">
        <f t="shared" si="3"/>
        <v>1</v>
      </c>
      <c r="L21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634B-EC0B-3647-926A-0EAB7C7E842C}">
  <dimension ref="A1:P42"/>
  <sheetViews>
    <sheetView workbookViewId="0">
      <selection activeCell="A5" sqref="A5:XFD5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6" x14ac:dyDescent="0.2">
      <c r="A2" t="s">
        <v>71</v>
      </c>
      <c r="B2" t="s">
        <v>2</v>
      </c>
      <c r="C2">
        <v>3</v>
      </c>
      <c r="D2">
        <v>1</v>
      </c>
      <c r="E2">
        <v>1</v>
      </c>
      <c r="F2">
        <v>4</v>
      </c>
      <c r="G2">
        <f>C2*$O$2+D2*$O$3</f>
        <v>6.1000000000000005</v>
      </c>
      <c r="H2">
        <f>E2*$O$2+F2*$O$3</f>
        <v>10.100000000000001</v>
      </c>
      <c r="I2">
        <f>ABS(G2-H2)</f>
        <v>4.0000000000000009</v>
      </c>
      <c r="J2">
        <v>0</v>
      </c>
      <c r="K2">
        <f>IF(G2&gt;H2,1,0)</f>
        <v>0</v>
      </c>
      <c r="L2">
        <f>IF(K2=J2,1,0)</f>
        <v>1</v>
      </c>
      <c r="N2" t="s">
        <v>37</v>
      </c>
      <c r="O2">
        <v>1.3</v>
      </c>
      <c r="P2">
        <v>1.3</v>
      </c>
    </row>
    <row r="3" spans="1:16" x14ac:dyDescent="0.2">
      <c r="A3" t="s">
        <v>19</v>
      </c>
      <c r="B3" t="s">
        <v>2</v>
      </c>
      <c r="C3">
        <v>3</v>
      </c>
      <c r="D3">
        <v>1</v>
      </c>
      <c r="E3">
        <v>1</v>
      </c>
      <c r="F3">
        <v>4</v>
      </c>
      <c r="G3">
        <f>C3*$O$2+D3*$O$3</f>
        <v>6.1000000000000005</v>
      </c>
      <c r="H3">
        <f>E3*$O$2+F3*$O$3</f>
        <v>10.100000000000001</v>
      </c>
      <c r="I3">
        <f>ABS(G3-H3)</f>
        <v>4.0000000000000009</v>
      </c>
      <c r="J3">
        <v>0</v>
      </c>
      <c r="K3">
        <f>IF(G3&gt;H3,1,0)</f>
        <v>0</v>
      </c>
      <c r="L3">
        <f>IF(K3=J3,1,0)</f>
        <v>1</v>
      </c>
      <c r="N3" t="s">
        <v>38</v>
      </c>
      <c r="O3">
        <v>2.2000000000000002</v>
      </c>
      <c r="P3">
        <v>2.2000000000000002</v>
      </c>
    </row>
    <row r="4" spans="1:16" x14ac:dyDescent="0.2">
      <c r="A4" t="s">
        <v>80</v>
      </c>
      <c r="B4" t="s">
        <v>3</v>
      </c>
      <c r="C4">
        <v>1</v>
      </c>
      <c r="D4">
        <v>4</v>
      </c>
      <c r="E4">
        <v>3</v>
      </c>
      <c r="F4">
        <v>1</v>
      </c>
      <c r="G4">
        <f>C4*$O$2+D4*$O$3</f>
        <v>10.100000000000001</v>
      </c>
      <c r="H4">
        <f>E4*$O$2+F4*$O$3</f>
        <v>6.1000000000000005</v>
      </c>
      <c r="I4">
        <f>ABS(G4-H4)</f>
        <v>4.0000000000000009</v>
      </c>
      <c r="J4">
        <v>1</v>
      </c>
      <c r="K4">
        <f>IF(G4&gt;H4,1,0)</f>
        <v>1</v>
      </c>
      <c r="L4">
        <f>IF(K4=J4,1,0)</f>
        <v>1</v>
      </c>
    </row>
    <row r="5" spans="1:16" x14ac:dyDescent="0.2">
      <c r="A5" t="s">
        <v>84</v>
      </c>
      <c r="B5" t="s">
        <v>3</v>
      </c>
      <c r="C5">
        <v>1</v>
      </c>
      <c r="D5">
        <v>4</v>
      </c>
      <c r="E5">
        <v>3</v>
      </c>
      <c r="F5">
        <v>1</v>
      </c>
      <c r="G5">
        <f>C5*$O$2+D5*$O$3</f>
        <v>10.100000000000001</v>
      </c>
      <c r="H5">
        <f>E5*$O$2+F5*$O$3</f>
        <v>6.1000000000000005</v>
      </c>
      <c r="I5">
        <f>ABS(G5-H5)</f>
        <v>4.0000000000000009</v>
      </c>
      <c r="J5">
        <v>1</v>
      </c>
      <c r="K5">
        <f>IF(G5&gt;H5,1,0)</f>
        <v>1</v>
      </c>
      <c r="L5">
        <f>IF(K5=J5,1,0)</f>
        <v>1</v>
      </c>
    </row>
    <row r="6" spans="1:16" x14ac:dyDescent="0.2">
      <c r="A6" t="s">
        <v>76</v>
      </c>
      <c r="B6" t="s">
        <v>2</v>
      </c>
      <c r="C6">
        <v>0</v>
      </c>
      <c r="D6">
        <v>4</v>
      </c>
      <c r="E6">
        <v>2</v>
      </c>
      <c r="F6">
        <v>1</v>
      </c>
      <c r="G6">
        <f>C6*$O$2+D6*$O$3</f>
        <v>8.8000000000000007</v>
      </c>
      <c r="H6">
        <f>E6*$O$2+F6*$O$3</f>
        <v>4.8000000000000007</v>
      </c>
      <c r="I6">
        <f>ABS(G6-H6)</f>
        <v>4</v>
      </c>
      <c r="J6">
        <v>0</v>
      </c>
      <c r="K6">
        <f>IF(G6&gt;H6,1,0)</f>
        <v>1</v>
      </c>
      <c r="L6">
        <f>IF(K6=J6,1,0)</f>
        <v>0</v>
      </c>
    </row>
    <row r="7" spans="1:16" x14ac:dyDescent="0.2">
      <c r="A7" t="s">
        <v>51</v>
      </c>
      <c r="B7" t="s">
        <v>3</v>
      </c>
      <c r="C7">
        <v>2</v>
      </c>
      <c r="D7">
        <v>1</v>
      </c>
      <c r="E7">
        <v>0</v>
      </c>
      <c r="F7">
        <v>4</v>
      </c>
      <c r="G7">
        <f>C7*$O$2+D7*$O$3</f>
        <v>4.8000000000000007</v>
      </c>
      <c r="H7">
        <f>E7*$O$2+F7*$O$3</f>
        <v>8.8000000000000007</v>
      </c>
      <c r="I7">
        <f>ABS(G7-H7)</f>
        <v>4</v>
      </c>
      <c r="J7">
        <v>1</v>
      </c>
      <c r="K7">
        <f>IF(G7&gt;H7,1,0)</f>
        <v>0</v>
      </c>
      <c r="L7">
        <f>IF(K7=J7,1,0)</f>
        <v>0</v>
      </c>
    </row>
    <row r="8" spans="1:16" x14ac:dyDescent="0.2">
      <c r="A8" t="s">
        <v>87</v>
      </c>
      <c r="B8" t="s">
        <v>3</v>
      </c>
      <c r="C8">
        <v>5</v>
      </c>
      <c r="D8">
        <v>0</v>
      </c>
      <c r="E8">
        <v>0</v>
      </c>
      <c r="F8">
        <v>4</v>
      </c>
      <c r="G8">
        <f>C8*$O$2+D8*$O$3</f>
        <v>6.5</v>
      </c>
      <c r="H8">
        <f>E8*$O$2+F8*$O$3</f>
        <v>8.8000000000000007</v>
      </c>
      <c r="I8">
        <f>ABS(G8-H8)</f>
        <v>2.3000000000000007</v>
      </c>
      <c r="J8">
        <v>1</v>
      </c>
      <c r="K8">
        <f>IF(G8&gt;H8,1,0)</f>
        <v>0</v>
      </c>
      <c r="L8">
        <f>IF(K8=J8,1,0)</f>
        <v>0</v>
      </c>
    </row>
    <row r="9" spans="1:16" x14ac:dyDescent="0.2">
      <c r="A9" t="s">
        <v>68</v>
      </c>
      <c r="B9" t="s">
        <v>2</v>
      </c>
      <c r="C9">
        <v>0</v>
      </c>
      <c r="D9">
        <v>4</v>
      </c>
      <c r="E9">
        <v>5</v>
      </c>
      <c r="F9">
        <v>0</v>
      </c>
      <c r="G9">
        <f>C9*$O$2+D9*$O$3</f>
        <v>8.8000000000000007</v>
      </c>
      <c r="H9">
        <f>E9*$O$2+F9*$O$3</f>
        <v>6.5</v>
      </c>
      <c r="I9">
        <f>ABS(G9-H9)</f>
        <v>2.3000000000000007</v>
      </c>
      <c r="J9">
        <v>0</v>
      </c>
      <c r="K9">
        <f>IF(G9&gt;H9,1,0)</f>
        <v>1</v>
      </c>
      <c r="L9">
        <f>IF(K9=J9,1,0)</f>
        <v>0</v>
      </c>
    </row>
    <row r="10" spans="1:16" x14ac:dyDescent="0.2">
      <c r="A10" t="s">
        <v>73</v>
      </c>
      <c r="B10" t="s">
        <v>2</v>
      </c>
      <c r="C10">
        <v>3</v>
      </c>
      <c r="D10">
        <v>0</v>
      </c>
      <c r="E10">
        <v>1</v>
      </c>
      <c r="F10">
        <v>2</v>
      </c>
      <c r="G10">
        <f>C10*$O$2+D10*$O$3</f>
        <v>3.9000000000000004</v>
      </c>
      <c r="H10">
        <f>E10*$O$2+F10*$O$3</f>
        <v>5.7</v>
      </c>
      <c r="I10">
        <f>ABS(G10-H10)</f>
        <v>1.7999999999999998</v>
      </c>
      <c r="J10">
        <v>0</v>
      </c>
      <c r="K10">
        <f>IF(G10&gt;H10,1,0)</f>
        <v>0</v>
      </c>
      <c r="L10">
        <f>IF(K10=J10,1,0)</f>
        <v>1</v>
      </c>
    </row>
    <row r="11" spans="1:16" x14ac:dyDescent="0.2">
      <c r="A11" t="s">
        <v>86</v>
      </c>
      <c r="B11" t="s">
        <v>3</v>
      </c>
      <c r="C11">
        <v>3</v>
      </c>
      <c r="D11">
        <v>1</v>
      </c>
      <c r="E11">
        <v>1</v>
      </c>
      <c r="F11">
        <v>3</v>
      </c>
      <c r="G11">
        <f>C11*$O$2+D11*$O$3</f>
        <v>6.1000000000000005</v>
      </c>
      <c r="H11">
        <f>E11*$O$2+F11*$O$3</f>
        <v>7.9</v>
      </c>
      <c r="I11">
        <f>ABS(G11-H11)</f>
        <v>1.7999999999999998</v>
      </c>
      <c r="J11">
        <v>1</v>
      </c>
      <c r="K11">
        <f>IF(G11&gt;H11,1,0)</f>
        <v>0</v>
      </c>
      <c r="L11">
        <f>IF(K11=J11,1,0)</f>
        <v>0</v>
      </c>
    </row>
    <row r="12" spans="1:16" x14ac:dyDescent="0.2">
      <c r="A12" t="s">
        <v>93</v>
      </c>
      <c r="B12" t="s">
        <v>3</v>
      </c>
      <c r="C12">
        <v>1</v>
      </c>
      <c r="D12">
        <v>2</v>
      </c>
      <c r="E12">
        <v>3</v>
      </c>
      <c r="F12">
        <v>0</v>
      </c>
      <c r="G12">
        <f>C12*$O$2+D12*$O$3</f>
        <v>5.7</v>
      </c>
      <c r="H12">
        <f>E12*$O$2+F12*$O$3</f>
        <v>3.9000000000000004</v>
      </c>
      <c r="I12">
        <f>ABS(G12-H12)</f>
        <v>1.7999999999999998</v>
      </c>
      <c r="J12">
        <v>1</v>
      </c>
      <c r="K12">
        <f>IF(G12&gt;H12,1,0)</f>
        <v>1</v>
      </c>
      <c r="L12">
        <f>IF(K12=J12,1,0)</f>
        <v>1</v>
      </c>
    </row>
    <row r="13" spans="1:16" x14ac:dyDescent="0.2">
      <c r="A13" t="s">
        <v>94</v>
      </c>
      <c r="B13" t="s">
        <v>3</v>
      </c>
      <c r="C13">
        <v>1</v>
      </c>
      <c r="D13">
        <v>2</v>
      </c>
      <c r="E13">
        <v>3</v>
      </c>
      <c r="F13">
        <v>0</v>
      </c>
      <c r="G13">
        <f>C13*$O$2+D13*$O$3</f>
        <v>5.7</v>
      </c>
      <c r="H13">
        <f>E13*$O$2+F13*$O$3</f>
        <v>3.9000000000000004</v>
      </c>
      <c r="I13">
        <f>ABS(G13-H13)</f>
        <v>1.7999999999999998</v>
      </c>
      <c r="J13">
        <v>1</v>
      </c>
      <c r="K13">
        <f>IF(G13&gt;H13,1,0)</f>
        <v>1</v>
      </c>
      <c r="L13">
        <f>IF(K13=J13,1,0)</f>
        <v>1</v>
      </c>
    </row>
    <row r="14" spans="1:16" x14ac:dyDescent="0.2">
      <c r="A14" t="s">
        <v>70</v>
      </c>
      <c r="B14" t="s">
        <v>3</v>
      </c>
      <c r="C14">
        <v>4</v>
      </c>
      <c r="D14">
        <v>1</v>
      </c>
      <c r="E14">
        <v>0</v>
      </c>
      <c r="F14">
        <v>4</v>
      </c>
      <c r="G14">
        <f>C14*$O$2+D14*$O$3</f>
        <v>7.4</v>
      </c>
      <c r="H14">
        <f>E14*$O$2+F14*$O$3</f>
        <v>8.8000000000000007</v>
      </c>
      <c r="I14">
        <f>ABS(G14-H14)</f>
        <v>1.4000000000000004</v>
      </c>
      <c r="J14">
        <v>1</v>
      </c>
      <c r="K14">
        <f>IF(G14&gt;H14,1,0)</f>
        <v>0</v>
      </c>
      <c r="L14">
        <f>IF(K14=J14,1,0)</f>
        <v>0</v>
      </c>
    </row>
    <row r="15" spans="1:16" x14ac:dyDescent="0.2">
      <c r="A15" t="s">
        <v>82</v>
      </c>
      <c r="B15" t="s">
        <v>2</v>
      </c>
      <c r="C15">
        <v>0</v>
      </c>
      <c r="D15">
        <v>4</v>
      </c>
      <c r="E15">
        <v>4</v>
      </c>
      <c r="F15">
        <v>1</v>
      </c>
      <c r="G15">
        <f>C15*$O$2+D15*$O$3</f>
        <v>8.8000000000000007</v>
      </c>
      <c r="H15">
        <f>E15*$O$2+F15*$O$3</f>
        <v>7.4</v>
      </c>
      <c r="I15">
        <f>ABS(G15-H15)</f>
        <v>1.4000000000000004</v>
      </c>
      <c r="J15">
        <v>0</v>
      </c>
      <c r="K15">
        <f>IF(G15&gt;H15,1,0)</f>
        <v>1</v>
      </c>
      <c r="L15">
        <f>IF(K15=J15,1,0)</f>
        <v>0</v>
      </c>
    </row>
    <row r="16" spans="1:16" x14ac:dyDescent="0.2">
      <c r="A16" t="s">
        <v>67</v>
      </c>
      <c r="B16" t="s">
        <v>3</v>
      </c>
      <c r="C16">
        <v>0</v>
      </c>
      <c r="D16">
        <v>4</v>
      </c>
      <c r="E16">
        <v>4</v>
      </c>
      <c r="F16">
        <v>1</v>
      </c>
      <c r="G16">
        <f>C16*$O$2+D16*$O$3</f>
        <v>8.8000000000000007</v>
      </c>
      <c r="H16">
        <f>E16*$O$2+F16*$O$3</f>
        <v>7.4</v>
      </c>
      <c r="I16">
        <f>ABS(G16-H16)</f>
        <v>1.4000000000000004</v>
      </c>
      <c r="J16">
        <v>1</v>
      </c>
      <c r="K16">
        <f>IF(G16&gt;H16,1,0)</f>
        <v>1</v>
      </c>
      <c r="L16">
        <f>IF(K16=J16,1,0)</f>
        <v>1</v>
      </c>
    </row>
    <row r="17" spans="1:12" x14ac:dyDescent="0.2">
      <c r="A17" t="s">
        <v>47</v>
      </c>
      <c r="B17" t="s">
        <v>3</v>
      </c>
      <c r="C17">
        <v>4</v>
      </c>
      <c r="D17">
        <v>1</v>
      </c>
      <c r="E17">
        <v>0</v>
      </c>
      <c r="F17">
        <v>4</v>
      </c>
      <c r="G17">
        <f>C17*$O$2+D17*$O$3</f>
        <v>7.4</v>
      </c>
      <c r="H17">
        <f>E17*$O$2+F17*$O$3</f>
        <v>8.8000000000000007</v>
      </c>
      <c r="I17">
        <f>ABS(G17-H17)</f>
        <v>1.4000000000000004</v>
      </c>
      <c r="J17">
        <v>1</v>
      </c>
      <c r="K17">
        <f>IF(G17&gt;H17,1,0)</f>
        <v>0</v>
      </c>
      <c r="L17">
        <f>IF(K17=J17,1,0)</f>
        <v>0</v>
      </c>
    </row>
    <row r="18" spans="1:12" x14ac:dyDescent="0.2">
      <c r="A18" t="s">
        <v>88</v>
      </c>
      <c r="B18" t="s">
        <v>3</v>
      </c>
      <c r="C18">
        <v>4</v>
      </c>
      <c r="D18">
        <v>1</v>
      </c>
      <c r="E18">
        <v>0</v>
      </c>
      <c r="F18">
        <v>4</v>
      </c>
      <c r="G18">
        <f>C18*$O$2+D18*$O$3</f>
        <v>7.4</v>
      </c>
      <c r="H18">
        <f>E18*$O$2+F18*$O$3</f>
        <v>8.8000000000000007</v>
      </c>
      <c r="I18">
        <f>ABS(G18-H18)</f>
        <v>1.4000000000000004</v>
      </c>
      <c r="J18">
        <v>1</v>
      </c>
      <c r="K18">
        <f>IF(G18&gt;H18,1,0)</f>
        <v>0</v>
      </c>
      <c r="L18">
        <f>IF(K18=J18,1,0)</f>
        <v>0</v>
      </c>
    </row>
    <row r="19" spans="1:12" x14ac:dyDescent="0.2">
      <c r="A19" t="s">
        <v>13</v>
      </c>
      <c r="B19" t="s">
        <v>3</v>
      </c>
      <c r="C19">
        <v>2</v>
      </c>
      <c r="D19">
        <v>1</v>
      </c>
      <c r="E19">
        <v>3</v>
      </c>
      <c r="F19">
        <v>1</v>
      </c>
      <c r="G19">
        <f>C19*$O$2+D19*$O$3</f>
        <v>4.8000000000000007</v>
      </c>
      <c r="H19">
        <f>E19*$O$2+F19*$O$3</f>
        <v>6.1000000000000005</v>
      </c>
      <c r="I19">
        <f>ABS(G19-H19)</f>
        <v>1.2999999999999998</v>
      </c>
      <c r="J19">
        <v>1</v>
      </c>
      <c r="K19">
        <f>IF(G19&gt;H19,1,0)</f>
        <v>0</v>
      </c>
      <c r="L19">
        <f>IF(K19=J19,1,0)</f>
        <v>0</v>
      </c>
    </row>
    <row r="20" spans="1:12" x14ac:dyDescent="0.2">
      <c r="A20" t="s">
        <v>60</v>
      </c>
      <c r="B20" t="s">
        <v>3</v>
      </c>
      <c r="C20">
        <v>3</v>
      </c>
      <c r="D20">
        <v>1</v>
      </c>
      <c r="E20">
        <v>2</v>
      </c>
      <c r="F20">
        <v>2</v>
      </c>
      <c r="G20">
        <f>C20*$O$2+D20*$O$3</f>
        <v>6.1000000000000005</v>
      </c>
      <c r="H20">
        <f>E20*$O$2+F20*$O$3</f>
        <v>7</v>
      </c>
      <c r="I20">
        <f>ABS(G20-H20)</f>
        <v>0.89999999999999947</v>
      </c>
      <c r="J20">
        <v>1</v>
      </c>
      <c r="K20">
        <f>IF(G20&gt;H20,1,0)</f>
        <v>0</v>
      </c>
      <c r="L20">
        <f>IF(K20=J20,1,0)</f>
        <v>0</v>
      </c>
    </row>
    <row r="21" spans="1:12" x14ac:dyDescent="0.2">
      <c r="A21" t="s">
        <v>53</v>
      </c>
      <c r="B21" t="s">
        <v>3</v>
      </c>
      <c r="C21">
        <v>3</v>
      </c>
      <c r="D21">
        <v>1</v>
      </c>
      <c r="E21">
        <v>2</v>
      </c>
      <c r="F21">
        <v>2</v>
      </c>
      <c r="G21">
        <f>C21*$O$2+D21*$O$3</f>
        <v>6.1000000000000005</v>
      </c>
      <c r="H21">
        <f>E21*$O$2+F21*$O$3</f>
        <v>7</v>
      </c>
      <c r="I21">
        <f>ABS(G21-H21)</f>
        <v>0.89999999999999947</v>
      </c>
      <c r="J21">
        <v>1</v>
      </c>
      <c r="K21">
        <f>IF(G21&gt;H21,1,0)</f>
        <v>0</v>
      </c>
      <c r="L21">
        <f>IF(K21=J21,1,0)</f>
        <v>0</v>
      </c>
    </row>
    <row r="22" spans="1:12" x14ac:dyDescent="0.2">
      <c r="A22" t="s">
        <v>79</v>
      </c>
      <c r="B22" t="s">
        <v>2</v>
      </c>
      <c r="C22">
        <v>2</v>
      </c>
      <c r="D22">
        <v>2</v>
      </c>
      <c r="E22">
        <v>3</v>
      </c>
      <c r="F22">
        <v>1</v>
      </c>
      <c r="G22">
        <f>C22*$O$2+D22*$O$3</f>
        <v>7</v>
      </c>
      <c r="H22">
        <f>E22*$O$2+F22*$O$3</f>
        <v>6.1000000000000005</v>
      </c>
      <c r="I22">
        <f>ABS(G22-H22)</f>
        <v>0.89999999999999947</v>
      </c>
      <c r="J22">
        <v>0</v>
      </c>
      <c r="K22">
        <f>IF(G22&gt;H22,1,0)</f>
        <v>1</v>
      </c>
      <c r="L22">
        <f>IF(K22=J22,1,0)</f>
        <v>0</v>
      </c>
    </row>
    <row r="23" spans="1:12" x14ac:dyDescent="0.2">
      <c r="A23" t="s">
        <v>85</v>
      </c>
      <c r="B23" t="s">
        <v>3</v>
      </c>
      <c r="C23">
        <v>3</v>
      </c>
      <c r="D23">
        <v>1</v>
      </c>
      <c r="E23">
        <v>2</v>
      </c>
      <c r="F23">
        <v>2</v>
      </c>
      <c r="G23">
        <f>C23*$O$2+D23*$O$3</f>
        <v>6.1000000000000005</v>
      </c>
      <c r="H23">
        <f>E23*$O$2+F23*$O$3</f>
        <v>7</v>
      </c>
      <c r="I23">
        <f>ABS(G23-H23)</f>
        <v>0.89999999999999947</v>
      </c>
      <c r="J23">
        <v>1</v>
      </c>
      <c r="K23">
        <f>IF(G23&gt;H23,1,0)</f>
        <v>0</v>
      </c>
      <c r="L23">
        <f>IF(K23=J23,1,0)</f>
        <v>0</v>
      </c>
    </row>
    <row r="24" spans="1:12" x14ac:dyDescent="0.2">
      <c r="A24" t="s">
        <v>89</v>
      </c>
      <c r="B24" t="s">
        <v>3</v>
      </c>
      <c r="C24">
        <v>2</v>
      </c>
      <c r="D24">
        <v>2</v>
      </c>
      <c r="E24">
        <v>3</v>
      </c>
      <c r="F24">
        <v>1</v>
      </c>
      <c r="G24">
        <f>C24*$O$2+D24*$O$3</f>
        <v>7</v>
      </c>
      <c r="H24">
        <f>E24*$O$2+F24*$O$3</f>
        <v>6.1000000000000005</v>
      </c>
      <c r="I24">
        <f>ABS(G24-H24)</f>
        <v>0.89999999999999947</v>
      </c>
      <c r="J24">
        <v>1</v>
      </c>
      <c r="K24">
        <f>IF(G24&gt;H24,1,0)</f>
        <v>1</v>
      </c>
      <c r="L24">
        <f>IF(K24=J24,1,0)</f>
        <v>1</v>
      </c>
    </row>
    <row r="25" spans="1:12" x14ac:dyDescent="0.2">
      <c r="A25" t="s">
        <v>61</v>
      </c>
      <c r="B25" t="s">
        <v>3</v>
      </c>
      <c r="C25">
        <v>2</v>
      </c>
      <c r="D25">
        <v>2</v>
      </c>
      <c r="E25">
        <v>3</v>
      </c>
      <c r="F25">
        <v>1</v>
      </c>
      <c r="G25">
        <f>C25*$O$2+D25*$O$3</f>
        <v>7</v>
      </c>
      <c r="H25">
        <f>E25*$O$2+F25*$O$3</f>
        <v>6.1000000000000005</v>
      </c>
      <c r="I25">
        <f>ABS(G25-H25)</f>
        <v>0.89999999999999947</v>
      </c>
      <c r="J25">
        <v>1</v>
      </c>
      <c r="K25">
        <f>IF(G25&gt;H25,1,0)</f>
        <v>1</v>
      </c>
      <c r="L25">
        <f>IF(K25=J25,1,0)</f>
        <v>1</v>
      </c>
    </row>
    <row r="26" spans="1:12" x14ac:dyDescent="0.2">
      <c r="A26" t="s">
        <v>91</v>
      </c>
      <c r="B26" t="s">
        <v>3</v>
      </c>
      <c r="C26">
        <v>2</v>
      </c>
      <c r="D26">
        <v>2</v>
      </c>
      <c r="E26">
        <v>3</v>
      </c>
      <c r="F26">
        <v>1</v>
      </c>
      <c r="G26">
        <f>C26*$O$2+D26*$O$3</f>
        <v>7</v>
      </c>
      <c r="H26">
        <f>E26*$O$2+F26*$O$3</f>
        <v>6.1000000000000005</v>
      </c>
      <c r="I26">
        <f>ABS(G26-H26)</f>
        <v>0.89999999999999947</v>
      </c>
      <c r="J26">
        <v>1</v>
      </c>
      <c r="K26">
        <f>IF(G26&gt;H26,1,0)</f>
        <v>1</v>
      </c>
      <c r="L26">
        <f>IF(K26=J26,1,0)</f>
        <v>1</v>
      </c>
    </row>
    <row r="27" spans="1:12" x14ac:dyDescent="0.2">
      <c r="A27" t="s">
        <v>72</v>
      </c>
      <c r="B27" t="s">
        <v>3</v>
      </c>
      <c r="C27">
        <v>3</v>
      </c>
      <c r="D27">
        <v>1</v>
      </c>
      <c r="E27">
        <v>0</v>
      </c>
      <c r="F27">
        <v>3</v>
      </c>
      <c r="G27">
        <f>C27*$O$2+D27*$O$3</f>
        <v>6.1000000000000005</v>
      </c>
      <c r="H27">
        <f>E27*$O$2+F27*$O$3</f>
        <v>6.6000000000000005</v>
      </c>
      <c r="I27">
        <f>ABS(G27-H27)</f>
        <v>0.5</v>
      </c>
      <c r="J27">
        <v>1</v>
      </c>
      <c r="K27">
        <f>IF(G27&gt;H27,1,0)</f>
        <v>0</v>
      </c>
      <c r="L27">
        <f>IF(K27=J27,1,0)</f>
        <v>0</v>
      </c>
    </row>
    <row r="28" spans="1:12" x14ac:dyDescent="0.2">
      <c r="A28" t="s">
        <v>81</v>
      </c>
      <c r="B28" t="s">
        <v>3</v>
      </c>
      <c r="C28">
        <v>0</v>
      </c>
      <c r="D28">
        <v>3</v>
      </c>
      <c r="E28">
        <v>3</v>
      </c>
      <c r="F28">
        <v>1</v>
      </c>
      <c r="G28">
        <f>C28*$O$2+D28*$O$3</f>
        <v>6.6000000000000005</v>
      </c>
      <c r="H28">
        <f>E28*$O$2+F28*$O$3</f>
        <v>6.1000000000000005</v>
      </c>
      <c r="I28">
        <f>ABS(G28-H28)</f>
        <v>0.5</v>
      </c>
      <c r="J28">
        <v>1</v>
      </c>
      <c r="K28">
        <f>IF(G28&gt;H28,1,0)</f>
        <v>1</v>
      </c>
      <c r="L28">
        <f>IF(K28=J28,1,0)</f>
        <v>1</v>
      </c>
    </row>
    <row r="29" spans="1:12" x14ac:dyDescent="0.2">
      <c r="A29" t="s">
        <v>92</v>
      </c>
      <c r="B29" t="s">
        <v>2</v>
      </c>
      <c r="C29">
        <v>0</v>
      </c>
      <c r="D29">
        <v>3</v>
      </c>
      <c r="E29">
        <v>3</v>
      </c>
      <c r="F29">
        <v>1</v>
      </c>
      <c r="G29">
        <f>C29*$O$2+D29*$O$3</f>
        <v>6.6000000000000005</v>
      </c>
      <c r="H29">
        <f>E29*$O$2+F29*$O$3</f>
        <v>6.1000000000000005</v>
      </c>
      <c r="I29">
        <f>ABS(G29-H29)</f>
        <v>0.5</v>
      </c>
      <c r="J29">
        <v>0</v>
      </c>
      <c r="K29">
        <f>IF(G29&gt;H29,1,0)</f>
        <v>1</v>
      </c>
      <c r="L29">
        <f>IF(K29=J29,1,0)</f>
        <v>0</v>
      </c>
    </row>
    <row r="30" spans="1:12" x14ac:dyDescent="0.2">
      <c r="A30" t="s">
        <v>6</v>
      </c>
      <c r="B30" t="s">
        <v>2</v>
      </c>
      <c r="C30">
        <v>3</v>
      </c>
      <c r="D30">
        <v>2</v>
      </c>
      <c r="E30">
        <v>1</v>
      </c>
      <c r="F30">
        <v>3</v>
      </c>
      <c r="G30">
        <f>C30*$O$2+D30*$O$3</f>
        <v>8.3000000000000007</v>
      </c>
      <c r="H30">
        <f>E30*$O$2+F30*$O$3</f>
        <v>7.9</v>
      </c>
      <c r="I30">
        <f>ABS(G30-H30)</f>
        <v>0.40000000000000036</v>
      </c>
      <c r="J30">
        <v>0</v>
      </c>
      <c r="K30">
        <f>IF(G30&gt;H30,1,0)</f>
        <v>1</v>
      </c>
      <c r="L30">
        <f>IF(K30=J30,1,0)</f>
        <v>0</v>
      </c>
    </row>
    <row r="31" spans="1:12" x14ac:dyDescent="0.2">
      <c r="A31" t="s">
        <v>55</v>
      </c>
      <c r="B31" t="s">
        <v>2</v>
      </c>
      <c r="C31">
        <v>3</v>
      </c>
      <c r="D31">
        <v>1</v>
      </c>
      <c r="E31">
        <v>1</v>
      </c>
      <c r="F31">
        <v>2</v>
      </c>
      <c r="G31">
        <f>C31*$O$2+D31*$O$3</f>
        <v>6.1000000000000005</v>
      </c>
      <c r="H31">
        <f>E31*$O$2+F31*$O$3</f>
        <v>5.7</v>
      </c>
      <c r="I31">
        <f>ABS(G31-H31)</f>
        <v>0.40000000000000036</v>
      </c>
      <c r="J31">
        <v>0</v>
      </c>
      <c r="K31">
        <f>IF(G31&gt;H31,1,0)</f>
        <v>1</v>
      </c>
      <c r="L31">
        <f>IF(K31=J31,1,0)</f>
        <v>0</v>
      </c>
    </row>
    <row r="32" spans="1:12" x14ac:dyDescent="0.2">
      <c r="A32" t="s">
        <v>62</v>
      </c>
      <c r="B32" t="s">
        <v>2</v>
      </c>
      <c r="C32">
        <v>3</v>
      </c>
      <c r="D32">
        <v>1</v>
      </c>
      <c r="E32">
        <v>1</v>
      </c>
      <c r="F32">
        <v>2</v>
      </c>
      <c r="G32">
        <f>C32*$O$2+D32*$O$3</f>
        <v>6.1000000000000005</v>
      </c>
      <c r="H32">
        <f>E32*$O$2+F32*$O$3</f>
        <v>5.7</v>
      </c>
      <c r="I32">
        <f>ABS(G32-H32)</f>
        <v>0.40000000000000036</v>
      </c>
      <c r="J32">
        <v>0</v>
      </c>
      <c r="K32">
        <f>IF(G32&gt;H32,1,0)</f>
        <v>1</v>
      </c>
      <c r="L32">
        <f>IF(K32=J32,1,0)</f>
        <v>0</v>
      </c>
    </row>
    <row r="33" spans="1:12" x14ac:dyDescent="0.2">
      <c r="A33" t="s">
        <v>64</v>
      </c>
      <c r="B33" t="s">
        <v>2</v>
      </c>
      <c r="C33">
        <v>3</v>
      </c>
      <c r="D33">
        <v>1</v>
      </c>
      <c r="E33">
        <v>1</v>
      </c>
      <c r="F33">
        <v>2</v>
      </c>
      <c r="G33">
        <f>C33*$O$2+D33*$O$3</f>
        <v>6.1000000000000005</v>
      </c>
      <c r="H33">
        <f>E33*$O$2+F33*$O$3</f>
        <v>5.7</v>
      </c>
      <c r="I33">
        <f>ABS(G33-H33)</f>
        <v>0.40000000000000036</v>
      </c>
      <c r="J33">
        <v>0</v>
      </c>
      <c r="K33">
        <f>IF(G33&gt;H33,1,0)</f>
        <v>1</v>
      </c>
      <c r="L33">
        <f>IF(K33=J33,1,0)</f>
        <v>0</v>
      </c>
    </row>
    <row r="34" spans="1:12" x14ac:dyDescent="0.2">
      <c r="A34" t="s">
        <v>74</v>
      </c>
      <c r="B34" t="s">
        <v>3</v>
      </c>
      <c r="C34">
        <v>1</v>
      </c>
      <c r="D34">
        <v>3</v>
      </c>
      <c r="E34">
        <v>3</v>
      </c>
      <c r="F34">
        <v>2</v>
      </c>
      <c r="G34">
        <f>C34*$O$2+D34*$O$3</f>
        <v>7.9</v>
      </c>
      <c r="H34">
        <f>E34*$O$2+F34*$O$3</f>
        <v>8.3000000000000007</v>
      </c>
      <c r="I34">
        <f>ABS(G34-H34)</f>
        <v>0.40000000000000036</v>
      </c>
      <c r="J34">
        <v>1</v>
      </c>
      <c r="K34">
        <f>IF(G34&gt;H34,1,0)</f>
        <v>0</v>
      </c>
      <c r="L34">
        <f>IF(K34=J34,1,0)</f>
        <v>0</v>
      </c>
    </row>
    <row r="35" spans="1:12" x14ac:dyDescent="0.2">
      <c r="A35" t="s">
        <v>77</v>
      </c>
      <c r="B35" t="s">
        <v>3</v>
      </c>
      <c r="C35">
        <v>1</v>
      </c>
      <c r="D35">
        <v>2</v>
      </c>
      <c r="E35">
        <v>3</v>
      </c>
      <c r="F35">
        <v>1</v>
      </c>
      <c r="G35">
        <f>C35*$O$2+D35*$O$3</f>
        <v>5.7</v>
      </c>
      <c r="H35">
        <f>E35*$O$2+F35*$O$3</f>
        <v>6.1000000000000005</v>
      </c>
      <c r="I35">
        <f>ABS(G35-H35)</f>
        <v>0.40000000000000036</v>
      </c>
      <c r="J35">
        <v>1</v>
      </c>
      <c r="K35">
        <f>IF(G35&gt;H35,1,0)</f>
        <v>0</v>
      </c>
      <c r="L35">
        <f>IF(K35=J35,1,0)</f>
        <v>0</v>
      </c>
    </row>
    <row r="36" spans="1:12" x14ac:dyDescent="0.2">
      <c r="A36" t="s">
        <v>78</v>
      </c>
      <c r="B36" t="s">
        <v>3</v>
      </c>
      <c r="C36">
        <v>1</v>
      </c>
      <c r="D36">
        <v>2</v>
      </c>
      <c r="E36">
        <v>3</v>
      </c>
      <c r="F36">
        <v>1</v>
      </c>
      <c r="G36">
        <f>C36*$O$2+D36*$O$3</f>
        <v>5.7</v>
      </c>
      <c r="H36">
        <f>E36*$O$2+F36*$O$3</f>
        <v>6.1000000000000005</v>
      </c>
      <c r="I36">
        <f>ABS(G36-H36)</f>
        <v>0.40000000000000036</v>
      </c>
      <c r="J36">
        <v>1</v>
      </c>
      <c r="K36">
        <f>IF(G36&gt;H36,1,0)</f>
        <v>0</v>
      </c>
      <c r="L36">
        <f>IF(K36=J36,1,0)</f>
        <v>0</v>
      </c>
    </row>
    <row r="37" spans="1:12" x14ac:dyDescent="0.2">
      <c r="A37" t="s">
        <v>8</v>
      </c>
      <c r="B37" t="s">
        <v>2</v>
      </c>
      <c r="C37">
        <v>3</v>
      </c>
      <c r="D37">
        <v>2</v>
      </c>
      <c r="E37">
        <v>1</v>
      </c>
      <c r="F37">
        <v>3</v>
      </c>
      <c r="G37">
        <f>C37*$O$2+D37*$O$3</f>
        <v>8.3000000000000007</v>
      </c>
      <c r="H37">
        <f>E37*$O$2+F37*$O$3</f>
        <v>7.9</v>
      </c>
      <c r="I37">
        <f>ABS(G37-H37)</f>
        <v>0.40000000000000036</v>
      </c>
      <c r="J37">
        <v>0</v>
      </c>
      <c r="K37">
        <f>IF(G37&gt;H37,1,0)</f>
        <v>1</v>
      </c>
      <c r="L37">
        <f>IF(K37=J37,1,0)</f>
        <v>0</v>
      </c>
    </row>
    <row r="38" spans="1:12" x14ac:dyDescent="0.2">
      <c r="A38" t="s">
        <v>83</v>
      </c>
      <c r="B38" t="s">
        <v>3</v>
      </c>
      <c r="C38">
        <v>1</v>
      </c>
      <c r="D38">
        <v>2</v>
      </c>
      <c r="E38">
        <v>3</v>
      </c>
      <c r="F38">
        <v>1</v>
      </c>
      <c r="G38">
        <f>C38*$O$2+D38*$O$3</f>
        <v>5.7</v>
      </c>
      <c r="H38">
        <f>E38*$O$2+F38*$O$3</f>
        <v>6.1000000000000005</v>
      </c>
      <c r="I38">
        <f>ABS(G38-H38)</f>
        <v>0.40000000000000036</v>
      </c>
      <c r="J38">
        <v>1</v>
      </c>
      <c r="K38">
        <f>IF(G38&gt;H38,1,0)</f>
        <v>0</v>
      </c>
      <c r="L38">
        <f>IF(K38=J38,1,0)</f>
        <v>0</v>
      </c>
    </row>
    <row r="39" spans="1:12" x14ac:dyDescent="0.2">
      <c r="A39" t="s">
        <v>69</v>
      </c>
      <c r="B39" t="s">
        <v>3</v>
      </c>
      <c r="C39">
        <v>1</v>
      </c>
      <c r="D39">
        <v>3</v>
      </c>
      <c r="E39">
        <v>3</v>
      </c>
      <c r="F39">
        <v>2</v>
      </c>
      <c r="G39">
        <f>C39*$O$2+D39*$O$3</f>
        <v>7.9</v>
      </c>
      <c r="H39">
        <f>E39*$O$2+F39*$O$3</f>
        <v>8.3000000000000007</v>
      </c>
      <c r="I39">
        <f>ABS(G39-H39)</f>
        <v>0.40000000000000036</v>
      </c>
      <c r="J39">
        <v>1</v>
      </c>
      <c r="K39">
        <f>IF(G39&gt;H39,1,0)</f>
        <v>0</v>
      </c>
      <c r="L39">
        <f>IF(K39=J39,1,0)</f>
        <v>0</v>
      </c>
    </row>
    <row r="40" spans="1:12" x14ac:dyDescent="0.2">
      <c r="A40" t="s">
        <v>90</v>
      </c>
      <c r="B40" t="s">
        <v>3</v>
      </c>
      <c r="C40">
        <v>1</v>
      </c>
      <c r="D40">
        <v>3</v>
      </c>
      <c r="E40">
        <v>3</v>
      </c>
      <c r="F40">
        <v>2</v>
      </c>
      <c r="G40">
        <f>C40*$O$2+D40*$O$3</f>
        <v>7.9</v>
      </c>
      <c r="H40">
        <f>E40*$O$2+F40*$O$3</f>
        <v>8.3000000000000007</v>
      </c>
      <c r="I40">
        <f>ABS(G40-H40)</f>
        <v>0.40000000000000036</v>
      </c>
      <c r="J40">
        <v>1</v>
      </c>
      <c r="K40">
        <f>IF(G40&gt;H40,1,0)</f>
        <v>0</v>
      </c>
      <c r="L40">
        <f>IF(K40=J40,1,0)</f>
        <v>0</v>
      </c>
    </row>
    <row r="41" spans="1:12" x14ac:dyDescent="0.2">
      <c r="A41" t="s">
        <v>75</v>
      </c>
      <c r="B41" t="s">
        <v>3</v>
      </c>
      <c r="C41">
        <v>2</v>
      </c>
      <c r="D41">
        <v>2</v>
      </c>
      <c r="E41">
        <v>2</v>
      </c>
      <c r="F41">
        <v>2</v>
      </c>
      <c r="G41">
        <f>C41*$O$2+D41*$O$3</f>
        <v>7</v>
      </c>
      <c r="H41">
        <f>E41*$O$2+F41*$O$3</f>
        <v>7</v>
      </c>
      <c r="I41">
        <f>ABS(G41-H41)</f>
        <v>0</v>
      </c>
      <c r="J41">
        <v>1</v>
      </c>
      <c r="K41">
        <f>IF(G41&gt;H41,1,0)</f>
        <v>0</v>
      </c>
      <c r="L41">
        <f>IF(K41=J41,1,0)</f>
        <v>0</v>
      </c>
    </row>
    <row r="42" spans="1:12" x14ac:dyDescent="0.2">
      <c r="A42" t="s">
        <v>63</v>
      </c>
      <c r="B42" t="s">
        <v>2</v>
      </c>
      <c r="C42">
        <v>2</v>
      </c>
      <c r="D42">
        <v>2</v>
      </c>
      <c r="E42">
        <v>2</v>
      </c>
      <c r="F42">
        <v>2</v>
      </c>
      <c r="G42">
        <f>C42*$O$2+D42*$O$3</f>
        <v>7</v>
      </c>
      <c r="H42">
        <f>E42*$O$2+F42*$O$3</f>
        <v>7</v>
      </c>
      <c r="I42">
        <f>ABS(G42-H42)</f>
        <v>0</v>
      </c>
      <c r="J42">
        <v>0</v>
      </c>
      <c r="K42">
        <f>IF(G42&gt;H42,1,0)</f>
        <v>0</v>
      </c>
      <c r="L42">
        <f>IF(K42=J42,1,0)</f>
        <v>1</v>
      </c>
    </row>
  </sheetData>
  <sortState xmlns:xlrd2="http://schemas.microsoft.com/office/spreadsheetml/2017/richdata2" ref="A2:L42">
    <sortCondition descending="1" ref="I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079F-D283-CB40-8836-A9CE16EFF180}">
  <dimension ref="A1:O21"/>
  <sheetViews>
    <sheetView tabSelected="1" workbookViewId="0">
      <selection activeCell="A12" sqref="A1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5" x14ac:dyDescent="0.2">
      <c r="A2" t="s">
        <v>71</v>
      </c>
      <c r="B2" t="s">
        <v>2</v>
      </c>
      <c r="C2">
        <v>3</v>
      </c>
      <c r="D2">
        <v>1</v>
      </c>
      <c r="E2">
        <v>1</v>
      </c>
      <c r="F2">
        <v>4</v>
      </c>
      <c r="G2">
        <f>C2*$O$2+D2*$O$3</f>
        <v>6.1000000000000005</v>
      </c>
      <c r="H2">
        <f>E2*$O$2+F2*$O$3</f>
        <v>10.100000000000001</v>
      </c>
      <c r="I2">
        <f>ABS(G2-H2)</f>
        <v>4.0000000000000009</v>
      </c>
      <c r="J2">
        <v>0</v>
      </c>
      <c r="K2">
        <f>IF(G2&gt;H2,1,0)</f>
        <v>0</v>
      </c>
      <c r="L2">
        <f>IF(K2=J2,1,0)</f>
        <v>1</v>
      </c>
      <c r="N2" t="s">
        <v>37</v>
      </c>
      <c r="O2">
        <v>1.3</v>
      </c>
    </row>
    <row r="3" spans="1:15" x14ac:dyDescent="0.2">
      <c r="A3" t="s">
        <v>84</v>
      </c>
      <c r="B3" t="s">
        <v>3</v>
      </c>
      <c r="C3">
        <v>1</v>
      </c>
      <c r="D3">
        <v>4</v>
      </c>
      <c r="E3">
        <v>3</v>
      </c>
      <c r="F3">
        <v>1</v>
      </c>
      <c r="G3">
        <f>C3*$O$2+D3*$O$3</f>
        <v>10.100000000000001</v>
      </c>
      <c r="H3">
        <f>E3*$O$2+F3*$O$3</f>
        <v>6.1000000000000005</v>
      </c>
      <c r="I3">
        <f>ABS(G3-H3)</f>
        <v>4.0000000000000009</v>
      </c>
      <c r="J3">
        <v>1</v>
      </c>
      <c r="K3">
        <f>IF(G3&gt;H3,1,0)</f>
        <v>1</v>
      </c>
      <c r="L3">
        <f>IF(K3=J3,1,0)</f>
        <v>1</v>
      </c>
      <c r="N3" t="s">
        <v>38</v>
      </c>
      <c r="O3">
        <v>2.2000000000000002</v>
      </c>
    </row>
    <row r="4" spans="1:15" x14ac:dyDescent="0.2">
      <c r="A4" t="s">
        <v>51</v>
      </c>
      <c r="B4" t="s">
        <v>3</v>
      </c>
      <c r="C4">
        <v>2</v>
      </c>
      <c r="D4">
        <v>1</v>
      </c>
      <c r="E4">
        <v>0</v>
      </c>
      <c r="F4">
        <v>4</v>
      </c>
      <c r="G4">
        <f>C4*$O$2+D4*$O$3</f>
        <v>4.8000000000000007</v>
      </c>
      <c r="H4">
        <f>E4*$O$2+F4*$O$3</f>
        <v>8.8000000000000007</v>
      </c>
      <c r="I4">
        <f>ABS(G4-H4)</f>
        <v>4</v>
      </c>
      <c r="J4">
        <v>1</v>
      </c>
      <c r="K4">
        <f>IF(G4&gt;H4,1,0)</f>
        <v>0</v>
      </c>
      <c r="L4">
        <f>IF(K4=J4,1,0)</f>
        <v>0</v>
      </c>
    </row>
    <row r="5" spans="1:15" x14ac:dyDescent="0.2">
      <c r="A5" t="s">
        <v>76</v>
      </c>
      <c r="B5" t="s">
        <v>2</v>
      </c>
      <c r="C5">
        <v>0</v>
      </c>
      <c r="D5">
        <v>4</v>
      </c>
      <c r="E5">
        <v>2</v>
      </c>
      <c r="F5">
        <v>1</v>
      </c>
      <c r="G5">
        <f>C5*$O$2+D5*$O$3</f>
        <v>8.8000000000000007</v>
      </c>
      <c r="H5">
        <f>E5*$O$2+F5*$O$3</f>
        <v>4.8000000000000007</v>
      </c>
      <c r="I5">
        <f>ABS(G5-H5)</f>
        <v>4</v>
      </c>
      <c r="J5">
        <v>0</v>
      </c>
      <c r="K5">
        <f>IF(G5&gt;H5,1,0)</f>
        <v>1</v>
      </c>
      <c r="L5">
        <f>IF(K5=J5,1,0)</f>
        <v>0</v>
      </c>
    </row>
    <row r="6" spans="1:15" x14ac:dyDescent="0.2">
      <c r="A6" t="s">
        <v>67</v>
      </c>
      <c r="B6" t="s">
        <v>3</v>
      </c>
      <c r="C6">
        <v>0</v>
      </c>
      <c r="D6">
        <v>4</v>
      </c>
      <c r="E6">
        <v>4</v>
      </c>
      <c r="F6">
        <v>1</v>
      </c>
      <c r="G6">
        <f>C6*$O$2+D6*$O$3</f>
        <v>8.8000000000000007</v>
      </c>
      <c r="H6">
        <f>E6*$O$2+F6*$O$3</f>
        <v>7.4</v>
      </c>
      <c r="I6">
        <f>ABS(G6-H6)</f>
        <v>1.4000000000000004</v>
      </c>
      <c r="J6">
        <v>1</v>
      </c>
      <c r="K6">
        <f>IF(G6&gt;H6,1,0)</f>
        <v>1</v>
      </c>
      <c r="L6">
        <f>IF(K6=J6,1,0)</f>
        <v>1</v>
      </c>
    </row>
    <row r="7" spans="1:15" x14ac:dyDescent="0.2">
      <c r="A7" t="s">
        <v>99</v>
      </c>
      <c r="B7" t="s">
        <v>2</v>
      </c>
      <c r="C7">
        <v>0</v>
      </c>
      <c r="D7">
        <v>2</v>
      </c>
      <c r="E7">
        <v>4</v>
      </c>
      <c r="F7">
        <v>0</v>
      </c>
      <c r="G7">
        <f>C7*$O$2+D7*$O$3</f>
        <v>4.4000000000000004</v>
      </c>
      <c r="H7">
        <f>E7*$O$2+F7*$O$3</f>
        <v>5.2</v>
      </c>
      <c r="I7">
        <f>ABS(G7-H7)</f>
        <v>0.79999999999999982</v>
      </c>
      <c r="J7">
        <v>0</v>
      </c>
      <c r="K7">
        <f>IF(G7&gt;H7,1,0)</f>
        <v>0</v>
      </c>
      <c r="L7">
        <f>IF(K7=J7,1,0)</f>
        <v>1</v>
      </c>
    </row>
    <row r="8" spans="1:15" x14ac:dyDescent="0.2">
      <c r="A8" t="s">
        <v>96</v>
      </c>
      <c r="B8" t="s">
        <v>3</v>
      </c>
      <c r="C8">
        <v>4</v>
      </c>
      <c r="D8">
        <v>0</v>
      </c>
      <c r="E8">
        <v>0</v>
      </c>
      <c r="F8">
        <v>2</v>
      </c>
      <c r="G8">
        <f>C8*$O$2+D8*$O$3</f>
        <v>5.2</v>
      </c>
      <c r="H8">
        <f>E8*$O$2+F8*$O$3</f>
        <v>4.4000000000000004</v>
      </c>
      <c r="I8">
        <f>ABS(G8-H8)</f>
        <v>0.79999999999999982</v>
      </c>
      <c r="J8">
        <v>1</v>
      </c>
      <c r="K8">
        <f>IF(G8&gt;H8,1,0)</f>
        <v>1</v>
      </c>
      <c r="L8">
        <f>IF(K8=J8,1,0)</f>
        <v>1</v>
      </c>
    </row>
    <row r="9" spans="1:15" x14ac:dyDescent="0.2">
      <c r="A9" t="s">
        <v>81</v>
      </c>
      <c r="B9" t="s">
        <v>3</v>
      </c>
      <c r="C9">
        <v>0</v>
      </c>
      <c r="D9">
        <v>3</v>
      </c>
      <c r="E9">
        <v>3</v>
      </c>
      <c r="F9">
        <v>1</v>
      </c>
      <c r="G9">
        <f>C9*$O$2+D9*$O$3</f>
        <v>6.6000000000000005</v>
      </c>
      <c r="H9">
        <f>E9*$O$2+F9*$O$3</f>
        <v>6.1000000000000005</v>
      </c>
      <c r="I9">
        <f>ABS(G9-H9)</f>
        <v>0.5</v>
      </c>
      <c r="J9">
        <v>1</v>
      </c>
      <c r="K9">
        <f>IF(G9&gt;H9,1,0)</f>
        <v>1</v>
      </c>
      <c r="L9">
        <f>IF(K9=J9,1,0)</f>
        <v>1</v>
      </c>
    </row>
    <row r="10" spans="1:15" x14ac:dyDescent="0.2">
      <c r="A10" t="s">
        <v>92</v>
      </c>
      <c r="B10" t="s">
        <v>2</v>
      </c>
      <c r="C10">
        <v>0</v>
      </c>
      <c r="D10">
        <v>3</v>
      </c>
      <c r="E10">
        <v>3</v>
      </c>
      <c r="F10">
        <v>1</v>
      </c>
      <c r="G10">
        <f>C10*$O$2+D10*$O$3</f>
        <v>6.6000000000000005</v>
      </c>
      <c r="H10">
        <f>E10*$O$2+F10*$O$3</f>
        <v>6.1000000000000005</v>
      </c>
      <c r="I10">
        <f>ABS(G10-H10)</f>
        <v>0.5</v>
      </c>
      <c r="J10">
        <v>0</v>
      </c>
      <c r="K10">
        <f>IF(G10&gt;H10,1,0)</f>
        <v>1</v>
      </c>
      <c r="L10">
        <f>IF(K10=J10,1,0)</f>
        <v>0</v>
      </c>
    </row>
    <row r="11" spans="1:15" x14ac:dyDescent="0.2">
      <c r="A11" t="s">
        <v>77</v>
      </c>
      <c r="B11" t="s">
        <v>3</v>
      </c>
      <c r="C11">
        <v>1</v>
      </c>
      <c r="D11">
        <v>2</v>
      </c>
      <c r="E11">
        <v>3</v>
      </c>
      <c r="F11">
        <v>1</v>
      </c>
      <c r="G11">
        <f>C11*$O$2+D11*$O$3</f>
        <v>5.7</v>
      </c>
      <c r="H11">
        <f>E11*$O$2+F11*$O$3</f>
        <v>6.1000000000000005</v>
      </c>
      <c r="I11">
        <f>ABS(G11-H11)</f>
        <v>0.40000000000000036</v>
      </c>
      <c r="J11">
        <v>1</v>
      </c>
      <c r="K11">
        <f>IF(G11&gt;H11,1,0)</f>
        <v>0</v>
      </c>
      <c r="L11">
        <f>IF(K11=J11,1,0)</f>
        <v>0</v>
      </c>
    </row>
    <row r="12" spans="1:15" x14ac:dyDescent="0.2">
      <c r="A12" t="s">
        <v>100</v>
      </c>
      <c r="B12" t="s">
        <v>2</v>
      </c>
      <c r="C12">
        <v>2</v>
      </c>
      <c r="D12">
        <v>2</v>
      </c>
      <c r="E12">
        <v>4</v>
      </c>
      <c r="F12">
        <v>1</v>
      </c>
      <c r="G12">
        <f>C12*$O$2+D12*$O$3</f>
        <v>7</v>
      </c>
      <c r="H12">
        <f>E12*$O$2+F12*$O$3</f>
        <v>7.4</v>
      </c>
      <c r="I12">
        <f>ABS(G12-H12)</f>
        <v>0.40000000000000036</v>
      </c>
      <c r="J12">
        <v>0</v>
      </c>
      <c r="K12">
        <f>IF(G12&gt;H12,1,0)</f>
        <v>0</v>
      </c>
      <c r="L12">
        <f>IF(K12=J12,1,0)</f>
        <v>1</v>
      </c>
    </row>
    <row r="13" spans="1:15" x14ac:dyDescent="0.2">
      <c r="A13" t="s">
        <v>6</v>
      </c>
      <c r="B13" t="s">
        <v>2</v>
      </c>
      <c r="C13">
        <v>3</v>
      </c>
      <c r="D13">
        <v>2</v>
      </c>
      <c r="E13">
        <v>1</v>
      </c>
      <c r="F13">
        <v>3</v>
      </c>
      <c r="G13">
        <f>C13*$O$2+D13*$O$3</f>
        <v>8.3000000000000007</v>
      </c>
      <c r="H13">
        <f>E13*$O$2+F13*$O$3</f>
        <v>7.9</v>
      </c>
      <c r="I13">
        <f>ABS(G13-H13)</f>
        <v>0.40000000000000036</v>
      </c>
      <c r="J13">
        <v>0</v>
      </c>
      <c r="K13">
        <f>IF(G13&gt;H13,1,0)</f>
        <v>1</v>
      </c>
      <c r="L13">
        <f>IF(K13=J13,1,0)</f>
        <v>0</v>
      </c>
    </row>
    <row r="14" spans="1:15" x14ac:dyDescent="0.2">
      <c r="A14" t="s">
        <v>62</v>
      </c>
      <c r="B14" t="s">
        <v>2</v>
      </c>
      <c r="C14">
        <v>3</v>
      </c>
      <c r="D14">
        <v>1</v>
      </c>
      <c r="E14">
        <v>1</v>
      </c>
      <c r="F14">
        <v>2</v>
      </c>
      <c r="G14">
        <f>C14*$O$2+D14*$O$3</f>
        <v>6.1000000000000005</v>
      </c>
      <c r="H14">
        <f>E14*$O$2+F14*$O$3</f>
        <v>5.7</v>
      </c>
      <c r="I14">
        <f>ABS(G14-H14)</f>
        <v>0.40000000000000036</v>
      </c>
      <c r="J14">
        <v>0</v>
      </c>
      <c r="K14">
        <f>IF(G14&gt;H14,1,0)</f>
        <v>1</v>
      </c>
      <c r="L14">
        <f>IF(K14=J14,1,0)</f>
        <v>0</v>
      </c>
    </row>
    <row r="15" spans="1:15" x14ac:dyDescent="0.2">
      <c r="A15" t="s">
        <v>64</v>
      </c>
      <c r="B15" t="s">
        <v>2</v>
      </c>
      <c r="C15">
        <v>3</v>
      </c>
      <c r="D15">
        <v>1</v>
      </c>
      <c r="E15">
        <v>1</v>
      </c>
      <c r="F15">
        <v>2</v>
      </c>
      <c r="G15">
        <f>C15*$O$2+D15*$O$3</f>
        <v>6.1000000000000005</v>
      </c>
      <c r="H15">
        <f>E15*$O$2+F15*$O$3</f>
        <v>5.7</v>
      </c>
      <c r="I15">
        <f>ABS(G15-H15)</f>
        <v>0.40000000000000036</v>
      </c>
      <c r="J15">
        <v>0</v>
      </c>
      <c r="K15">
        <f>IF(G15&gt;H15,1,0)</f>
        <v>1</v>
      </c>
      <c r="L15">
        <f>IF(K15=J15,1,0)</f>
        <v>0</v>
      </c>
    </row>
    <row r="16" spans="1:15" x14ac:dyDescent="0.2">
      <c r="A16" t="s">
        <v>74</v>
      </c>
      <c r="B16" t="s">
        <v>3</v>
      </c>
      <c r="C16">
        <v>1</v>
      </c>
      <c r="D16">
        <v>3</v>
      </c>
      <c r="E16">
        <v>3</v>
      </c>
      <c r="F16">
        <v>2</v>
      </c>
      <c r="G16">
        <f>C16*$O$2+D16*$O$3</f>
        <v>7.9</v>
      </c>
      <c r="H16">
        <f>E16*$O$2+F16*$O$3</f>
        <v>8.3000000000000007</v>
      </c>
      <c r="I16">
        <f>ABS(G16-H16)</f>
        <v>0.40000000000000036</v>
      </c>
      <c r="J16">
        <v>1</v>
      </c>
      <c r="K16">
        <f>IF(G16&gt;H16,1,0)</f>
        <v>0</v>
      </c>
      <c r="L16">
        <f>IF(K16=J16,1,0)</f>
        <v>0</v>
      </c>
    </row>
    <row r="17" spans="1:12" x14ac:dyDescent="0.2">
      <c r="A17" t="s">
        <v>8</v>
      </c>
      <c r="B17" t="s">
        <v>2</v>
      </c>
      <c r="C17">
        <v>3</v>
      </c>
      <c r="D17">
        <v>2</v>
      </c>
      <c r="E17">
        <v>1</v>
      </c>
      <c r="F17">
        <v>3</v>
      </c>
      <c r="G17">
        <f>C17*$O$2+D17*$O$3</f>
        <v>8.3000000000000007</v>
      </c>
      <c r="H17">
        <f>E17*$O$2+F17*$O$3</f>
        <v>7.9</v>
      </c>
      <c r="I17">
        <f>ABS(G17-H17)</f>
        <v>0.40000000000000036</v>
      </c>
      <c r="J17">
        <v>0</v>
      </c>
      <c r="K17">
        <f>IF(G17&gt;H17,1,0)</f>
        <v>1</v>
      </c>
      <c r="L17">
        <f>IF(K17=J17,1,0)</f>
        <v>0</v>
      </c>
    </row>
    <row r="18" spans="1:12" x14ac:dyDescent="0.2">
      <c r="A18" t="s">
        <v>83</v>
      </c>
      <c r="B18" t="s">
        <v>3</v>
      </c>
      <c r="C18">
        <v>1</v>
      </c>
      <c r="D18">
        <v>2</v>
      </c>
      <c r="E18">
        <v>3</v>
      </c>
      <c r="F18">
        <v>1</v>
      </c>
      <c r="G18">
        <f>C18*$O$2+D18*$O$3</f>
        <v>5.7</v>
      </c>
      <c r="H18">
        <f>E18*$O$2+F18*$O$3</f>
        <v>6.1000000000000005</v>
      </c>
      <c r="I18">
        <f>ABS(G18-H18)</f>
        <v>0.40000000000000036</v>
      </c>
      <c r="J18">
        <v>1</v>
      </c>
      <c r="K18">
        <f>IF(G18&gt;H18,1,0)</f>
        <v>0</v>
      </c>
      <c r="L18">
        <f>IF(K18=J18,1,0)</f>
        <v>0</v>
      </c>
    </row>
    <row r="19" spans="1:12" x14ac:dyDescent="0.2">
      <c r="A19" t="s">
        <v>95</v>
      </c>
      <c r="B19" t="s">
        <v>3</v>
      </c>
      <c r="C19">
        <v>4</v>
      </c>
      <c r="D19">
        <v>1</v>
      </c>
      <c r="E19">
        <v>2</v>
      </c>
      <c r="F19">
        <v>2</v>
      </c>
      <c r="G19">
        <f>C19*$O$2+D19*$O$3</f>
        <v>7.4</v>
      </c>
      <c r="H19">
        <f>E19*$O$2+F19*$O$3</f>
        <v>7</v>
      </c>
      <c r="I19">
        <f>ABS(G19-H19)</f>
        <v>0.40000000000000036</v>
      </c>
      <c r="J19">
        <v>1</v>
      </c>
      <c r="K19">
        <f>IF(G19&gt;H19,1,0)</f>
        <v>1</v>
      </c>
      <c r="L19">
        <f>IF(K19=J19,1,0)</f>
        <v>1</v>
      </c>
    </row>
    <row r="20" spans="1:12" x14ac:dyDescent="0.2">
      <c r="A20" t="s">
        <v>98</v>
      </c>
      <c r="B20" t="s">
        <v>3</v>
      </c>
      <c r="C20">
        <v>2</v>
      </c>
      <c r="D20">
        <v>2</v>
      </c>
      <c r="E20">
        <v>0</v>
      </c>
      <c r="F20">
        <v>3</v>
      </c>
      <c r="G20">
        <f>C20*$O$2+D20*$O$3</f>
        <v>7</v>
      </c>
      <c r="H20">
        <f>E20*$O$2+F20*$O$3</f>
        <v>6.6000000000000005</v>
      </c>
      <c r="I20">
        <f>ABS(G20-H20)</f>
        <v>0.39999999999999947</v>
      </c>
      <c r="J20">
        <v>1</v>
      </c>
      <c r="K20">
        <f>IF(G20&gt;H20,1,0)</f>
        <v>1</v>
      </c>
      <c r="L20">
        <f>IF(K20=J20,1,0)</f>
        <v>1</v>
      </c>
    </row>
    <row r="21" spans="1:12" x14ac:dyDescent="0.2">
      <c r="A21" t="s">
        <v>97</v>
      </c>
      <c r="B21" t="s">
        <v>2</v>
      </c>
      <c r="C21">
        <v>0</v>
      </c>
      <c r="D21">
        <v>3</v>
      </c>
      <c r="E21">
        <v>2</v>
      </c>
      <c r="F21">
        <v>2</v>
      </c>
      <c r="G21">
        <f>C21*$O$2+D21*$O$3</f>
        <v>6.6000000000000005</v>
      </c>
      <c r="H21">
        <f>E21*$O$2+F21*$O$3</f>
        <v>7</v>
      </c>
      <c r="I21">
        <f>ABS(G21-H21)</f>
        <v>0.39999999999999947</v>
      </c>
      <c r="J21">
        <v>0</v>
      </c>
      <c r="K21">
        <f>IF(G21&gt;H21,1,0)</f>
        <v>0</v>
      </c>
      <c r="L21">
        <f>IF(K21=J21,1,0)</f>
        <v>1</v>
      </c>
    </row>
  </sheetData>
  <sortState xmlns:xlrd2="http://schemas.microsoft.com/office/spreadsheetml/2017/richdata2" ref="A2:L21">
    <sortCondition descending="1"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Solovyeva</dc:creator>
  <cp:lastModifiedBy>Solovyeva, Nina</cp:lastModifiedBy>
  <dcterms:created xsi:type="dcterms:W3CDTF">2020-07-07T18:35:37Z</dcterms:created>
  <dcterms:modified xsi:type="dcterms:W3CDTF">2020-07-22T01:53:27Z</dcterms:modified>
</cp:coreProperties>
</file>