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15" windowHeight="7515" tabRatio="500"/>
  </bookViews>
  <sheets>
    <sheet name="0" sheetId="1" r:id="rId1"/>
    <sheet name="Run Information" sheetId="2" r:id="rId2"/>
  </sheets>
  <calcPr calcId="144525" calcCompleted="0" calcOnSave="0"/>
</workbook>
</file>

<file path=xl/sharedStrings.xml><?xml version="1.0" encoding="utf-8"?>
<sst xmlns="http://schemas.openxmlformats.org/spreadsheetml/2006/main" count="129">
  <si>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</si>
  <si>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</si>
  <si>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</si>
  <si>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</si>
  <si>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</si>
  <si>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</si>
  <si>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</si>
  <si>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</si>
  <si>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</si>
  <si>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</si>
  <si>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</si>
  <si>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</si>
  <si>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</si>
  <si>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</si>
  <si>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</si>
  <si>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A02</t>
  </si>
  <si>
    <t>SYBR</t>
  </si>
  <si>
    <t>GAPDH</t>
  </si>
  <si>
    <t>Unkn</t>
  </si>
  <si>
    <t>C-CON</t>
  </si>
  <si>
    <t/>
  </si>
  <si>
    <t>A03</t>
  </si>
  <si>
    <t>A04</t>
  </si>
  <si>
    <t>FRB1</t>
  </si>
  <si>
    <t>FABP5</t>
  </si>
  <si>
    <t>GAPAVR</t>
  </si>
  <si>
    <t>Δct</t>
  </si>
  <si>
    <t>ΔΔct</t>
  </si>
  <si>
    <t>2^-ΔΔct</t>
  </si>
  <si>
    <t>C-H</t>
  </si>
  <si>
    <t>C-N</t>
  </si>
  <si>
    <t>C-L</t>
  </si>
  <si>
    <t>A-CON</t>
  </si>
  <si>
    <t>A-H</t>
  </si>
  <si>
    <t>A-N</t>
  </si>
  <si>
    <t>A-L</t>
  </si>
  <si>
    <t>A05</t>
  </si>
  <si>
    <t>A06</t>
  </si>
  <si>
    <t>A07</t>
  </si>
  <si>
    <t>A08</t>
  </si>
  <si>
    <t>SRB1</t>
  </si>
  <si>
    <t>A09</t>
  </si>
  <si>
    <t>A11</t>
  </si>
  <si>
    <t>Neg Ctrl</t>
  </si>
  <si>
    <t>B02</t>
  </si>
  <si>
    <t>B03</t>
  </si>
  <si>
    <t>B04</t>
  </si>
  <si>
    <t>B05</t>
  </si>
  <si>
    <t>B06</t>
  </si>
  <si>
    <t>B07</t>
  </si>
  <si>
    <t>B08</t>
  </si>
  <si>
    <t>B09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</si>
  <si>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</si>
  <si>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</si>
  <si>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</si>
  <si>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</si>
  <si>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</si>
  <si>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</si>
  <si>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</si>
  <si>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</si>
  <si>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</si>
  <si>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C11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</si>
  <si>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</si>
  <si>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</si>
  <si>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</si>
  <si>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</si>
  <si>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</si>
  <si>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</si>
  <si>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</si>
  <si>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</si>
  <si>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</si>
  <si>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E02</t>
  </si>
  <si>
    <t>E03</t>
  </si>
  <si>
    <t>E04</t>
  </si>
  <si>
    <t>E05</t>
  </si>
  <si>
    <t>E06</t>
  </si>
  <si>
    <t>E07</t>
  </si>
  <si>
    <t>E08</t>
  </si>
  <si>
    <t>E09</t>
  </si>
  <si>
    <t>E11</t>
  </si>
  <si>
    <t>F02</t>
  </si>
  <si>
    <t>F03</t>
  </si>
  <si>
    <t>F04</t>
  </si>
  <si>
    <t>F05</t>
  </si>
  <si>
    <t>F06</t>
  </si>
  <si>
    <t>F07</t>
  </si>
  <si>
    <t>F08</t>
  </si>
  <si>
    <t>F09</t>
  </si>
  <si>
    <t>F11</t>
  </si>
  <si>
    <t>G02</t>
  </si>
  <si>
    <t>G03</t>
  </si>
  <si>
    <t>G04</t>
  </si>
  <si>
    <t>G05</t>
  </si>
  <si>
    <t>G06</t>
  </si>
  <si>
    <t>G07</t>
  </si>
  <si>
    <t>G08</t>
  </si>
  <si>
    <t>G09</t>
  </si>
  <si>
    <t>G11</t>
  </si>
  <si>
    <t>H02</t>
  </si>
  <si>
    <t>H03</t>
  </si>
  <si>
    <t>H04</t>
  </si>
  <si>
    <t>H05</t>
  </si>
  <si>
    <t>H06</t>
  </si>
  <si>
    <t>H07</t>
  </si>
  <si>
    <t>H08</t>
  </si>
  <si>
    <t>H09</t>
  </si>
  <si>
    <t>H11</t>
  </si>
  <si>
    <t>File Name</t>
  </si>
  <si>
    <t>2018.12.28-PCR-GAP-FRB1-FABP5-LIVER.pcrd</t>
  </si>
  <si>
    <t>Created By User</t>
  </si>
  <si>
    <t>admin</t>
  </si>
  <si>
    <t>Notes</t>
  </si>
  <si>
    <t>ID</t>
  </si>
  <si>
    <t>Run Started</t>
  </si>
  <si>
    <t>12/28/2018 12:09:28 UTC</t>
  </si>
  <si>
    <t>Run Ended</t>
  </si>
  <si>
    <t>12/28/2018 13:40:17 UTC</t>
  </si>
  <si>
    <t>Sample Vol</t>
  </si>
  <si>
    <t>Lid Temp</t>
  </si>
  <si>
    <t>Protocol File Name</t>
  </si>
  <si>
    <t>加溶曲.prcl</t>
  </si>
  <si>
    <t>Plate Setup File Name</t>
  </si>
  <si>
    <t>2018.12.28-PCR-GAP-FRB1-FABP5-LIVER.pltd</t>
  </si>
  <si>
    <t>Base Serial Number</t>
  </si>
  <si>
    <t>CT030965</t>
  </si>
  <si>
    <t>Optical Head Serial Number</t>
  </si>
  <si>
    <t>785BR17976</t>
  </si>
  <si>
    <t>CFX Maestro Version</t>
  </si>
  <si>
    <t xml:space="preserve">4.1.2433.1219. 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</si>
</sst>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##0.00;\-###0.00"/>
    <numFmt numFmtId="177" formatCode="###0;\-###0"/>
    <numFmt numFmtId="178" formatCode="###0.000;\-###0.000"/>
    <numFmt numFmtId="179" formatCode="###0.00000;\-###0.00000"/>
    <numFmt numFmtId="180" formatCode="###0.0;\-###0.0"/>
    <numFmt numFmtId="181" formatCode="0.00_ "/>
  </numFmts>
  <fonts count="25">
    <font>
      <sz val="8.25"/>
      <name val="Microsoft Sans Serif"/>
      <charset val="134"/>
    </font>
    <font>
      <sz val="9"/>
      <name val="宋体"/>
      <charset val="134"/>
    </font>
    <font>
      <sz val="8.3"/>
      <color rgb="FF000000"/>
      <name val="宋体"/>
      <charset val="134"/>
    </font>
    <font>
      <sz val="10"/>
      <name val="Arial"/>
      <charset val="134"/>
    </font>
    <font>
      <sz val="8.25"/>
      <name val="Microsoft Sans Serif"/>
      <charset val="1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4" fillId="0" borderId="0">
      <alignment vertical="top"/>
      <protection locked="0"/>
    </xf>
    <xf numFmtId="42" fontId="7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8" borderId="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top"/>
      <protection locked="0"/>
    </xf>
  </cellStyleXfs>
  <cellXfs count="29">
    <xf numFmtId="0" fontId="0" fillId="0" borderId="0" xfId="0" applyFont="1" applyFill="1" applyBorder="1" applyAlignment="1" applyProtection="1">
      <alignment vertical="top"/>
      <protection locked="0"/>
    </xf>
    <xf numFmtId="49" fontId="0" fillId="0" borderId="0" xfId="49" applyNumberFormat="1" applyFont="1" applyFill="1" applyBorder="1" applyAlignment="1" applyProtection="1">
      <alignment vertical="top"/>
      <protection locked="0"/>
    </xf>
    <xf numFmtId="0" fontId="0" fillId="0" borderId="0" xfId="49" applyFont="1" applyFill="1" applyBorder="1" applyAlignment="1" applyProtection="1">
      <alignment vertical="top"/>
      <protection locked="0"/>
    </xf>
    <xf numFmtId="177" fontId="0" fillId="0" borderId="0" xfId="49" applyNumberFormat="1" applyFont="1" applyFill="1" applyBorder="1" applyAlignment="1" applyProtection="1">
      <alignment horizontal="left" vertical="top"/>
      <protection locked="0"/>
    </xf>
    <xf numFmtId="0" fontId="0" fillId="2" borderId="0" xfId="49" applyFont="1" applyFill="1" applyBorder="1" applyAlignment="1" applyProtection="1">
      <alignment horizontal="center" vertical="center"/>
      <protection locked="0"/>
    </xf>
    <xf numFmtId="0" fontId="1" fillId="0" borderId="0" xfId="49" applyFont="1" applyFill="1" applyBorder="1" applyAlignment="1" applyProtection="1">
      <alignment vertical="center"/>
    </xf>
    <xf numFmtId="0" fontId="0" fillId="3" borderId="0" xfId="49" applyFont="1" applyFill="1" applyBorder="1" applyAlignment="1" applyProtection="1">
      <alignment horizontal="center" vertical="center"/>
      <protection locked="0"/>
    </xf>
    <xf numFmtId="49" fontId="0" fillId="0" borderId="0" xfId="49" applyNumberFormat="1" applyFont="1" applyFill="1" applyBorder="1" applyAlignment="1" applyProtection="1">
      <alignment vertical="center"/>
    </xf>
    <xf numFmtId="176" fontId="0" fillId="0" borderId="0" xfId="49" applyNumberFormat="1" applyFont="1" applyFill="1" applyBorder="1" applyAlignment="1" applyProtection="1">
      <alignment vertical="center"/>
    </xf>
    <xf numFmtId="178" fontId="0" fillId="0" borderId="0" xfId="49" applyNumberFormat="1" applyFont="1" applyFill="1" applyBorder="1" applyAlignment="1" applyProtection="1">
      <alignment vertical="center"/>
    </xf>
    <xf numFmtId="179" fontId="0" fillId="0" borderId="0" xfId="49" applyNumberFormat="1" applyFont="1" applyFill="1" applyBorder="1" applyAlignment="1" applyProtection="1">
      <alignment vertical="center"/>
    </xf>
    <xf numFmtId="180" fontId="0" fillId="0" borderId="0" xfId="49" applyNumberFormat="1" applyFont="1" applyFill="1" applyBorder="1" applyAlignment="1" applyProtection="1">
      <alignment vertical="center"/>
    </xf>
    <xf numFmtId="0" fontId="0" fillId="0" borderId="0" xfId="49" applyFont="1" applyFill="1" applyBorder="1" applyAlignment="1" applyProtection="1">
      <alignment vertical="center"/>
    </xf>
    <xf numFmtId="49" fontId="0" fillId="4" borderId="0" xfId="49" applyNumberFormat="1" applyFont="1" applyFill="1" applyBorder="1" applyAlignment="1" applyProtection="1">
      <alignment horizontal="center" vertical="center"/>
      <protection locked="0"/>
    </xf>
    <xf numFmtId="0" fontId="0" fillId="2" borderId="0" xfId="49" applyFont="1" applyFill="1" applyBorder="1" applyAlignment="1" applyProtection="1">
      <alignment horizontal="center" vertical="center" wrapText="1"/>
      <protection locked="0"/>
    </xf>
    <xf numFmtId="49" fontId="1" fillId="0" borderId="0" xfId="49" applyNumberFormat="1" applyFont="1" applyFill="1" applyBorder="1" applyAlignment="1" applyProtection="1">
      <alignment vertical="center"/>
    </xf>
    <xf numFmtId="176" fontId="1" fillId="0" borderId="0" xfId="49" applyNumberFormat="1" applyFont="1" applyFill="1" applyBorder="1" applyAlignment="1" applyProtection="1">
      <alignment vertical="center"/>
    </xf>
    <xf numFmtId="178" fontId="1" fillId="0" borderId="0" xfId="49" applyNumberFormat="1" applyFont="1" applyFill="1" applyBorder="1" applyAlignment="1" applyProtection="1">
      <alignment vertical="center"/>
    </xf>
    <xf numFmtId="179" fontId="1" fillId="0" borderId="0" xfId="49" applyNumberFormat="1" applyFont="1" applyFill="1" applyBorder="1" applyAlignment="1" applyProtection="1">
      <alignment vertical="center"/>
    </xf>
    <xf numFmtId="180" fontId="1" fillId="0" borderId="0" xfId="49" applyNumberFormat="1" applyFont="1" applyFill="1" applyBorder="1" applyAlignment="1" applyProtection="1">
      <alignment vertical="center"/>
    </xf>
    <xf numFmtId="181" fontId="1" fillId="0" borderId="0" xfId="49" applyNumberFormat="1" applyFont="1" applyFill="1" applyBorder="1" applyAlignment="1" applyProtection="1">
      <alignment vertical="center"/>
    </xf>
    <xf numFmtId="181" fontId="0" fillId="0" borderId="0" xfId="0" applyNumberFormat="1" applyFont="1" applyFill="1" applyBorder="1" applyAlignment="1" applyProtection="1">
      <alignment vertical="top"/>
      <protection locked="0"/>
    </xf>
    <xf numFmtId="181" fontId="1" fillId="0" borderId="0" xfId="49" applyNumberFormat="1" applyFont="1" applyFill="1" applyBorder="1" applyAlignment="1" applyProtection="1">
      <alignment horizontal="center" vertical="center"/>
    </xf>
    <xf numFmtId="181" fontId="0" fillId="0" borderId="0" xfId="49" applyNumberFormat="1" applyFont="1" applyFill="1" applyBorder="1" applyAlignment="1" applyProtection="1">
      <alignment vertical="center"/>
    </xf>
    <xf numFmtId="181" fontId="0" fillId="0" borderId="0" xfId="0" applyNumberFormat="1" applyFont="1" applyFill="1" applyBorder="1" applyAlignment="1" applyProtection="1">
      <alignment horizontal="center" vertical="top"/>
      <protection locked="0"/>
    </xf>
    <xf numFmtId="181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81" fontId="2" fillId="6" borderId="0" xfId="0" applyNumberFormat="1" applyFont="1" applyFill="1" applyBorder="1" applyAlignment="1" applyProtection="1">
      <alignment horizontal="center" vertical="center" wrapText="1"/>
      <protection locked="0"/>
    </xf>
    <xf numFmtId="181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3"/>
  <sheetViews>
    <sheetView tabSelected="1" zoomScale="150" zoomScaleNormal="150" workbookViewId="0">
      <pane xSplit="1" ySplit="1" topLeftCell="B68" activePane="bottomRight" state="frozen"/>
      <selection/>
      <selection pane="topRight"/>
      <selection pane="bottomLeft"/>
      <selection pane="bottomRight" activeCell="AH11" sqref="AH11"/>
    </sheetView>
  </sheetViews>
  <sheetFormatPr defaultColWidth="7.5" defaultRowHeight="12" customHeight="1"/>
  <cols>
    <col min="1" max="1" width="1.16666666666667" style="6" customWidth="1"/>
    <col min="2" max="3" width="7.5" style="7" customWidth="1"/>
    <col min="4" max="4" width="10" style="7" customWidth="1"/>
    <col min="5" max="5" width="8.66666666666667" style="7" customWidth="1"/>
    <col min="6" max="6" width="11.1666666666667" style="7" customWidth="1"/>
    <col min="7" max="7" width="11.1666666666667" style="7" hidden="1" customWidth="1"/>
    <col min="8" max="8" width="11.1666666666667" style="8" customWidth="1"/>
    <col min="9" max="9" width="10" style="8" customWidth="1"/>
    <col min="10" max="10" width="11.1666666666667" style="9" customWidth="1"/>
    <col min="11" max="11" width="13.6666666666667" style="10" hidden="1" customWidth="1"/>
    <col min="12" max="12" width="13.6666666666667" style="9" hidden="1" customWidth="1"/>
    <col min="13" max="14" width="13.6666666666667" style="10" hidden="1" customWidth="1"/>
    <col min="15" max="15" width="7.5" style="11" hidden="1" customWidth="1"/>
    <col min="16" max="16" width="13.6666666666667" style="7" hidden="1" customWidth="1"/>
    <col min="17" max="17" width="7.5" style="12" customWidth="1"/>
    <col min="18" max="19" width="7.5" style="12"/>
    <col min="20" max="22" width="8" style="12" customWidth="1"/>
    <col min="23" max="16384" width="7.5" style="12"/>
  </cols>
  <sheetData>
    <row r="1" s="4" customFormat="1" ht="24" customHeight="1" spans="1:16">
      <c r="A1" s="13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</row>
    <row r="2" s="5" customFormat="1" customHeight="1" spans="1:16">
      <c r="A2" s="6"/>
      <c r="B2" s="15" t="s">
        <v>15</v>
      </c>
      <c r="C2" s="15" t="s">
        <v>16</v>
      </c>
      <c r="D2" s="15" t="s">
        <v>17</v>
      </c>
      <c r="E2" s="15" t="s">
        <v>18</v>
      </c>
      <c r="F2" s="15" t="s">
        <v>19</v>
      </c>
      <c r="G2" s="15" t="s">
        <v>20</v>
      </c>
      <c r="H2" s="16">
        <v>25.3278183374785</v>
      </c>
      <c r="I2" s="16">
        <v>25.3278183374785</v>
      </c>
      <c r="J2" s="17">
        <v>0</v>
      </c>
      <c r="K2" s="18"/>
      <c r="L2" s="17"/>
      <c r="M2" s="18"/>
      <c r="N2" s="18">
        <v>0</v>
      </c>
      <c r="O2" s="19">
        <v>58</v>
      </c>
      <c r="P2" s="15" t="s">
        <v>20</v>
      </c>
    </row>
    <row r="3" s="5" customFormat="1" customHeight="1" spans="1:16">
      <c r="A3" s="6"/>
      <c r="B3" s="15" t="s">
        <v>21</v>
      </c>
      <c r="C3" s="15" t="s">
        <v>16</v>
      </c>
      <c r="D3" s="15" t="s">
        <v>17</v>
      </c>
      <c r="E3" s="15" t="s">
        <v>18</v>
      </c>
      <c r="F3" s="15" t="s">
        <v>19</v>
      </c>
      <c r="G3" s="15" t="s">
        <v>20</v>
      </c>
      <c r="H3" s="16">
        <v>25.2356315106123</v>
      </c>
      <c r="I3" s="16">
        <v>25.2356315106123</v>
      </c>
      <c r="J3" s="17">
        <v>0</v>
      </c>
      <c r="K3" s="18"/>
      <c r="L3" s="17"/>
      <c r="M3" s="18"/>
      <c r="N3" s="18">
        <v>0</v>
      </c>
      <c r="O3" s="19">
        <v>58</v>
      </c>
      <c r="P3" s="15" t="s">
        <v>20</v>
      </c>
    </row>
    <row r="4" s="5" customFormat="1" customHeight="1" spans="1:45">
      <c r="A4" s="6"/>
      <c r="B4" s="15" t="s">
        <v>22</v>
      </c>
      <c r="C4" s="15" t="s">
        <v>16</v>
      </c>
      <c r="D4" s="15" t="s">
        <v>23</v>
      </c>
      <c r="E4" s="15" t="s">
        <v>18</v>
      </c>
      <c r="F4" s="15" t="s">
        <v>19</v>
      </c>
      <c r="G4" s="15" t="s">
        <v>20</v>
      </c>
      <c r="H4" s="16">
        <v>31.2907698103348</v>
      </c>
      <c r="I4" s="16">
        <v>31.2907698103348</v>
      </c>
      <c r="J4" s="17">
        <v>0</v>
      </c>
      <c r="K4" s="18"/>
      <c r="L4" s="17"/>
      <c r="M4" s="18"/>
      <c r="N4" s="18">
        <v>0</v>
      </c>
      <c r="O4" s="19">
        <v>58</v>
      </c>
      <c r="P4" s="15" t="s">
        <v>20</v>
      </c>
      <c r="S4" s="5" t="s">
        <v>24</v>
      </c>
      <c r="T4" s="20" t="s">
        <v>17</v>
      </c>
      <c r="U4" s="21"/>
      <c r="V4" s="21" t="s">
        <v>25</v>
      </c>
      <c r="W4" s="22" t="s">
        <v>24</v>
      </c>
      <c r="X4" s="22"/>
      <c r="Y4" s="22"/>
      <c r="Z4" s="24" t="s">
        <v>26</v>
      </c>
      <c r="AA4" s="24"/>
      <c r="AB4" s="24"/>
      <c r="AC4" s="25" t="s">
        <v>27</v>
      </c>
      <c r="AD4" s="25"/>
      <c r="AE4" s="25"/>
      <c r="AF4" s="26" t="s">
        <v>28</v>
      </c>
      <c r="AG4" s="26"/>
      <c r="AH4" s="26"/>
      <c r="AK4" s="5" t="s">
        <v>24</v>
      </c>
      <c r="AL4" s="15" t="s">
        <v>19</v>
      </c>
      <c r="AM4" s="7" t="s">
        <v>29</v>
      </c>
      <c r="AN4" s="7" t="s">
        <v>30</v>
      </c>
      <c r="AO4" s="7" t="s">
        <v>31</v>
      </c>
      <c r="AP4" s="7" t="s">
        <v>32</v>
      </c>
      <c r="AQ4" s="7" t="s">
        <v>33</v>
      </c>
      <c r="AR4" s="7" t="s">
        <v>34</v>
      </c>
      <c r="AS4" s="7" t="s">
        <v>35</v>
      </c>
    </row>
    <row r="5" s="5" customFormat="1" customHeight="1" spans="1:45">
      <c r="A5" s="6"/>
      <c r="B5" s="15" t="s">
        <v>36</v>
      </c>
      <c r="C5" s="15" t="s">
        <v>16</v>
      </c>
      <c r="D5" s="15" t="s">
        <v>23</v>
      </c>
      <c r="E5" s="15" t="s">
        <v>18</v>
      </c>
      <c r="F5" s="15" t="s">
        <v>19</v>
      </c>
      <c r="G5" s="15" t="s">
        <v>20</v>
      </c>
      <c r="H5" s="16">
        <v>31.775575505439</v>
      </c>
      <c r="I5" s="16">
        <v>31.775575505439</v>
      </c>
      <c r="J5" s="17">
        <v>0</v>
      </c>
      <c r="K5" s="18"/>
      <c r="L5" s="17"/>
      <c r="M5" s="18"/>
      <c r="N5" s="18">
        <v>0</v>
      </c>
      <c r="O5" s="19">
        <v>58</v>
      </c>
      <c r="P5" s="15" t="s">
        <v>20</v>
      </c>
      <c r="S5" s="15" t="s">
        <v>19</v>
      </c>
      <c r="T5" s="20">
        <v>25.3278183374785</v>
      </c>
      <c r="U5" s="20">
        <v>25.2356315106123</v>
      </c>
      <c r="V5" s="20">
        <f>AVERAGE(T5:U5)</f>
        <v>25.2817249240454</v>
      </c>
      <c r="W5" s="20">
        <v>33.0349349943642</v>
      </c>
      <c r="X5" s="20">
        <v>32.711987534544</v>
      </c>
      <c r="Y5" s="20">
        <v>32.7597696036185</v>
      </c>
      <c r="Z5" s="20">
        <f>W5-$V5</f>
        <v>7.7532100703188</v>
      </c>
      <c r="AA5" s="20">
        <f>X5-$V5</f>
        <v>7.4302626104986</v>
      </c>
      <c r="AB5" s="20">
        <f>Y5-$V5</f>
        <v>7.4780446795731</v>
      </c>
      <c r="AC5" s="20">
        <f>Z5-$Z$5</f>
        <v>0</v>
      </c>
      <c r="AD5" s="20">
        <f>AA5-$AA$5</f>
        <v>0</v>
      </c>
      <c r="AE5" s="20">
        <f>AB5-$AB$5</f>
        <v>0</v>
      </c>
      <c r="AF5" s="20">
        <f>2^-$AC5</f>
        <v>1</v>
      </c>
      <c r="AG5" s="20">
        <f>2^-$AD5</f>
        <v>1</v>
      </c>
      <c r="AH5" s="20">
        <f>2^-$AE5</f>
        <v>1</v>
      </c>
      <c r="AI5" s="15" t="s">
        <v>19</v>
      </c>
      <c r="AL5" s="20">
        <v>1</v>
      </c>
      <c r="AM5" s="20">
        <v>0.279920111141704</v>
      </c>
      <c r="AN5" s="20">
        <v>5.15665190689146</v>
      </c>
      <c r="AO5" s="20">
        <v>0.304038853758866</v>
      </c>
      <c r="AP5" s="20">
        <v>0.456009205844538</v>
      </c>
      <c r="AQ5" s="20">
        <v>0.324949658247894</v>
      </c>
      <c r="AR5" s="20">
        <v>0.243435070602764</v>
      </c>
      <c r="AS5" s="20">
        <v>0.518355315970483</v>
      </c>
    </row>
    <row r="6" s="5" customFormat="1" customHeight="1" spans="1:45">
      <c r="A6" s="6"/>
      <c r="B6" s="15" t="s">
        <v>37</v>
      </c>
      <c r="C6" s="15" t="s">
        <v>16</v>
      </c>
      <c r="D6" s="15" t="s">
        <v>23</v>
      </c>
      <c r="E6" s="15" t="s">
        <v>18</v>
      </c>
      <c r="F6" s="15" t="s">
        <v>19</v>
      </c>
      <c r="G6" s="15" t="s">
        <v>20</v>
      </c>
      <c r="H6" s="16">
        <v>31.456003340801</v>
      </c>
      <c r="I6" s="16">
        <v>31.456003340801</v>
      </c>
      <c r="J6" s="17">
        <v>0</v>
      </c>
      <c r="K6" s="18"/>
      <c r="L6" s="17"/>
      <c r="M6" s="18"/>
      <c r="N6" s="18">
        <v>0</v>
      </c>
      <c r="O6" s="19">
        <v>58</v>
      </c>
      <c r="P6" s="15" t="s">
        <v>20</v>
      </c>
      <c r="S6" s="7" t="s">
        <v>29</v>
      </c>
      <c r="T6" s="20">
        <v>21.7313073189532</v>
      </c>
      <c r="U6" s="20">
        <v>21.7087157712857</v>
      </c>
      <c r="V6" s="20">
        <f t="shared" ref="V6:V12" si="0">AVERAGE(T6:U6)</f>
        <v>21.7200115451194</v>
      </c>
      <c r="W6" s="20">
        <v>31.310134567816</v>
      </c>
      <c r="X6" s="20">
        <v>31.1922183497083</v>
      </c>
      <c r="Y6" s="20">
        <v>31.1758694312392</v>
      </c>
      <c r="Z6" s="20">
        <f t="shared" ref="Z6:Z12" si="1">W6-$V6</f>
        <v>9.59012302269655</v>
      </c>
      <c r="AA6" s="20">
        <f t="shared" ref="AA6:AA12" si="2">X6-$V6</f>
        <v>9.47220680458885</v>
      </c>
      <c r="AB6" s="20">
        <f t="shared" ref="AB6:AB12" si="3">Y6-$V6</f>
        <v>9.45585788611975</v>
      </c>
      <c r="AC6" s="20">
        <f t="shared" ref="AC6:AC12" si="4">Z6-$Z$5</f>
        <v>1.83691295237775</v>
      </c>
      <c r="AD6" s="20">
        <f t="shared" ref="AD6:AD12" si="5">AA6-$AA$5</f>
        <v>2.04194419409025</v>
      </c>
      <c r="AE6" s="20">
        <f t="shared" ref="AE6:AE12" si="6">AB6-$AB$5</f>
        <v>1.97781320654665</v>
      </c>
      <c r="AF6" s="20">
        <f t="shared" ref="AF6:AF12" si="7">2^-$AC6</f>
        <v>0.279920111141704</v>
      </c>
      <c r="AG6" s="20">
        <f t="shared" ref="AG6:AG12" si="8">2^-$AD6</f>
        <v>0.242836267025552</v>
      </c>
      <c r="AH6" s="20">
        <f t="shared" ref="AH6:AH12" si="9">2^-$AE6</f>
        <v>0.25387439356686</v>
      </c>
      <c r="AI6" s="7" t="s">
        <v>29</v>
      </c>
      <c r="AL6" s="20">
        <v>1</v>
      </c>
      <c r="AM6" s="20">
        <v>0.242836267025552</v>
      </c>
      <c r="AN6" s="20">
        <v>4.75229902504265</v>
      </c>
      <c r="AO6" s="20">
        <v>0.244764913476712</v>
      </c>
      <c r="AP6" s="20">
        <v>0.351897502524789</v>
      </c>
      <c r="AQ6" s="20">
        <v>0.289025556779077</v>
      </c>
      <c r="AR6" s="20">
        <v>0.301356948278289</v>
      </c>
      <c r="AS6" s="20">
        <v>0.408194546460784</v>
      </c>
    </row>
    <row r="7" s="5" customFormat="1" customHeight="1" spans="1:45">
      <c r="A7" s="6"/>
      <c r="B7" s="15" t="s">
        <v>38</v>
      </c>
      <c r="C7" s="15" t="s">
        <v>16</v>
      </c>
      <c r="D7" s="15" t="s">
        <v>24</v>
      </c>
      <c r="E7" s="15" t="s">
        <v>18</v>
      </c>
      <c r="F7" s="15" t="s">
        <v>19</v>
      </c>
      <c r="G7" s="15" t="s">
        <v>20</v>
      </c>
      <c r="H7" s="16">
        <v>33.0349349943642</v>
      </c>
      <c r="I7" s="16">
        <v>33.0349349943642</v>
      </c>
      <c r="J7" s="17">
        <v>0</v>
      </c>
      <c r="K7" s="18"/>
      <c r="L7" s="17"/>
      <c r="M7" s="18"/>
      <c r="N7" s="18">
        <v>0</v>
      </c>
      <c r="O7" s="19">
        <v>58</v>
      </c>
      <c r="P7" s="15" t="s">
        <v>20</v>
      </c>
      <c r="S7" s="7" t="s">
        <v>30</v>
      </c>
      <c r="T7" s="20">
        <v>22.5713498146266</v>
      </c>
      <c r="U7" s="20">
        <v>22.610850556671</v>
      </c>
      <c r="V7" s="20">
        <f t="shared" si="0"/>
        <v>22.5911001856488</v>
      </c>
      <c r="W7" s="20">
        <v>27.9778755944039</v>
      </c>
      <c r="X7" s="20">
        <v>27.7727371796271</v>
      </c>
      <c r="Y7" s="20">
        <v>27.6728275981871</v>
      </c>
      <c r="Z7" s="20">
        <f t="shared" si="1"/>
        <v>5.3867754087551</v>
      </c>
      <c r="AA7" s="20">
        <f t="shared" si="2"/>
        <v>5.1816369939783</v>
      </c>
      <c r="AB7" s="20">
        <f t="shared" si="3"/>
        <v>5.0817274125383</v>
      </c>
      <c r="AC7" s="20">
        <f t="shared" si="4"/>
        <v>-2.3664346615637</v>
      </c>
      <c r="AD7" s="20">
        <f t="shared" si="5"/>
        <v>-2.2486256165203</v>
      </c>
      <c r="AE7" s="20">
        <f t="shared" si="6"/>
        <v>-2.3963172670348</v>
      </c>
      <c r="AF7" s="20">
        <f t="shared" si="7"/>
        <v>5.15665190689146</v>
      </c>
      <c r="AG7" s="20">
        <f t="shared" si="8"/>
        <v>4.75229902504265</v>
      </c>
      <c r="AH7" s="20">
        <f t="shared" si="9"/>
        <v>5.26457572015132</v>
      </c>
      <c r="AI7" s="7" t="s">
        <v>30</v>
      </c>
      <c r="AL7" s="20">
        <v>1</v>
      </c>
      <c r="AM7" s="20">
        <v>0.25387439356686</v>
      </c>
      <c r="AN7" s="20">
        <v>5.26457572015132</v>
      </c>
      <c r="AO7" s="20">
        <v>0.266364385941058</v>
      </c>
      <c r="AP7" s="20">
        <v>0.239604754531799</v>
      </c>
      <c r="AQ7" s="20">
        <v>0.264654312808384</v>
      </c>
      <c r="AR7" s="20">
        <v>0.303928934451894</v>
      </c>
      <c r="AS7" s="20">
        <v>0.381072081730545</v>
      </c>
    </row>
    <row r="8" s="5" customFormat="1" customHeight="1" spans="1:45">
      <c r="A8" s="6"/>
      <c r="B8" s="15" t="s">
        <v>39</v>
      </c>
      <c r="C8" s="15" t="s">
        <v>16</v>
      </c>
      <c r="D8" s="15" t="s">
        <v>24</v>
      </c>
      <c r="E8" s="15" t="s">
        <v>18</v>
      </c>
      <c r="F8" s="15" t="s">
        <v>19</v>
      </c>
      <c r="G8" s="15" t="s">
        <v>20</v>
      </c>
      <c r="H8" s="16">
        <v>32.711987534544</v>
      </c>
      <c r="I8" s="16">
        <v>32.711987534544</v>
      </c>
      <c r="J8" s="17">
        <v>0</v>
      </c>
      <c r="K8" s="18"/>
      <c r="L8" s="17"/>
      <c r="M8" s="18"/>
      <c r="N8" s="18">
        <v>0</v>
      </c>
      <c r="O8" s="19">
        <v>58</v>
      </c>
      <c r="P8" s="15" t="s">
        <v>20</v>
      </c>
      <c r="S8" s="7" t="s">
        <v>31</v>
      </c>
      <c r="T8" s="20">
        <v>23.6809454228865</v>
      </c>
      <c r="U8" s="20">
        <v>23.8524344023816</v>
      </c>
      <c r="V8" s="20">
        <f t="shared" si="0"/>
        <v>23.766689912634</v>
      </c>
      <c r="W8" s="20">
        <v>33.2375723773837</v>
      </c>
      <c r="X8" s="20">
        <v>33.2274838523957</v>
      </c>
      <c r="Y8" s="20">
        <v>33.1532614862955</v>
      </c>
      <c r="Z8" s="20">
        <f t="shared" si="1"/>
        <v>9.47088246474965</v>
      </c>
      <c r="AA8" s="20">
        <f t="shared" si="2"/>
        <v>9.46079393976165</v>
      </c>
      <c r="AB8" s="20">
        <f t="shared" si="3"/>
        <v>9.38657157366145</v>
      </c>
      <c r="AC8" s="20">
        <f t="shared" si="4"/>
        <v>1.71767239443085</v>
      </c>
      <c r="AD8" s="20">
        <f t="shared" si="5"/>
        <v>2.03053132926305</v>
      </c>
      <c r="AE8" s="20">
        <f t="shared" si="6"/>
        <v>1.90852689408835</v>
      </c>
      <c r="AF8" s="20">
        <f t="shared" si="7"/>
        <v>0.304038853758866</v>
      </c>
      <c r="AG8" s="20">
        <f t="shared" si="8"/>
        <v>0.244764913476712</v>
      </c>
      <c r="AH8" s="20">
        <f t="shared" si="9"/>
        <v>0.266364385941058</v>
      </c>
      <c r="AI8" s="7" t="s">
        <v>31</v>
      </c>
      <c r="AK8" s="5" t="s">
        <v>40</v>
      </c>
      <c r="AL8" s="27" t="s">
        <v>19</v>
      </c>
      <c r="AM8" s="27" t="s">
        <v>29</v>
      </c>
      <c r="AN8" s="27" t="s">
        <v>30</v>
      </c>
      <c r="AO8" s="27" t="s">
        <v>31</v>
      </c>
      <c r="AP8" s="27" t="s">
        <v>32</v>
      </c>
      <c r="AQ8" s="27" t="s">
        <v>33</v>
      </c>
      <c r="AR8" s="27" t="s">
        <v>34</v>
      </c>
      <c r="AS8" s="27" t="s">
        <v>35</v>
      </c>
    </row>
    <row r="9" s="5" customFormat="1" customHeight="1" spans="1:45">
      <c r="A9" s="6"/>
      <c r="B9" s="15" t="s">
        <v>41</v>
      </c>
      <c r="C9" s="15" t="s">
        <v>16</v>
      </c>
      <c r="D9" s="15" t="s">
        <v>24</v>
      </c>
      <c r="E9" s="15" t="s">
        <v>18</v>
      </c>
      <c r="F9" s="15" t="s">
        <v>19</v>
      </c>
      <c r="G9" s="15" t="s">
        <v>20</v>
      </c>
      <c r="H9" s="16">
        <v>32.7597696036185</v>
      </c>
      <c r="I9" s="16">
        <v>32.7597696036185</v>
      </c>
      <c r="J9" s="17">
        <v>0</v>
      </c>
      <c r="K9" s="18"/>
      <c r="L9" s="17"/>
      <c r="M9" s="18"/>
      <c r="N9" s="18">
        <v>0</v>
      </c>
      <c r="O9" s="19">
        <v>58</v>
      </c>
      <c r="P9" s="15" t="s">
        <v>20</v>
      </c>
      <c r="S9" s="7" t="s">
        <v>32</v>
      </c>
      <c r="T9" s="20">
        <v>24.7623525138789</v>
      </c>
      <c r="U9" s="20">
        <v>24.679453707499</v>
      </c>
      <c r="V9" s="20">
        <f t="shared" si="0"/>
        <v>24.720903110689</v>
      </c>
      <c r="W9" s="20">
        <v>33.6069783263029</v>
      </c>
      <c r="X9" s="20">
        <v>33.6579385409981</v>
      </c>
      <c r="Y9" s="20">
        <v>34.2602193490119</v>
      </c>
      <c r="Z9" s="20">
        <f t="shared" si="1"/>
        <v>8.88607521561395</v>
      </c>
      <c r="AA9" s="20">
        <f t="shared" si="2"/>
        <v>8.93703543030915</v>
      </c>
      <c r="AB9" s="20">
        <f t="shared" si="3"/>
        <v>9.53931623832295</v>
      </c>
      <c r="AC9" s="20">
        <f t="shared" si="4"/>
        <v>1.13286514529515</v>
      </c>
      <c r="AD9" s="20">
        <f t="shared" si="5"/>
        <v>1.50677281981055</v>
      </c>
      <c r="AE9" s="20">
        <f t="shared" si="6"/>
        <v>2.06127155874984</v>
      </c>
      <c r="AF9" s="20">
        <f t="shared" si="7"/>
        <v>0.456009205844538</v>
      </c>
      <c r="AG9" s="20">
        <f t="shared" si="8"/>
        <v>0.351897502524788</v>
      </c>
      <c r="AH9" s="20">
        <f t="shared" si="9"/>
        <v>0.239604754531799</v>
      </c>
      <c r="AI9" s="7" t="s">
        <v>32</v>
      </c>
      <c r="AL9" s="27">
        <v>1</v>
      </c>
      <c r="AM9" s="27">
        <v>0.156600947576177</v>
      </c>
      <c r="AN9" s="27">
        <v>0.649724768872953</v>
      </c>
      <c r="AO9" s="27">
        <v>0.357704046155241</v>
      </c>
      <c r="AP9" s="27">
        <v>0.692301759246227</v>
      </c>
      <c r="AQ9" s="27">
        <v>0.797475317659188</v>
      </c>
      <c r="AR9" s="27">
        <v>0.558613223460174</v>
      </c>
      <c r="AS9" s="27">
        <v>1.1752444761797</v>
      </c>
    </row>
    <row r="10" s="5" customFormat="1" customHeight="1" spans="1:45">
      <c r="A10" s="6"/>
      <c r="B10" s="15" t="s">
        <v>42</v>
      </c>
      <c r="C10" s="15" t="s">
        <v>16</v>
      </c>
      <c r="D10" s="15" t="s">
        <v>20</v>
      </c>
      <c r="E10" s="15" t="s">
        <v>43</v>
      </c>
      <c r="F10" s="15" t="s">
        <v>20</v>
      </c>
      <c r="G10" s="15" t="s">
        <v>20</v>
      </c>
      <c r="H10" s="16"/>
      <c r="I10" s="16">
        <v>0</v>
      </c>
      <c r="J10" s="17">
        <v>0</v>
      </c>
      <c r="K10" s="18"/>
      <c r="L10" s="17"/>
      <c r="M10" s="18">
        <v>0</v>
      </c>
      <c r="N10" s="18">
        <v>0</v>
      </c>
      <c r="O10" s="19">
        <v>58</v>
      </c>
      <c r="P10" s="15" t="s">
        <v>20</v>
      </c>
      <c r="S10" s="7" t="s">
        <v>33</v>
      </c>
      <c r="T10" s="20">
        <v>25.0621044269135</v>
      </c>
      <c r="U10" s="20">
        <v>25.1313525196844</v>
      </c>
      <c r="V10" s="20">
        <f t="shared" si="0"/>
        <v>25.0967284732989</v>
      </c>
      <c r="W10" s="20">
        <v>34.4716504078152</v>
      </c>
      <c r="X10" s="20">
        <v>34.3177221115359</v>
      </c>
      <c r="Y10" s="20">
        <v>34.4925920834274</v>
      </c>
      <c r="Z10" s="20">
        <f t="shared" si="1"/>
        <v>9.37492193451625</v>
      </c>
      <c r="AA10" s="20">
        <f t="shared" si="2"/>
        <v>9.22099363823695</v>
      </c>
      <c r="AB10" s="20">
        <f t="shared" si="3"/>
        <v>9.39586361012845</v>
      </c>
      <c r="AC10" s="20">
        <f t="shared" si="4"/>
        <v>1.62171186419745</v>
      </c>
      <c r="AD10" s="20">
        <f t="shared" si="5"/>
        <v>1.79073102773835</v>
      </c>
      <c r="AE10" s="20">
        <f t="shared" si="6"/>
        <v>1.91781893055535</v>
      </c>
      <c r="AF10" s="20">
        <f t="shared" si="7"/>
        <v>0.324949658247894</v>
      </c>
      <c r="AG10" s="20">
        <f t="shared" si="8"/>
        <v>0.289025556779077</v>
      </c>
      <c r="AH10" s="20">
        <f t="shared" si="9"/>
        <v>0.264654312808384</v>
      </c>
      <c r="AI10" s="7" t="s">
        <v>33</v>
      </c>
      <c r="AL10" s="27">
        <v>1</v>
      </c>
      <c r="AM10" s="27">
        <v>0.260253873884056</v>
      </c>
      <c r="AN10" s="27">
        <v>0.866353873551423</v>
      </c>
      <c r="AO10" s="27">
        <v>0.385682816728696</v>
      </c>
      <c r="AP10" s="27">
        <v>1.06110405848475</v>
      </c>
      <c r="AQ10" s="27">
        <v>1.04018612436563</v>
      </c>
      <c r="AR10" s="27">
        <v>0.849284096791782</v>
      </c>
      <c r="AS10" s="27">
        <v>1.64900488963421</v>
      </c>
    </row>
    <row r="11" s="5" customFormat="1" customHeight="1" spans="1:45">
      <c r="A11" s="6"/>
      <c r="B11" s="15" t="s">
        <v>44</v>
      </c>
      <c r="C11" s="15" t="s">
        <v>16</v>
      </c>
      <c r="D11" s="15" t="s">
        <v>17</v>
      </c>
      <c r="E11" s="15" t="s">
        <v>18</v>
      </c>
      <c r="F11" s="15" t="s">
        <v>29</v>
      </c>
      <c r="G11" s="15" t="s">
        <v>20</v>
      </c>
      <c r="H11" s="16">
        <v>21.7313073189532</v>
      </c>
      <c r="I11" s="16">
        <v>21.7313073189532</v>
      </c>
      <c r="J11" s="17">
        <v>0</v>
      </c>
      <c r="K11" s="18"/>
      <c r="L11" s="17"/>
      <c r="M11" s="18"/>
      <c r="N11" s="18">
        <v>0</v>
      </c>
      <c r="O11" s="19">
        <v>58</v>
      </c>
      <c r="P11" s="15" t="s">
        <v>20</v>
      </c>
      <c r="S11" s="7" t="s">
        <v>34</v>
      </c>
      <c r="T11" s="20">
        <v>25.2482375957744</v>
      </c>
      <c r="U11" s="20">
        <v>25.3382996131949</v>
      </c>
      <c r="V11" s="20">
        <f t="shared" si="0"/>
        <v>25.2932686044846</v>
      </c>
      <c r="W11" s="20">
        <v>35.0848697440388</v>
      </c>
      <c r="X11" s="20">
        <v>34.4539859809964</v>
      </c>
      <c r="Y11" s="20">
        <v>34.4895073509978</v>
      </c>
      <c r="Z11" s="20">
        <f t="shared" si="1"/>
        <v>9.79160113955415</v>
      </c>
      <c r="AA11" s="20">
        <f t="shared" si="2"/>
        <v>9.16071737651175</v>
      </c>
      <c r="AB11" s="20">
        <f t="shared" si="3"/>
        <v>9.19623874651315</v>
      </c>
      <c r="AC11" s="20">
        <f t="shared" si="4"/>
        <v>2.03839106923535</v>
      </c>
      <c r="AD11" s="20">
        <f t="shared" si="5"/>
        <v>1.73045476601315</v>
      </c>
      <c r="AE11" s="20">
        <f t="shared" si="6"/>
        <v>1.71819406694005</v>
      </c>
      <c r="AF11" s="20">
        <f t="shared" si="7"/>
        <v>0.243435070602764</v>
      </c>
      <c r="AG11" s="20">
        <f t="shared" si="8"/>
        <v>0.301356948278289</v>
      </c>
      <c r="AH11" s="20">
        <f t="shared" si="9"/>
        <v>0.303928934451894</v>
      </c>
      <c r="AI11" s="7" t="s">
        <v>34</v>
      </c>
      <c r="AL11" s="27">
        <v>1</v>
      </c>
      <c r="AM11" s="27">
        <v>0.189748267344459</v>
      </c>
      <c r="AN11" s="27">
        <v>0.739345922197176</v>
      </c>
      <c r="AO11" s="27">
        <v>0.351156564394673</v>
      </c>
      <c r="AP11" s="27">
        <v>0.729586956628747</v>
      </c>
      <c r="AQ11" s="27">
        <v>0.852418247076348</v>
      </c>
      <c r="AR11" s="27">
        <v>0.615379158291918</v>
      </c>
      <c r="AS11" s="27">
        <v>0.919969366592107</v>
      </c>
    </row>
    <row r="12" s="5" customFormat="1" customHeight="1" spans="1:45">
      <c r="A12" s="6"/>
      <c r="B12" s="15" t="s">
        <v>45</v>
      </c>
      <c r="C12" s="15" t="s">
        <v>16</v>
      </c>
      <c r="D12" s="15" t="s">
        <v>17</v>
      </c>
      <c r="E12" s="15" t="s">
        <v>18</v>
      </c>
      <c r="F12" s="15" t="s">
        <v>29</v>
      </c>
      <c r="G12" s="15" t="s">
        <v>20</v>
      </c>
      <c r="H12" s="16">
        <v>21.7087157712857</v>
      </c>
      <c r="I12" s="16">
        <v>21.7087157712857</v>
      </c>
      <c r="J12" s="17">
        <v>0</v>
      </c>
      <c r="K12" s="18"/>
      <c r="L12" s="17"/>
      <c r="M12" s="18"/>
      <c r="N12" s="18">
        <v>0</v>
      </c>
      <c r="O12" s="19">
        <v>58</v>
      </c>
      <c r="P12" s="15" t="s">
        <v>20</v>
      </c>
      <c r="S12" s="23" t="s">
        <v>35</v>
      </c>
      <c r="T12" s="20">
        <v>25.6654603405026</v>
      </c>
      <c r="U12" s="20">
        <v>25.7813760762707</v>
      </c>
      <c r="V12" s="20">
        <f t="shared" si="0"/>
        <v>25.7234182083867</v>
      </c>
      <c r="W12" s="20">
        <v>34.4246150153361</v>
      </c>
      <c r="X12" s="20">
        <v>34.4463520058913</v>
      </c>
      <c r="Y12" s="20">
        <v>34.5933270661803</v>
      </c>
      <c r="Z12" s="20">
        <f t="shared" si="1"/>
        <v>8.70119680694945</v>
      </c>
      <c r="AA12" s="20">
        <f t="shared" si="2"/>
        <v>8.72293379750465</v>
      </c>
      <c r="AB12" s="20">
        <f t="shared" si="3"/>
        <v>8.86990885779365</v>
      </c>
      <c r="AC12" s="20">
        <f t="shared" si="4"/>
        <v>0.94798673663065</v>
      </c>
      <c r="AD12" s="20">
        <f t="shared" si="5"/>
        <v>1.29267118700605</v>
      </c>
      <c r="AE12" s="20">
        <f t="shared" si="6"/>
        <v>1.39186417822055</v>
      </c>
      <c r="AF12" s="20">
        <f t="shared" si="7"/>
        <v>0.518355315970483</v>
      </c>
      <c r="AG12" s="20">
        <f t="shared" si="8"/>
        <v>0.408194546460784</v>
      </c>
      <c r="AH12" s="20">
        <f t="shared" si="9"/>
        <v>0.381072081730545</v>
      </c>
      <c r="AI12" s="23" t="s">
        <v>35</v>
      </c>
      <c r="AL12" s="27"/>
      <c r="AM12" s="27"/>
      <c r="AN12" s="27"/>
      <c r="AO12" s="27"/>
      <c r="AP12" s="27"/>
      <c r="AQ12" s="27"/>
      <c r="AR12" s="27"/>
      <c r="AS12" s="27"/>
    </row>
    <row r="13" s="5" customFormat="1" customHeight="1" spans="1:45">
      <c r="A13" s="6"/>
      <c r="B13" s="15" t="s">
        <v>46</v>
      </c>
      <c r="C13" s="15" t="s">
        <v>16</v>
      </c>
      <c r="D13" s="15" t="s">
        <v>23</v>
      </c>
      <c r="E13" s="15" t="s">
        <v>18</v>
      </c>
      <c r="F13" s="15" t="s">
        <v>29</v>
      </c>
      <c r="G13" s="15" t="s">
        <v>20</v>
      </c>
      <c r="H13" s="16">
        <v>30.403891584042</v>
      </c>
      <c r="I13" s="16">
        <v>30.403891584042</v>
      </c>
      <c r="J13" s="17">
        <v>0</v>
      </c>
      <c r="K13" s="18"/>
      <c r="L13" s="17"/>
      <c r="M13" s="18"/>
      <c r="N13" s="18">
        <v>0</v>
      </c>
      <c r="O13" s="19">
        <v>58</v>
      </c>
      <c r="P13" s="15" t="s">
        <v>20</v>
      </c>
      <c r="AL13" s="27"/>
      <c r="AM13" s="27"/>
      <c r="AN13" s="27"/>
      <c r="AO13" s="27"/>
      <c r="AP13" s="27"/>
      <c r="AQ13" s="27"/>
      <c r="AR13" s="27"/>
      <c r="AS13" s="27"/>
    </row>
    <row r="14" s="5" customFormat="1" customHeight="1" spans="1:45">
      <c r="A14" s="6"/>
      <c r="B14" s="15" t="s">
        <v>47</v>
      </c>
      <c r="C14" s="15" t="s">
        <v>16</v>
      </c>
      <c r="D14" s="15" t="s">
        <v>23</v>
      </c>
      <c r="E14" s="15" t="s">
        <v>18</v>
      </c>
      <c r="F14" s="15" t="s">
        <v>29</v>
      </c>
      <c r="G14" s="15" t="s">
        <v>20</v>
      </c>
      <c r="H14" s="16">
        <v>30.1558705831717</v>
      </c>
      <c r="I14" s="16">
        <v>30.1558705831717</v>
      </c>
      <c r="J14" s="17">
        <v>0</v>
      </c>
      <c r="K14" s="18"/>
      <c r="L14" s="17"/>
      <c r="M14" s="18"/>
      <c r="N14" s="18">
        <v>0</v>
      </c>
      <c r="O14" s="19">
        <v>58</v>
      </c>
      <c r="P14" s="15" t="s">
        <v>20</v>
      </c>
      <c r="AL14" s="27"/>
      <c r="AM14" s="27"/>
      <c r="AN14" s="27"/>
      <c r="AO14" s="27"/>
      <c r="AP14" s="27"/>
      <c r="AQ14" s="27"/>
      <c r="AR14" s="27"/>
      <c r="AS14" s="27"/>
    </row>
    <row r="15" s="5" customFormat="1" customHeight="1" spans="1:45">
      <c r="A15" s="6"/>
      <c r="B15" s="15" t="s">
        <v>48</v>
      </c>
      <c r="C15" s="15" t="s">
        <v>16</v>
      </c>
      <c r="D15" s="15" t="s">
        <v>23</v>
      </c>
      <c r="E15" s="15" t="s">
        <v>18</v>
      </c>
      <c r="F15" s="15" t="s">
        <v>29</v>
      </c>
      <c r="G15" s="15" t="s">
        <v>20</v>
      </c>
      <c r="H15" s="16">
        <v>30.2921313447974</v>
      </c>
      <c r="I15" s="16">
        <v>30.2921313447974</v>
      </c>
      <c r="J15" s="17">
        <v>0</v>
      </c>
      <c r="K15" s="18"/>
      <c r="L15" s="17"/>
      <c r="M15" s="18"/>
      <c r="N15" s="18">
        <v>0</v>
      </c>
      <c r="O15" s="19">
        <v>58</v>
      </c>
      <c r="P15" s="15" t="s">
        <v>20</v>
      </c>
      <c r="AL15" s="27"/>
      <c r="AM15" s="27"/>
      <c r="AN15" s="27"/>
      <c r="AO15" s="27"/>
      <c r="AP15" s="27"/>
      <c r="AQ15" s="27"/>
      <c r="AR15" s="27"/>
      <c r="AS15" s="27"/>
    </row>
    <row r="16" s="5" customFormat="1" customHeight="1" spans="1:45">
      <c r="A16" s="6"/>
      <c r="B16" s="15" t="s">
        <v>49</v>
      </c>
      <c r="C16" s="15" t="s">
        <v>16</v>
      </c>
      <c r="D16" s="15" t="s">
        <v>24</v>
      </c>
      <c r="E16" s="15" t="s">
        <v>18</v>
      </c>
      <c r="F16" s="15" t="s">
        <v>29</v>
      </c>
      <c r="G16" s="15" t="s">
        <v>20</v>
      </c>
      <c r="H16" s="16">
        <v>31.310134567816</v>
      </c>
      <c r="I16" s="16">
        <v>31.310134567816</v>
      </c>
      <c r="J16" s="17">
        <v>0</v>
      </c>
      <c r="K16" s="18"/>
      <c r="L16" s="17"/>
      <c r="M16" s="18"/>
      <c r="N16" s="18">
        <v>0</v>
      </c>
      <c r="O16" s="19">
        <v>58</v>
      </c>
      <c r="P16" s="15" t="s">
        <v>20</v>
      </c>
      <c r="AL16" s="27"/>
      <c r="AM16" s="27"/>
      <c r="AN16" s="27"/>
      <c r="AO16" s="27"/>
      <c r="AP16" s="27"/>
      <c r="AQ16" s="27"/>
      <c r="AR16" s="27"/>
      <c r="AS16" s="27"/>
    </row>
    <row r="17" s="5" customFormat="1" customHeight="1" spans="1:45">
      <c r="A17" s="6"/>
      <c r="B17" s="15" t="s">
        <v>50</v>
      </c>
      <c r="C17" s="15" t="s">
        <v>16</v>
      </c>
      <c r="D17" s="15" t="s">
        <v>24</v>
      </c>
      <c r="E17" s="15" t="s">
        <v>18</v>
      </c>
      <c r="F17" s="15" t="s">
        <v>29</v>
      </c>
      <c r="G17" s="15" t="s">
        <v>20</v>
      </c>
      <c r="H17" s="16">
        <v>31.1922183497083</v>
      </c>
      <c r="I17" s="16">
        <v>31.1922183497083</v>
      </c>
      <c r="J17" s="17">
        <v>0</v>
      </c>
      <c r="K17" s="18"/>
      <c r="L17" s="17"/>
      <c r="M17" s="18"/>
      <c r="N17" s="18">
        <v>0</v>
      </c>
      <c r="O17" s="19">
        <v>58</v>
      </c>
      <c r="P17" s="15" t="s">
        <v>20</v>
      </c>
      <c r="AL17" s="28"/>
      <c r="AM17" s="28"/>
      <c r="AN17" s="28"/>
      <c r="AO17" s="28"/>
      <c r="AP17" s="28"/>
      <c r="AQ17" s="28"/>
      <c r="AR17" s="28"/>
      <c r="AS17" s="28"/>
    </row>
    <row r="18" s="5" customFormat="1" customHeight="1" spans="1:16">
      <c r="A18" s="6"/>
      <c r="B18" s="15" t="s">
        <v>51</v>
      </c>
      <c r="C18" s="15" t="s">
        <v>16</v>
      </c>
      <c r="D18" s="15" t="s">
        <v>24</v>
      </c>
      <c r="E18" s="15" t="s">
        <v>18</v>
      </c>
      <c r="F18" s="15" t="s">
        <v>29</v>
      </c>
      <c r="G18" s="15" t="s">
        <v>20</v>
      </c>
      <c r="H18" s="16">
        <v>31.1758694312392</v>
      </c>
      <c r="I18" s="16">
        <v>31.1758694312392</v>
      </c>
      <c r="J18" s="17">
        <v>0</v>
      </c>
      <c r="K18" s="18"/>
      <c r="L18" s="17"/>
      <c r="M18" s="18"/>
      <c r="N18" s="18">
        <v>0</v>
      </c>
      <c r="O18" s="19">
        <v>58</v>
      </c>
      <c r="P18" s="15" t="s">
        <v>20</v>
      </c>
    </row>
    <row r="19" s="5" customFormat="1" customHeight="1" spans="1:45">
      <c r="A19" s="6"/>
      <c r="B19" s="15" t="s">
        <v>52</v>
      </c>
      <c r="C19" s="15" t="s">
        <v>16</v>
      </c>
      <c r="D19" s="15" t="s">
        <v>20</v>
      </c>
      <c r="E19" s="15" t="s">
        <v>43</v>
      </c>
      <c r="F19" s="15" t="s">
        <v>20</v>
      </c>
      <c r="G19" s="15" t="s">
        <v>20</v>
      </c>
      <c r="H19" s="16"/>
      <c r="I19" s="16">
        <v>0</v>
      </c>
      <c r="J19" s="17">
        <v>0</v>
      </c>
      <c r="K19" s="18"/>
      <c r="L19" s="17"/>
      <c r="M19" s="18">
        <v>0</v>
      </c>
      <c r="N19" s="18">
        <v>0</v>
      </c>
      <c r="O19" s="19">
        <v>58</v>
      </c>
      <c r="P19" s="15" t="s">
        <v>20</v>
      </c>
      <c r="AL19" s="27"/>
      <c r="AM19" s="27"/>
      <c r="AN19" s="27"/>
      <c r="AO19" s="27"/>
      <c r="AP19" s="27"/>
      <c r="AQ19" s="27"/>
      <c r="AR19" s="27"/>
      <c r="AS19" s="27"/>
    </row>
    <row r="20" s="5" customFormat="1" customHeight="1" spans="1:45">
      <c r="A20" s="6"/>
      <c r="B20" s="15" t="s">
        <v>53</v>
      </c>
      <c r="C20" s="15" t="s">
        <v>16</v>
      </c>
      <c r="D20" s="15" t="s">
        <v>17</v>
      </c>
      <c r="E20" s="15" t="s">
        <v>18</v>
      </c>
      <c r="F20" s="15" t="s">
        <v>30</v>
      </c>
      <c r="G20" s="15" t="s">
        <v>20</v>
      </c>
      <c r="H20" s="16">
        <v>22.5713498146266</v>
      </c>
      <c r="I20" s="16">
        <v>22.5713498146266</v>
      </c>
      <c r="J20" s="17">
        <v>0</v>
      </c>
      <c r="K20" s="18"/>
      <c r="L20" s="17"/>
      <c r="M20" s="18"/>
      <c r="N20" s="18">
        <v>0</v>
      </c>
      <c r="O20" s="19">
        <v>58</v>
      </c>
      <c r="P20" s="15" t="s">
        <v>20</v>
      </c>
      <c r="AL20" s="27"/>
      <c r="AM20" s="27"/>
      <c r="AN20" s="27"/>
      <c r="AO20" s="27"/>
      <c r="AP20" s="27"/>
      <c r="AQ20" s="27"/>
      <c r="AR20" s="27"/>
      <c r="AS20" s="27"/>
    </row>
    <row r="21" s="5" customFormat="1" customHeight="1" spans="1:45">
      <c r="A21" s="6"/>
      <c r="B21" s="15" t="s">
        <v>54</v>
      </c>
      <c r="C21" s="15" t="s">
        <v>16</v>
      </c>
      <c r="D21" s="15" t="s">
        <v>17</v>
      </c>
      <c r="E21" s="15" t="s">
        <v>18</v>
      </c>
      <c r="F21" s="15" t="s">
        <v>30</v>
      </c>
      <c r="G21" s="15" t="s">
        <v>20</v>
      </c>
      <c r="H21" s="16">
        <v>22.610850556671</v>
      </c>
      <c r="I21" s="16">
        <v>22.610850556671</v>
      </c>
      <c r="J21" s="17">
        <v>0</v>
      </c>
      <c r="K21" s="18"/>
      <c r="L21" s="17"/>
      <c r="M21" s="18"/>
      <c r="N21" s="18">
        <v>0</v>
      </c>
      <c r="O21" s="19">
        <v>58</v>
      </c>
      <c r="P21" s="15" t="s">
        <v>20</v>
      </c>
      <c r="AL21" s="27"/>
      <c r="AM21" s="27"/>
      <c r="AN21" s="27"/>
      <c r="AO21" s="27"/>
      <c r="AP21" s="27"/>
      <c r="AQ21" s="27"/>
      <c r="AR21" s="27"/>
      <c r="AS21" s="27"/>
    </row>
    <row r="22" s="5" customFormat="1" customHeight="1" spans="1:45">
      <c r="A22" s="6"/>
      <c r="B22" s="15" t="s">
        <v>55</v>
      </c>
      <c r="C22" s="15" t="s">
        <v>16</v>
      </c>
      <c r="D22" s="15" t="s">
        <v>23</v>
      </c>
      <c r="E22" s="15" t="s">
        <v>18</v>
      </c>
      <c r="F22" s="15" t="s">
        <v>30</v>
      </c>
      <c r="G22" s="15" t="s">
        <v>20</v>
      </c>
      <c r="H22" s="16">
        <v>29.2222444620275</v>
      </c>
      <c r="I22" s="16">
        <v>29.2222444620275</v>
      </c>
      <c r="J22" s="17">
        <v>0</v>
      </c>
      <c r="K22" s="18"/>
      <c r="L22" s="17"/>
      <c r="M22" s="18"/>
      <c r="N22" s="18">
        <v>0</v>
      </c>
      <c r="O22" s="19">
        <v>58</v>
      </c>
      <c r="P22" s="15" t="s">
        <v>20</v>
      </c>
      <c r="AL22" s="27"/>
      <c r="AM22" s="27"/>
      <c r="AN22" s="27"/>
      <c r="AO22" s="27"/>
      <c r="AP22" s="27"/>
      <c r="AQ22" s="27"/>
      <c r="AR22" s="27"/>
      <c r="AS22" s="27"/>
    </row>
    <row r="23" s="5" customFormat="1" customHeight="1" spans="1:16">
      <c r="A23" s="6"/>
      <c r="B23" s="15" t="s">
        <v>56</v>
      </c>
      <c r="C23" s="15" t="s">
        <v>16</v>
      </c>
      <c r="D23" s="15" t="s">
        <v>23</v>
      </c>
      <c r="E23" s="15" t="s">
        <v>18</v>
      </c>
      <c r="F23" s="15" t="s">
        <v>30</v>
      </c>
      <c r="G23" s="15" t="s">
        <v>20</v>
      </c>
      <c r="H23" s="16">
        <v>29.2919224289675</v>
      </c>
      <c r="I23" s="16">
        <v>29.2919224289675</v>
      </c>
      <c r="J23" s="17">
        <v>0</v>
      </c>
      <c r="K23" s="18"/>
      <c r="L23" s="17"/>
      <c r="M23" s="18"/>
      <c r="N23" s="18">
        <v>0</v>
      </c>
      <c r="O23" s="19">
        <v>58</v>
      </c>
      <c r="P23" s="15" t="s">
        <v>20</v>
      </c>
    </row>
    <row r="24" s="5" customFormat="1" customHeight="1" spans="1:16">
      <c r="A24" s="6"/>
      <c r="B24" s="15" t="s">
        <v>57</v>
      </c>
      <c r="C24" s="15" t="s">
        <v>16</v>
      </c>
      <c r="D24" s="15" t="s">
        <v>23</v>
      </c>
      <c r="E24" s="15" t="s">
        <v>18</v>
      </c>
      <c r="F24" s="15" t="s">
        <v>30</v>
      </c>
      <c r="G24" s="15" t="s">
        <v>20</v>
      </c>
      <c r="H24" s="16">
        <v>29.2010571726077</v>
      </c>
      <c r="I24" s="16">
        <v>29.2010571726077</v>
      </c>
      <c r="J24" s="17">
        <v>0</v>
      </c>
      <c r="K24" s="18"/>
      <c r="L24" s="17"/>
      <c r="M24" s="18"/>
      <c r="N24" s="18">
        <v>0</v>
      </c>
      <c r="O24" s="19">
        <v>58</v>
      </c>
      <c r="P24" s="15" t="s">
        <v>20</v>
      </c>
    </row>
    <row r="25" s="5" customFormat="1" customHeight="1" spans="1:16">
      <c r="A25" s="6"/>
      <c r="B25" s="15" t="s">
        <v>58</v>
      </c>
      <c r="C25" s="15" t="s">
        <v>16</v>
      </c>
      <c r="D25" s="15" t="s">
        <v>24</v>
      </c>
      <c r="E25" s="15" t="s">
        <v>18</v>
      </c>
      <c r="F25" s="15" t="s">
        <v>30</v>
      </c>
      <c r="G25" s="15" t="s">
        <v>20</v>
      </c>
      <c r="H25" s="16">
        <v>27.9778755944039</v>
      </c>
      <c r="I25" s="16">
        <v>27.9778755944039</v>
      </c>
      <c r="J25" s="17">
        <v>0</v>
      </c>
      <c r="K25" s="18"/>
      <c r="L25" s="17"/>
      <c r="M25" s="18"/>
      <c r="N25" s="18">
        <v>0</v>
      </c>
      <c r="O25" s="19">
        <v>58</v>
      </c>
      <c r="P25" s="15" t="s">
        <v>20</v>
      </c>
    </row>
    <row r="26" s="5" customFormat="1" customHeight="1" spans="1:16">
      <c r="A26" s="6"/>
      <c r="B26" s="15" t="s">
        <v>59</v>
      </c>
      <c r="C26" s="15" t="s">
        <v>16</v>
      </c>
      <c r="D26" s="15" t="s">
        <v>24</v>
      </c>
      <c r="E26" s="15" t="s">
        <v>18</v>
      </c>
      <c r="F26" s="15" t="s">
        <v>30</v>
      </c>
      <c r="G26" s="15" t="s">
        <v>20</v>
      </c>
      <c r="H26" s="16">
        <v>27.7727371796271</v>
      </c>
      <c r="I26" s="16">
        <v>27.7727371796271</v>
      </c>
      <c r="J26" s="17">
        <v>0</v>
      </c>
      <c r="K26" s="18"/>
      <c r="L26" s="17"/>
      <c r="M26" s="18"/>
      <c r="N26" s="18">
        <v>0</v>
      </c>
      <c r="O26" s="19">
        <v>58</v>
      </c>
      <c r="P26" s="15" t="s">
        <v>20</v>
      </c>
    </row>
    <row r="27" customHeight="1" spans="2:16">
      <c r="B27" s="7" t="s">
        <v>60</v>
      </c>
      <c r="C27" s="7" t="s">
        <v>16</v>
      </c>
      <c r="D27" s="7" t="s">
        <v>24</v>
      </c>
      <c r="E27" s="7" t="s">
        <v>18</v>
      </c>
      <c r="F27" s="7" t="s">
        <v>30</v>
      </c>
      <c r="G27" s="7" t="s">
        <v>20</v>
      </c>
      <c r="H27" s="8">
        <v>27.6728275981871</v>
      </c>
      <c r="I27" s="8">
        <v>27.6728275981871</v>
      </c>
      <c r="J27" s="9">
        <v>0</v>
      </c>
      <c r="N27" s="10">
        <v>0</v>
      </c>
      <c r="O27" s="11">
        <v>58</v>
      </c>
      <c r="P27" s="7" t="s">
        <v>20</v>
      </c>
    </row>
    <row r="28" customHeight="1" spans="2:16">
      <c r="B28" s="7" t="s">
        <v>61</v>
      </c>
      <c r="C28" s="7" t="s">
        <v>16</v>
      </c>
      <c r="D28" s="7" t="s">
        <v>20</v>
      </c>
      <c r="E28" s="7" t="s">
        <v>43</v>
      </c>
      <c r="F28" s="7" t="s">
        <v>20</v>
      </c>
      <c r="G28" s="7" t="s">
        <v>20</v>
      </c>
      <c r="I28" s="8">
        <v>0</v>
      </c>
      <c r="J28" s="9">
        <v>0</v>
      </c>
      <c r="M28" s="10">
        <v>0</v>
      </c>
      <c r="N28" s="10">
        <v>0</v>
      </c>
      <c r="O28" s="11">
        <v>58</v>
      </c>
      <c r="P28" s="7" t="s">
        <v>20</v>
      </c>
    </row>
    <row r="29" customHeight="1" spans="2:16">
      <c r="B29" s="7" t="s">
        <v>62</v>
      </c>
      <c r="C29" s="7" t="s">
        <v>16</v>
      </c>
      <c r="D29" s="7" t="s">
        <v>17</v>
      </c>
      <c r="E29" s="7" t="s">
        <v>18</v>
      </c>
      <c r="F29" s="7" t="s">
        <v>31</v>
      </c>
      <c r="G29" s="7" t="s">
        <v>20</v>
      </c>
      <c r="H29" s="8">
        <v>23.6809454228865</v>
      </c>
      <c r="I29" s="8">
        <v>23.6809454228865</v>
      </c>
      <c r="J29" s="9">
        <v>0</v>
      </c>
      <c r="N29" s="10">
        <v>0</v>
      </c>
      <c r="O29" s="11">
        <v>58</v>
      </c>
      <c r="P29" s="7" t="s">
        <v>20</v>
      </c>
    </row>
    <row r="30" customHeight="1" spans="2:16">
      <c r="B30" s="7" t="s">
        <v>63</v>
      </c>
      <c r="C30" s="7" t="s">
        <v>16</v>
      </c>
      <c r="D30" s="7" t="s">
        <v>17</v>
      </c>
      <c r="E30" s="7" t="s">
        <v>18</v>
      </c>
      <c r="F30" s="7" t="s">
        <v>31</v>
      </c>
      <c r="G30" s="7" t="s">
        <v>20</v>
      </c>
      <c r="H30" s="8">
        <v>23.8524344023816</v>
      </c>
      <c r="I30" s="8">
        <v>23.8524344023816</v>
      </c>
      <c r="J30" s="9">
        <v>0</v>
      </c>
      <c r="N30" s="10">
        <v>0</v>
      </c>
      <c r="O30" s="11">
        <v>58</v>
      </c>
      <c r="P30" s="7" t="s">
        <v>20</v>
      </c>
    </row>
    <row r="31" customHeight="1" spans="2:16">
      <c r="B31" s="7" t="s">
        <v>64</v>
      </c>
      <c r="C31" s="7" t="s">
        <v>16</v>
      </c>
      <c r="D31" s="7" t="s">
        <v>23</v>
      </c>
      <c r="E31" s="7" t="s">
        <v>18</v>
      </c>
      <c r="F31" s="7" t="s">
        <v>31</v>
      </c>
      <c r="G31" s="7" t="s">
        <v>20</v>
      </c>
      <c r="H31" s="8">
        <v>31.2588964563972</v>
      </c>
      <c r="I31" s="8">
        <v>31.2588964563972</v>
      </c>
      <c r="J31" s="9">
        <v>0</v>
      </c>
      <c r="N31" s="10">
        <v>0</v>
      </c>
      <c r="O31" s="11">
        <v>58</v>
      </c>
      <c r="P31" s="7" t="s">
        <v>20</v>
      </c>
    </row>
    <row r="32" customHeight="1" spans="2:16">
      <c r="B32" s="7" t="s">
        <v>65</v>
      </c>
      <c r="C32" s="7" t="s">
        <v>16</v>
      </c>
      <c r="D32" s="7" t="s">
        <v>23</v>
      </c>
      <c r="E32" s="7" t="s">
        <v>18</v>
      </c>
      <c r="F32" s="7" t="s">
        <v>31</v>
      </c>
      <c r="G32" s="7" t="s">
        <v>20</v>
      </c>
      <c r="H32" s="8">
        <v>31.6350537177021</v>
      </c>
      <c r="I32" s="8">
        <v>31.6350537177021</v>
      </c>
      <c r="J32" s="9">
        <v>0</v>
      </c>
      <c r="N32" s="10">
        <v>0</v>
      </c>
      <c r="O32" s="11">
        <v>58</v>
      </c>
      <c r="P32" s="7" t="s">
        <v>20</v>
      </c>
    </row>
    <row r="33" customHeight="1" spans="2:16">
      <c r="B33" s="7" t="s">
        <v>66</v>
      </c>
      <c r="C33" s="7" t="s">
        <v>16</v>
      </c>
      <c r="D33" s="7" t="s">
        <v>23</v>
      </c>
      <c r="E33" s="7" t="s">
        <v>18</v>
      </c>
      <c r="F33" s="7" t="s">
        <v>31</v>
      </c>
      <c r="G33" s="7" t="s">
        <v>20</v>
      </c>
      <c r="H33" s="8">
        <v>31.450782019631</v>
      </c>
      <c r="I33" s="8">
        <v>31.450782019631</v>
      </c>
      <c r="J33" s="9">
        <v>0</v>
      </c>
      <c r="N33" s="10">
        <v>0</v>
      </c>
      <c r="O33" s="11">
        <v>58</v>
      </c>
      <c r="P33" s="7" t="s">
        <v>20</v>
      </c>
    </row>
    <row r="34" customHeight="1" spans="2:16">
      <c r="B34" s="7" t="s">
        <v>67</v>
      </c>
      <c r="C34" s="7" t="s">
        <v>16</v>
      </c>
      <c r="D34" s="7" t="s">
        <v>24</v>
      </c>
      <c r="E34" s="7" t="s">
        <v>18</v>
      </c>
      <c r="F34" s="7" t="s">
        <v>31</v>
      </c>
      <c r="G34" s="7" t="s">
        <v>20</v>
      </c>
      <c r="H34" s="8">
        <v>33.2375723773837</v>
      </c>
      <c r="I34" s="8">
        <v>33.2375723773837</v>
      </c>
      <c r="J34" s="9">
        <v>0</v>
      </c>
      <c r="N34" s="10">
        <v>0</v>
      </c>
      <c r="O34" s="11">
        <v>58</v>
      </c>
      <c r="P34" s="7" t="s">
        <v>20</v>
      </c>
    </row>
    <row r="35" customHeight="1" spans="2:16">
      <c r="B35" s="7" t="s">
        <v>68</v>
      </c>
      <c r="C35" s="7" t="s">
        <v>16</v>
      </c>
      <c r="D35" s="7" t="s">
        <v>24</v>
      </c>
      <c r="E35" s="7" t="s">
        <v>18</v>
      </c>
      <c r="F35" s="7" t="s">
        <v>31</v>
      </c>
      <c r="G35" s="7" t="s">
        <v>20</v>
      </c>
      <c r="H35" s="8">
        <v>33.2274838523957</v>
      </c>
      <c r="I35" s="8">
        <v>33.2274838523957</v>
      </c>
      <c r="J35" s="9">
        <v>0</v>
      </c>
      <c r="N35" s="10">
        <v>0</v>
      </c>
      <c r="O35" s="11">
        <v>58</v>
      </c>
      <c r="P35" s="7" t="s">
        <v>20</v>
      </c>
    </row>
    <row r="36" customHeight="1" spans="2:16">
      <c r="B36" s="7" t="s">
        <v>69</v>
      </c>
      <c r="C36" s="7" t="s">
        <v>16</v>
      </c>
      <c r="D36" s="7" t="s">
        <v>24</v>
      </c>
      <c r="E36" s="7" t="s">
        <v>18</v>
      </c>
      <c r="F36" s="7" t="s">
        <v>31</v>
      </c>
      <c r="G36" s="7" t="s">
        <v>20</v>
      </c>
      <c r="H36" s="8">
        <v>33.1532614862955</v>
      </c>
      <c r="I36" s="8">
        <v>33.1532614862955</v>
      </c>
      <c r="J36" s="9">
        <v>0</v>
      </c>
      <c r="N36" s="10">
        <v>0</v>
      </c>
      <c r="O36" s="11">
        <v>58</v>
      </c>
      <c r="P36" s="7" t="s">
        <v>20</v>
      </c>
    </row>
    <row r="37" customHeight="1" spans="2:16">
      <c r="B37" s="7" t="s">
        <v>70</v>
      </c>
      <c r="C37" s="7" t="s">
        <v>16</v>
      </c>
      <c r="D37" s="7" t="s">
        <v>20</v>
      </c>
      <c r="E37" s="7" t="s">
        <v>43</v>
      </c>
      <c r="F37" s="7" t="s">
        <v>20</v>
      </c>
      <c r="G37" s="7" t="s">
        <v>20</v>
      </c>
      <c r="I37" s="8">
        <v>0</v>
      </c>
      <c r="J37" s="9">
        <v>0</v>
      </c>
      <c r="M37" s="10">
        <v>0</v>
      </c>
      <c r="N37" s="10">
        <v>0</v>
      </c>
      <c r="O37" s="11">
        <v>58</v>
      </c>
      <c r="P37" s="7" t="s">
        <v>20</v>
      </c>
    </row>
    <row r="38" customHeight="1" spans="2:16">
      <c r="B38" s="7" t="s">
        <v>71</v>
      </c>
      <c r="C38" s="7" t="s">
        <v>16</v>
      </c>
      <c r="D38" s="7" t="s">
        <v>17</v>
      </c>
      <c r="E38" s="7" t="s">
        <v>18</v>
      </c>
      <c r="F38" s="7" t="s">
        <v>32</v>
      </c>
      <c r="G38" s="7" t="s">
        <v>20</v>
      </c>
      <c r="H38" s="8">
        <v>24.7623525138789</v>
      </c>
      <c r="I38" s="8">
        <v>24.7623525138789</v>
      </c>
      <c r="J38" s="9">
        <v>0</v>
      </c>
      <c r="N38" s="10">
        <v>0</v>
      </c>
      <c r="O38" s="11">
        <v>58</v>
      </c>
      <c r="P38" s="7" t="s">
        <v>20</v>
      </c>
    </row>
    <row r="39" customHeight="1" spans="2:16">
      <c r="B39" s="7" t="s">
        <v>72</v>
      </c>
      <c r="C39" s="7" t="s">
        <v>16</v>
      </c>
      <c r="D39" s="7" t="s">
        <v>17</v>
      </c>
      <c r="E39" s="7" t="s">
        <v>18</v>
      </c>
      <c r="F39" s="7" t="s">
        <v>32</v>
      </c>
      <c r="G39" s="7" t="s">
        <v>20</v>
      </c>
      <c r="H39" s="8">
        <v>24.679453707499</v>
      </c>
      <c r="I39" s="8">
        <v>24.679453707499</v>
      </c>
      <c r="J39" s="9">
        <v>0</v>
      </c>
      <c r="N39" s="10">
        <v>0</v>
      </c>
      <c r="O39" s="11">
        <v>58</v>
      </c>
      <c r="P39" s="7" t="s">
        <v>20</v>
      </c>
    </row>
    <row r="40" customHeight="1" spans="2:16">
      <c r="B40" s="7" t="s">
        <v>73</v>
      </c>
      <c r="C40" s="7" t="s">
        <v>16</v>
      </c>
      <c r="D40" s="7" t="s">
        <v>23</v>
      </c>
      <c r="E40" s="7" t="s">
        <v>18</v>
      </c>
      <c r="F40" s="7" t="s">
        <v>32</v>
      </c>
      <c r="G40" s="7" t="s">
        <v>20</v>
      </c>
      <c r="H40" s="8">
        <v>31.2604750775944</v>
      </c>
      <c r="I40" s="8">
        <v>31.2604750775944</v>
      </c>
      <c r="J40" s="9">
        <v>0</v>
      </c>
      <c r="N40" s="10">
        <v>0</v>
      </c>
      <c r="O40" s="11">
        <v>58</v>
      </c>
      <c r="P40" s="7" t="s">
        <v>20</v>
      </c>
    </row>
    <row r="41" customHeight="1" spans="2:16">
      <c r="B41" s="7" t="s">
        <v>74</v>
      </c>
      <c r="C41" s="7" t="s">
        <v>16</v>
      </c>
      <c r="D41" s="7" t="s">
        <v>23</v>
      </c>
      <c r="E41" s="7" t="s">
        <v>18</v>
      </c>
      <c r="F41" s="7" t="s">
        <v>32</v>
      </c>
      <c r="G41" s="7" t="s">
        <v>20</v>
      </c>
      <c r="H41" s="8">
        <v>31.1291875492148</v>
      </c>
      <c r="I41" s="8">
        <v>31.1291875492148</v>
      </c>
      <c r="J41" s="9">
        <v>0</v>
      </c>
      <c r="N41" s="10">
        <v>0</v>
      </c>
      <c r="O41" s="11">
        <v>58</v>
      </c>
      <c r="P41" s="7" t="s">
        <v>20</v>
      </c>
    </row>
    <row r="42" customHeight="1" spans="2:16">
      <c r="B42" s="7" t="s">
        <v>75</v>
      </c>
      <c r="C42" s="7" t="s">
        <v>16</v>
      </c>
      <c r="D42" s="7" t="s">
        <v>23</v>
      </c>
      <c r="E42" s="7" t="s">
        <v>18</v>
      </c>
      <c r="F42" s="7" t="s">
        <v>32</v>
      </c>
      <c r="G42" s="7" t="s">
        <v>20</v>
      </c>
      <c r="H42" s="8">
        <v>31.3500296847361</v>
      </c>
      <c r="I42" s="8">
        <v>31.3500296847361</v>
      </c>
      <c r="J42" s="9">
        <v>0</v>
      </c>
      <c r="N42" s="10">
        <v>0</v>
      </c>
      <c r="O42" s="11">
        <v>58</v>
      </c>
      <c r="P42" s="7" t="s">
        <v>20</v>
      </c>
    </row>
    <row r="43" customHeight="1" spans="2:16">
      <c r="B43" s="7" t="s">
        <v>76</v>
      </c>
      <c r="C43" s="7" t="s">
        <v>16</v>
      </c>
      <c r="D43" s="7" t="s">
        <v>24</v>
      </c>
      <c r="E43" s="7" t="s">
        <v>18</v>
      </c>
      <c r="F43" s="7" t="s">
        <v>32</v>
      </c>
      <c r="G43" s="7" t="s">
        <v>20</v>
      </c>
      <c r="H43" s="8">
        <v>33.6069783263029</v>
      </c>
      <c r="I43" s="8">
        <v>33.6069783263029</v>
      </c>
      <c r="J43" s="9">
        <v>0</v>
      </c>
      <c r="N43" s="10">
        <v>0</v>
      </c>
      <c r="O43" s="11">
        <v>58</v>
      </c>
      <c r="P43" s="7" t="s">
        <v>20</v>
      </c>
    </row>
    <row r="44" customHeight="1" spans="2:16">
      <c r="B44" s="7" t="s">
        <v>77</v>
      </c>
      <c r="C44" s="7" t="s">
        <v>16</v>
      </c>
      <c r="D44" s="7" t="s">
        <v>24</v>
      </c>
      <c r="E44" s="7" t="s">
        <v>18</v>
      </c>
      <c r="F44" s="7" t="s">
        <v>32</v>
      </c>
      <c r="G44" s="7" t="s">
        <v>20</v>
      </c>
      <c r="H44" s="8">
        <v>33.6579385409981</v>
      </c>
      <c r="I44" s="8">
        <v>33.6579385409981</v>
      </c>
      <c r="J44" s="9">
        <v>0</v>
      </c>
      <c r="N44" s="10">
        <v>0</v>
      </c>
      <c r="O44" s="11">
        <v>58</v>
      </c>
      <c r="P44" s="7" t="s">
        <v>20</v>
      </c>
    </row>
    <row r="45" customHeight="1" spans="2:16">
      <c r="B45" s="7" t="s">
        <v>78</v>
      </c>
      <c r="C45" s="7" t="s">
        <v>16</v>
      </c>
      <c r="D45" s="7" t="s">
        <v>24</v>
      </c>
      <c r="E45" s="7" t="s">
        <v>18</v>
      </c>
      <c r="F45" s="7" t="s">
        <v>32</v>
      </c>
      <c r="G45" s="7" t="s">
        <v>20</v>
      </c>
      <c r="H45" s="8">
        <v>34.2602193490119</v>
      </c>
      <c r="I45" s="8">
        <v>34.2602193490119</v>
      </c>
      <c r="J45" s="9">
        <v>0</v>
      </c>
      <c r="N45" s="10">
        <v>0</v>
      </c>
      <c r="O45" s="11">
        <v>58</v>
      </c>
      <c r="P45" s="7" t="s">
        <v>20</v>
      </c>
    </row>
    <row r="46" customHeight="1" spans="2:16">
      <c r="B46" s="7" t="s">
        <v>79</v>
      </c>
      <c r="C46" s="7" t="s">
        <v>16</v>
      </c>
      <c r="D46" s="7" t="s">
        <v>20</v>
      </c>
      <c r="E46" s="7" t="s">
        <v>43</v>
      </c>
      <c r="F46" s="7" t="s">
        <v>20</v>
      </c>
      <c r="G46" s="7" t="s">
        <v>20</v>
      </c>
      <c r="I46" s="8">
        <v>0</v>
      </c>
      <c r="J46" s="9">
        <v>0</v>
      </c>
      <c r="M46" s="10">
        <v>0</v>
      </c>
      <c r="N46" s="10">
        <v>0</v>
      </c>
      <c r="O46" s="11">
        <v>58</v>
      </c>
      <c r="P46" s="7" t="s">
        <v>20</v>
      </c>
    </row>
    <row r="47" customHeight="1" spans="2:16">
      <c r="B47" s="7" t="s">
        <v>80</v>
      </c>
      <c r="C47" s="7" t="s">
        <v>16</v>
      </c>
      <c r="D47" s="7" t="s">
        <v>17</v>
      </c>
      <c r="E47" s="7" t="s">
        <v>18</v>
      </c>
      <c r="F47" s="7" t="s">
        <v>33</v>
      </c>
      <c r="G47" s="7" t="s">
        <v>20</v>
      </c>
      <c r="H47" s="8">
        <v>25.0621044269135</v>
      </c>
      <c r="I47" s="8">
        <v>25.0621044269135</v>
      </c>
      <c r="J47" s="9">
        <v>0</v>
      </c>
      <c r="N47" s="10">
        <v>0</v>
      </c>
      <c r="O47" s="11">
        <v>58</v>
      </c>
      <c r="P47" s="7" t="s">
        <v>20</v>
      </c>
    </row>
    <row r="48" customHeight="1" spans="2:16">
      <c r="B48" s="7" t="s">
        <v>81</v>
      </c>
      <c r="C48" s="7" t="s">
        <v>16</v>
      </c>
      <c r="D48" s="7" t="s">
        <v>17</v>
      </c>
      <c r="E48" s="7" t="s">
        <v>18</v>
      </c>
      <c r="F48" s="7" t="s">
        <v>33</v>
      </c>
      <c r="G48" s="7" t="s">
        <v>20</v>
      </c>
      <c r="H48" s="8">
        <v>25.1313525196844</v>
      </c>
      <c r="I48" s="8">
        <v>25.1313525196844</v>
      </c>
      <c r="J48" s="9">
        <v>0</v>
      </c>
      <c r="N48" s="10">
        <v>0</v>
      </c>
      <c r="O48" s="11">
        <v>58</v>
      </c>
      <c r="P48" s="7" t="s">
        <v>20</v>
      </c>
    </row>
    <row r="49" customHeight="1" spans="2:16">
      <c r="B49" s="7" t="s">
        <v>82</v>
      </c>
      <c r="C49" s="7" t="s">
        <v>16</v>
      </c>
      <c r="D49" s="7" t="s">
        <v>23</v>
      </c>
      <c r="E49" s="7" t="s">
        <v>18</v>
      </c>
      <c r="F49" s="7" t="s">
        <v>33</v>
      </c>
      <c r="G49" s="7" t="s">
        <v>20</v>
      </c>
      <c r="H49" s="8">
        <v>31.4322615871866</v>
      </c>
      <c r="I49" s="8">
        <v>31.4322615871866</v>
      </c>
      <c r="J49" s="9">
        <v>0</v>
      </c>
      <c r="N49" s="10">
        <v>0</v>
      </c>
      <c r="O49" s="11">
        <v>58</v>
      </c>
      <c r="P49" s="7" t="s">
        <v>20</v>
      </c>
    </row>
    <row r="50" customHeight="1" spans="2:16">
      <c r="B50" s="7" t="s">
        <v>83</v>
      </c>
      <c r="C50" s="7" t="s">
        <v>16</v>
      </c>
      <c r="D50" s="7" t="s">
        <v>23</v>
      </c>
      <c r="E50" s="7" t="s">
        <v>18</v>
      </c>
      <c r="F50" s="7" t="s">
        <v>33</v>
      </c>
      <c r="G50" s="7" t="s">
        <v>20</v>
      </c>
      <c r="H50" s="8">
        <v>31.5337373564472</v>
      </c>
      <c r="I50" s="8">
        <v>31.5337373564472</v>
      </c>
      <c r="J50" s="9">
        <v>0</v>
      </c>
      <c r="N50" s="10">
        <v>0</v>
      </c>
      <c r="O50" s="11">
        <v>58</v>
      </c>
      <c r="P50" s="7" t="s">
        <v>20</v>
      </c>
    </row>
    <row r="51" customHeight="1" spans="2:16">
      <c r="B51" s="7" t="s">
        <v>84</v>
      </c>
      <c r="C51" s="7" t="s">
        <v>16</v>
      </c>
      <c r="D51" s="7" t="s">
        <v>23</v>
      </c>
      <c r="E51" s="7" t="s">
        <v>18</v>
      </c>
      <c r="F51" s="7" t="s">
        <v>33</v>
      </c>
      <c r="G51" s="7" t="s">
        <v>20</v>
      </c>
      <c r="H51" s="8">
        <v>31.501373508803</v>
      </c>
      <c r="I51" s="8">
        <v>31.501373508803</v>
      </c>
      <c r="J51" s="9">
        <v>0</v>
      </c>
      <c r="N51" s="10">
        <v>0</v>
      </c>
      <c r="O51" s="11">
        <v>58</v>
      </c>
      <c r="P51" s="7" t="s">
        <v>20</v>
      </c>
    </row>
    <row r="52" customHeight="1" spans="2:16">
      <c r="B52" s="7" t="s">
        <v>85</v>
      </c>
      <c r="C52" s="7" t="s">
        <v>16</v>
      </c>
      <c r="D52" s="7" t="s">
        <v>24</v>
      </c>
      <c r="E52" s="7" t="s">
        <v>18</v>
      </c>
      <c r="F52" s="7" t="s">
        <v>33</v>
      </c>
      <c r="G52" s="7" t="s">
        <v>20</v>
      </c>
      <c r="H52" s="8">
        <v>34.4716504078152</v>
      </c>
      <c r="I52" s="8">
        <v>34.4716504078152</v>
      </c>
      <c r="J52" s="9">
        <v>0</v>
      </c>
      <c r="N52" s="10">
        <v>0</v>
      </c>
      <c r="O52" s="11">
        <v>58</v>
      </c>
      <c r="P52" s="7" t="s">
        <v>20</v>
      </c>
    </row>
    <row r="53" customHeight="1" spans="2:16">
      <c r="B53" s="7" t="s">
        <v>86</v>
      </c>
      <c r="C53" s="7" t="s">
        <v>16</v>
      </c>
      <c r="D53" s="7" t="s">
        <v>24</v>
      </c>
      <c r="E53" s="7" t="s">
        <v>18</v>
      </c>
      <c r="F53" s="7" t="s">
        <v>33</v>
      </c>
      <c r="G53" s="7" t="s">
        <v>20</v>
      </c>
      <c r="H53" s="8">
        <v>34.3177221115359</v>
      </c>
      <c r="I53" s="8">
        <v>34.3177221115359</v>
      </c>
      <c r="J53" s="9">
        <v>0</v>
      </c>
      <c r="N53" s="10">
        <v>0</v>
      </c>
      <c r="O53" s="11">
        <v>58</v>
      </c>
      <c r="P53" s="7" t="s">
        <v>20</v>
      </c>
    </row>
    <row r="54" customHeight="1" spans="2:16">
      <c r="B54" s="7" t="s">
        <v>87</v>
      </c>
      <c r="C54" s="7" t="s">
        <v>16</v>
      </c>
      <c r="D54" s="7" t="s">
        <v>24</v>
      </c>
      <c r="E54" s="7" t="s">
        <v>18</v>
      </c>
      <c r="F54" s="7" t="s">
        <v>33</v>
      </c>
      <c r="G54" s="7" t="s">
        <v>20</v>
      </c>
      <c r="H54" s="8">
        <v>34.4925920834274</v>
      </c>
      <c r="I54" s="8">
        <v>34.4925920834274</v>
      </c>
      <c r="J54" s="9">
        <v>0</v>
      </c>
      <c r="N54" s="10">
        <v>0</v>
      </c>
      <c r="O54" s="11">
        <v>58</v>
      </c>
      <c r="P54" s="7" t="s">
        <v>20</v>
      </c>
    </row>
    <row r="55" customHeight="1" spans="2:16">
      <c r="B55" s="7" t="s">
        <v>88</v>
      </c>
      <c r="C55" s="7" t="s">
        <v>16</v>
      </c>
      <c r="D55" s="7" t="s">
        <v>20</v>
      </c>
      <c r="E55" s="7" t="s">
        <v>43</v>
      </c>
      <c r="F55" s="7" t="s">
        <v>20</v>
      </c>
      <c r="G55" s="7" t="s">
        <v>20</v>
      </c>
      <c r="I55" s="8">
        <v>0</v>
      </c>
      <c r="J55" s="9">
        <v>0</v>
      </c>
      <c r="M55" s="10">
        <v>0</v>
      </c>
      <c r="N55" s="10">
        <v>0</v>
      </c>
      <c r="O55" s="11">
        <v>58</v>
      </c>
      <c r="P55" s="7" t="s">
        <v>20</v>
      </c>
    </row>
    <row r="56" customHeight="1" spans="2:16">
      <c r="B56" s="7" t="s">
        <v>89</v>
      </c>
      <c r="C56" s="7" t="s">
        <v>16</v>
      </c>
      <c r="D56" s="7" t="s">
        <v>17</v>
      </c>
      <c r="E56" s="7" t="s">
        <v>18</v>
      </c>
      <c r="F56" s="7" t="s">
        <v>34</v>
      </c>
      <c r="G56" s="7" t="s">
        <v>20</v>
      </c>
      <c r="H56" s="8">
        <v>25.2482375957744</v>
      </c>
      <c r="I56" s="8">
        <v>25.2482375957744</v>
      </c>
      <c r="J56" s="9">
        <v>0</v>
      </c>
      <c r="N56" s="10">
        <v>0</v>
      </c>
      <c r="O56" s="11">
        <v>58</v>
      </c>
      <c r="P56" s="7" t="s">
        <v>20</v>
      </c>
    </row>
    <row r="57" customHeight="1" spans="2:16">
      <c r="B57" s="7" t="s">
        <v>90</v>
      </c>
      <c r="C57" s="7" t="s">
        <v>16</v>
      </c>
      <c r="D57" s="7" t="s">
        <v>17</v>
      </c>
      <c r="E57" s="7" t="s">
        <v>18</v>
      </c>
      <c r="F57" s="7" t="s">
        <v>34</v>
      </c>
      <c r="G57" s="7" t="s">
        <v>20</v>
      </c>
      <c r="H57" s="8">
        <v>25.3382996131949</v>
      </c>
      <c r="I57" s="8">
        <v>25.3382996131949</v>
      </c>
      <c r="J57" s="9">
        <v>0</v>
      </c>
      <c r="N57" s="10">
        <v>0</v>
      </c>
      <c r="O57" s="11">
        <v>58</v>
      </c>
      <c r="P57" s="7" t="s">
        <v>20</v>
      </c>
    </row>
    <row r="58" customHeight="1" spans="2:16">
      <c r="B58" s="7" t="s">
        <v>91</v>
      </c>
      <c r="C58" s="7" t="s">
        <v>16</v>
      </c>
      <c r="D58" s="7" t="s">
        <v>23</v>
      </c>
      <c r="E58" s="7" t="s">
        <v>18</v>
      </c>
      <c r="F58" s="7" t="s">
        <v>34</v>
      </c>
      <c r="G58" s="7" t="s">
        <v>20</v>
      </c>
      <c r="H58" s="8">
        <v>32.1423918602451</v>
      </c>
      <c r="I58" s="8">
        <v>32.1423918602451</v>
      </c>
      <c r="J58" s="9">
        <v>0</v>
      </c>
      <c r="N58" s="10">
        <v>0</v>
      </c>
      <c r="O58" s="11">
        <v>58</v>
      </c>
      <c r="P58" s="7" t="s">
        <v>20</v>
      </c>
    </row>
    <row r="59" customHeight="1" spans="2:16">
      <c r="B59" s="7" t="s">
        <v>92</v>
      </c>
      <c r="C59" s="7" t="s">
        <v>16</v>
      </c>
      <c r="D59" s="7" t="s">
        <v>23</v>
      </c>
      <c r="E59" s="7" t="s">
        <v>18</v>
      </c>
      <c r="F59" s="7" t="s">
        <v>34</v>
      </c>
      <c r="G59" s="7" t="s">
        <v>20</v>
      </c>
      <c r="H59" s="8">
        <v>32.02280004563</v>
      </c>
      <c r="I59" s="8">
        <v>32.02280004563</v>
      </c>
      <c r="J59" s="9">
        <v>0</v>
      </c>
      <c r="N59" s="10">
        <v>0</v>
      </c>
      <c r="O59" s="11">
        <v>58</v>
      </c>
      <c r="P59" s="7" t="s">
        <v>20</v>
      </c>
    </row>
    <row r="60" customHeight="1" spans="2:16">
      <c r="B60" s="7" t="s">
        <v>93</v>
      </c>
      <c r="C60" s="7" t="s">
        <v>16</v>
      </c>
      <c r="D60" s="7" t="s">
        <v>23</v>
      </c>
      <c r="E60" s="7" t="s">
        <v>18</v>
      </c>
      <c r="F60" s="7" t="s">
        <v>34</v>
      </c>
      <c r="G60" s="7" t="s">
        <v>20</v>
      </c>
      <c r="H60" s="8">
        <v>32.167999532934</v>
      </c>
      <c r="I60" s="8">
        <v>32.167999532934</v>
      </c>
      <c r="J60" s="9">
        <v>0</v>
      </c>
      <c r="N60" s="10">
        <v>0</v>
      </c>
      <c r="O60" s="11">
        <v>58</v>
      </c>
      <c r="P60" s="7" t="s">
        <v>20</v>
      </c>
    </row>
    <row r="61" customHeight="1" spans="2:16">
      <c r="B61" s="7" t="s">
        <v>94</v>
      </c>
      <c r="C61" s="7" t="s">
        <v>16</v>
      </c>
      <c r="D61" s="7" t="s">
        <v>24</v>
      </c>
      <c r="E61" s="7" t="s">
        <v>18</v>
      </c>
      <c r="F61" s="7" t="s">
        <v>34</v>
      </c>
      <c r="G61" s="7" t="s">
        <v>20</v>
      </c>
      <c r="H61" s="8">
        <v>35.0848697440388</v>
      </c>
      <c r="I61" s="8">
        <v>35.0848697440388</v>
      </c>
      <c r="J61" s="9">
        <v>0</v>
      </c>
      <c r="N61" s="10">
        <v>0</v>
      </c>
      <c r="O61" s="11">
        <v>58</v>
      </c>
      <c r="P61" s="7" t="s">
        <v>20</v>
      </c>
    </row>
    <row r="62" customHeight="1" spans="2:16">
      <c r="B62" s="7" t="s">
        <v>95</v>
      </c>
      <c r="C62" s="7" t="s">
        <v>16</v>
      </c>
      <c r="D62" s="7" t="s">
        <v>24</v>
      </c>
      <c r="E62" s="7" t="s">
        <v>18</v>
      </c>
      <c r="F62" s="7" t="s">
        <v>34</v>
      </c>
      <c r="G62" s="7" t="s">
        <v>20</v>
      </c>
      <c r="H62" s="8">
        <v>34.4539859809964</v>
      </c>
      <c r="I62" s="8">
        <v>34.4539859809964</v>
      </c>
      <c r="J62" s="9">
        <v>0</v>
      </c>
      <c r="N62" s="10">
        <v>0</v>
      </c>
      <c r="O62" s="11">
        <v>58</v>
      </c>
      <c r="P62" s="7" t="s">
        <v>20</v>
      </c>
    </row>
    <row r="63" customHeight="1" spans="2:16">
      <c r="B63" s="7" t="s">
        <v>96</v>
      </c>
      <c r="C63" s="7" t="s">
        <v>16</v>
      </c>
      <c r="D63" s="7" t="s">
        <v>24</v>
      </c>
      <c r="E63" s="7" t="s">
        <v>18</v>
      </c>
      <c r="F63" s="7" t="s">
        <v>34</v>
      </c>
      <c r="G63" s="7" t="s">
        <v>20</v>
      </c>
      <c r="H63" s="8">
        <v>34.4895073509978</v>
      </c>
      <c r="I63" s="8">
        <v>34.4895073509978</v>
      </c>
      <c r="J63" s="9">
        <v>0</v>
      </c>
      <c r="N63" s="10">
        <v>0</v>
      </c>
      <c r="O63" s="11">
        <v>58</v>
      </c>
      <c r="P63" s="7" t="s">
        <v>20</v>
      </c>
    </row>
    <row r="64" customHeight="1" spans="2:16">
      <c r="B64" s="7" t="s">
        <v>97</v>
      </c>
      <c r="C64" s="7" t="s">
        <v>16</v>
      </c>
      <c r="D64" s="7" t="s">
        <v>20</v>
      </c>
      <c r="E64" s="7" t="s">
        <v>43</v>
      </c>
      <c r="F64" s="7" t="s">
        <v>20</v>
      </c>
      <c r="G64" s="7" t="s">
        <v>20</v>
      </c>
      <c r="H64" s="8">
        <v>38.0750298935042</v>
      </c>
      <c r="I64" s="8">
        <v>38.0750298935042</v>
      </c>
      <c r="J64" s="9">
        <v>0</v>
      </c>
      <c r="N64" s="10">
        <v>0</v>
      </c>
      <c r="O64" s="11">
        <v>58</v>
      </c>
      <c r="P64" s="7" t="s">
        <v>20</v>
      </c>
    </row>
    <row r="65" customHeight="1" spans="2:16">
      <c r="B65" s="7" t="s">
        <v>98</v>
      </c>
      <c r="C65" s="7" t="s">
        <v>16</v>
      </c>
      <c r="D65" s="7" t="s">
        <v>17</v>
      </c>
      <c r="E65" s="7" t="s">
        <v>18</v>
      </c>
      <c r="F65" s="7" t="s">
        <v>35</v>
      </c>
      <c r="G65" s="7" t="s">
        <v>20</v>
      </c>
      <c r="H65" s="8">
        <v>25.6654603405026</v>
      </c>
      <c r="I65" s="8">
        <v>25.6654603405026</v>
      </c>
      <c r="J65" s="9">
        <v>0</v>
      </c>
      <c r="N65" s="10">
        <v>0</v>
      </c>
      <c r="O65" s="11">
        <v>58</v>
      </c>
      <c r="P65" s="7" t="s">
        <v>20</v>
      </c>
    </row>
    <row r="66" customHeight="1" spans="2:16">
      <c r="B66" s="7" t="s">
        <v>99</v>
      </c>
      <c r="C66" s="7" t="s">
        <v>16</v>
      </c>
      <c r="D66" s="7" t="s">
        <v>17</v>
      </c>
      <c r="E66" s="7" t="s">
        <v>18</v>
      </c>
      <c r="F66" s="7" t="s">
        <v>35</v>
      </c>
      <c r="G66" s="7" t="s">
        <v>20</v>
      </c>
      <c r="H66" s="8">
        <v>25.7813760762707</v>
      </c>
      <c r="I66" s="8">
        <v>25.7813760762707</v>
      </c>
      <c r="J66" s="9">
        <v>0</v>
      </c>
      <c r="N66" s="10">
        <v>0</v>
      </c>
      <c r="O66" s="11">
        <v>58</v>
      </c>
      <c r="P66" s="7" t="s">
        <v>20</v>
      </c>
    </row>
    <row r="67" customHeight="1" spans="2:16">
      <c r="B67" s="7" t="s">
        <v>100</v>
      </c>
      <c r="C67" s="7" t="s">
        <v>16</v>
      </c>
      <c r="D67" s="7" t="s">
        <v>23</v>
      </c>
      <c r="E67" s="7" t="s">
        <v>18</v>
      </c>
      <c r="F67" s="7" t="s">
        <v>35</v>
      </c>
      <c r="G67" s="7" t="s">
        <v>20</v>
      </c>
      <c r="H67" s="8">
        <v>31.4995021950054</v>
      </c>
      <c r="I67" s="8">
        <v>31.4995021950054</v>
      </c>
      <c r="J67" s="9">
        <v>0</v>
      </c>
      <c r="N67" s="10">
        <v>0</v>
      </c>
      <c r="O67" s="11">
        <v>58</v>
      </c>
      <c r="P67" s="7" t="s">
        <v>20</v>
      </c>
    </row>
    <row r="68" customHeight="1" spans="2:16">
      <c r="B68" s="7" t="s">
        <v>101</v>
      </c>
      <c r="C68" s="7" t="s">
        <v>16</v>
      </c>
      <c r="D68" s="7" t="s">
        <v>23</v>
      </c>
      <c r="E68" s="7" t="s">
        <v>18</v>
      </c>
      <c r="F68" s="7" t="s">
        <v>35</v>
      </c>
      <c r="G68" s="7" t="s">
        <v>20</v>
      </c>
      <c r="H68" s="8">
        <v>31.4956731131149</v>
      </c>
      <c r="I68" s="8">
        <v>31.4956731131149</v>
      </c>
      <c r="J68" s="9">
        <v>0</v>
      </c>
      <c r="N68" s="10">
        <v>0</v>
      </c>
      <c r="O68" s="11">
        <v>58</v>
      </c>
      <c r="P68" s="7" t="s">
        <v>20</v>
      </c>
    </row>
    <row r="69" customHeight="1" spans="2:16">
      <c r="B69" s="7" t="s">
        <v>102</v>
      </c>
      <c r="C69" s="7" t="s">
        <v>16</v>
      </c>
      <c r="D69" s="7" t="s">
        <v>23</v>
      </c>
      <c r="E69" s="7" t="s">
        <v>18</v>
      </c>
      <c r="F69" s="7" t="s">
        <v>35</v>
      </c>
      <c r="G69" s="7" t="s">
        <v>20</v>
      </c>
      <c r="H69" s="8">
        <v>32.0180388973398</v>
      </c>
      <c r="I69" s="8">
        <v>32.0180388973398</v>
      </c>
      <c r="J69" s="9">
        <v>0</v>
      </c>
      <c r="N69" s="10">
        <v>0</v>
      </c>
      <c r="O69" s="11">
        <v>58</v>
      </c>
      <c r="P69" s="7" t="s">
        <v>20</v>
      </c>
    </row>
    <row r="70" customHeight="1" spans="2:16">
      <c r="B70" s="7" t="s">
        <v>103</v>
      </c>
      <c r="C70" s="7" t="s">
        <v>16</v>
      </c>
      <c r="D70" s="7" t="s">
        <v>24</v>
      </c>
      <c r="E70" s="7" t="s">
        <v>18</v>
      </c>
      <c r="F70" s="7" t="s">
        <v>35</v>
      </c>
      <c r="G70" s="7" t="s">
        <v>20</v>
      </c>
      <c r="H70" s="8">
        <v>34.4246150153361</v>
      </c>
      <c r="I70" s="8">
        <v>34.4246150153361</v>
      </c>
      <c r="J70" s="9">
        <v>0</v>
      </c>
      <c r="N70" s="10">
        <v>0</v>
      </c>
      <c r="O70" s="11">
        <v>58</v>
      </c>
      <c r="P70" s="7" t="s">
        <v>20</v>
      </c>
    </row>
    <row r="71" customHeight="1" spans="2:16">
      <c r="B71" s="7" t="s">
        <v>104</v>
      </c>
      <c r="C71" s="7" t="s">
        <v>16</v>
      </c>
      <c r="D71" s="7" t="s">
        <v>24</v>
      </c>
      <c r="E71" s="7" t="s">
        <v>18</v>
      </c>
      <c r="F71" s="7" t="s">
        <v>35</v>
      </c>
      <c r="G71" s="7" t="s">
        <v>20</v>
      </c>
      <c r="H71" s="8">
        <v>34.4463520058913</v>
      </c>
      <c r="I71" s="8">
        <v>34.4463520058913</v>
      </c>
      <c r="J71" s="9">
        <v>0</v>
      </c>
      <c r="N71" s="10">
        <v>0</v>
      </c>
      <c r="O71" s="11">
        <v>58</v>
      </c>
      <c r="P71" s="7" t="s">
        <v>20</v>
      </c>
    </row>
    <row r="72" customHeight="1" spans="2:16">
      <c r="B72" s="7" t="s">
        <v>105</v>
      </c>
      <c r="C72" s="7" t="s">
        <v>16</v>
      </c>
      <c r="D72" s="7" t="s">
        <v>24</v>
      </c>
      <c r="E72" s="7" t="s">
        <v>18</v>
      </c>
      <c r="F72" s="7" t="s">
        <v>35</v>
      </c>
      <c r="G72" s="7" t="s">
        <v>20</v>
      </c>
      <c r="H72" s="8">
        <v>34.5933270661803</v>
      </c>
      <c r="I72" s="8">
        <v>34.5933270661803</v>
      </c>
      <c r="J72" s="9">
        <v>0</v>
      </c>
      <c r="N72" s="10">
        <v>0</v>
      </c>
      <c r="O72" s="11">
        <v>58</v>
      </c>
      <c r="P72" s="7" t="s">
        <v>20</v>
      </c>
    </row>
    <row r="73" customHeight="1" spans="2:16">
      <c r="B73" s="7" t="s">
        <v>106</v>
      </c>
      <c r="C73" s="7" t="s">
        <v>16</v>
      </c>
      <c r="D73" s="7" t="s">
        <v>20</v>
      </c>
      <c r="E73" s="7" t="s">
        <v>43</v>
      </c>
      <c r="F73" s="7" t="s">
        <v>20</v>
      </c>
      <c r="G73" s="7" t="s">
        <v>20</v>
      </c>
      <c r="H73" s="8">
        <v>38.1828209908624</v>
      </c>
      <c r="I73" s="8">
        <v>38.1828209908624</v>
      </c>
      <c r="J73" s="9">
        <v>0</v>
      </c>
      <c r="N73" s="10">
        <v>0</v>
      </c>
      <c r="O73" s="11">
        <v>58</v>
      </c>
      <c r="P73" s="7" t="s">
        <v>20</v>
      </c>
    </row>
  </sheetData>
  <mergeCells count="4">
    <mergeCell ref="W4:Y4"/>
    <mergeCell ref="Z4:AB4"/>
    <mergeCell ref="AC4:AE4"/>
    <mergeCell ref="AF4:AH4"/>
  </mergeCells>
  <printOptions headings="1" gridLines="1"/>
  <pageMargins left="0" right="0" top="0" bottom="0" header="0" footer="0"/>
  <pageSetup paperSize="9" pageOrder="overThenDown" orientation="portrait" blackAndWhite="1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A1"/>
    </sheetView>
  </sheetViews>
  <sheetFormatPr defaultColWidth="7.5" defaultRowHeight="12" customHeight="1" outlineLevelCol="1"/>
  <cols>
    <col min="1" max="1" width="27" style="1" customWidth="1"/>
    <col min="2" max="2" width="41" style="1" customWidth="1"/>
    <col min="3" max="3" width="7.5" style="1" customWidth="1"/>
    <col min="4" max="16384" width="7.5" style="1"/>
  </cols>
  <sheetData>
    <row r="1" customHeight="1" spans="1:2">
      <c r="A1" s="1" t="s">
        <v>107</v>
      </c>
      <c r="B1" s="1" t="s">
        <v>108</v>
      </c>
    </row>
    <row r="2" customHeight="1" spans="1:2">
      <c r="A2" s="1" t="s">
        <v>109</v>
      </c>
      <c r="B2" s="1" t="s">
        <v>110</v>
      </c>
    </row>
    <row r="3" customHeight="1" spans="1:2">
      <c r="A3" s="1" t="s">
        <v>111</v>
      </c>
      <c r="B3" s="2"/>
    </row>
    <row r="4" customHeight="1" spans="1:1">
      <c r="A4" s="1" t="s">
        <v>112</v>
      </c>
    </row>
    <row r="5" customHeight="1" spans="1:2">
      <c r="A5" s="1" t="s">
        <v>113</v>
      </c>
      <c r="B5" s="1" t="s">
        <v>114</v>
      </c>
    </row>
    <row r="6" customHeight="1" spans="1:2">
      <c r="A6" s="1" t="s">
        <v>115</v>
      </c>
      <c r="B6" s="1" t="s">
        <v>116</v>
      </c>
    </row>
    <row r="7" customHeight="1" spans="1:2">
      <c r="A7" s="1" t="s">
        <v>117</v>
      </c>
      <c r="B7" s="3">
        <v>20</v>
      </c>
    </row>
    <row r="8" customHeight="1" spans="1:2">
      <c r="A8" s="1" t="s">
        <v>118</v>
      </c>
      <c r="B8" s="3">
        <v>105</v>
      </c>
    </row>
    <row r="9" customHeight="1" spans="1:2">
      <c r="A9" s="1" t="s">
        <v>119</v>
      </c>
      <c r="B9" s="1" t="s">
        <v>120</v>
      </c>
    </row>
    <row r="10" customHeight="1" spans="1:2">
      <c r="A10" s="1" t="s">
        <v>121</v>
      </c>
      <c r="B10" s="1" t="s">
        <v>122</v>
      </c>
    </row>
    <row r="11" customHeight="1" spans="1:2">
      <c r="A11" s="1" t="s">
        <v>123</v>
      </c>
      <c r="B11" s="1" t="s">
        <v>124</v>
      </c>
    </row>
    <row r="12" customHeight="1" spans="1:2">
      <c r="A12" s="1" t="s">
        <v>125</v>
      </c>
      <c r="B12" s="1" t="s">
        <v>126</v>
      </c>
    </row>
    <row r="13" customHeight="1" spans="1:2">
      <c r="A13" s="1" t="s">
        <v>127</v>
      </c>
      <c r="B13" s="1" t="s">
        <v>128</v>
      </c>
    </row>
  </sheetData>
  <printOptions headings="1" gridLines="1"/>
  <pageMargins left="0" right="0" top="0" bottom="0" header="0" footer="0"/>
  <pageSetup paperSize="9" pageOrder="overThenDown" orientation="portrait" blackAndWhite="1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lixin</cp:lastModifiedBy>
  <dcterms:created xsi:type="dcterms:W3CDTF">2019-01-24T13:43:06Z</dcterms:created>
  <dcterms:modified xsi:type="dcterms:W3CDTF">2019-01-24T13:44:26Z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