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\\UBSPROD.MSAD.UBS.NET\userdata\t614098\home\Documents\Python Scripts\"/>
    </mc:Choice>
  </mc:AlternateContent>
  <xr:revisionPtr revIDLastSave="0" documentId="13_ncr:40009_{E6249E1F-C996-4F97-85BF-CE9EE83A6603}" xr6:coauthVersionLast="45" xr6:coauthVersionMax="45" xr10:uidLastSave="{00000000-0000-0000-0000-000000000000}"/>
  <bookViews>
    <workbookView xWindow="3720" yWindow="525" windowWidth="22065" windowHeight="14610" activeTab="4"/>
  </bookViews>
  <sheets>
    <sheet name="swissyield" sheetId="1" r:id="rId1"/>
    <sheet name="COV matirx" sheetId="2" r:id="rId2"/>
    <sheet name="eigenvalues" sheetId="3" r:id="rId3"/>
    <sheet name="eigenvectors" sheetId="4" r:id="rId4"/>
    <sheet name="PC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3" l="1"/>
  <c r="C14" i="3"/>
  <c r="C13" i="3"/>
  <c r="C12" i="3"/>
  <c r="C11" i="3"/>
  <c r="C10" i="3"/>
  <c r="C9" i="3"/>
  <c r="C8" i="3"/>
  <c r="AA121" i="1"/>
  <c r="Z121" i="1"/>
  <c r="Y121" i="1"/>
  <c r="X121" i="1"/>
  <c r="W121" i="1"/>
  <c r="V121" i="1"/>
  <c r="U121" i="1"/>
  <c r="T121" i="1"/>
  <c r="AA120" i="1"/>
  <c r="Z120" i="1"/>
  <c r="Y120" i="1"/>
  <c r="X120" i="1"/>
  <c r="W120" i="1"/>
  <c r="V120" i="1"/>
  <c r="U120" i="1"/>
  <c r="T120" i="1"/>
  <c r="AA119" i="1"/>
  <c r="Z119" i="1"/>
  <c r="Y119" i="1"/>
  <c r="X119" i="1"/>
  <c r="W119" i="1"/>
  <c r="V119" i="1"/>
  <c r="U119" i="1"/>
  <c r="T119" i="1"/>
  <c r="AA118" i="1"/>
  <c r="Z118" i="1"/>
  <c r="Y118" i="1"/>
  <c r="X118" i="1"/>
  <c r="W118" i="1"/>
  <c r="V118" i="1"/>
  <c r="U118" i="1"/>
  <c r="T118" i="1"/>
  <c r="AA117" i="1"/>
  <c r="Z117" i="1"/>
  <c r="Y117" i="1"/>
  <c r="X117" i="1"/>
  <c r="W117" i="1"/>
  <c r="V117" i="1"/>
  <c r="U117" i="1"/>
  <c r="T117" i="1"/>
  <c r="AA116" i="1"/>
  <c r="Z116" i="1"/>
  <c r="Y116" i="1"/>
  <c r="X116" i="1"/>
  <c r="W116" i="1"/>
  <c r="V116" i="1"/>
  <c r="U116" i="1"/>
  <c r="T116" i="1"/>
  <c r="AA115" i="1"/>
  <c r="Z115" i="1"/>
  <c r="Y115" i="1"/>
  <c r="X115" i="1"/>
  <c r="W115" i="1"/>
  <c r="V115" i="1"/>
  <c r="U115" i="1"/>
  <c r="T115" i="1"/>
  <c r="AA114" i="1"/>
  <c r="Z114" i="1"/>
  <c r="Y114" i="1"/>
  <c r="X114" i="1"/>
  <c r="W114" i="1"/>
  <c r="V114" i="1"/>
  <c r="U114" i="1"/>
  <c r="T114" i="1"/>
  <c r="AA113" i="1"/>
  <c r="Z113" i="1"/>
  <c r="Y113" i="1"/>
  <c r="X113" i="1"/>
  <c r="W113" i="1"/>
  <c r="V113" i="1"/>
  <c r="U113" i="1"/>
  <c r="T113" i="1"/>
  <c r="AA112" i="1"/>
  <c r="Z112" i="1"/>
  <c r="Y112" i="1"/>
  <c r="X112" i="1"/>
  <c r="W112" i="1"/>
  <c r="V112" i="1"/>
  <c r="U112" i="1"/>
  <c r="T112" i="1"/>
  <c r="AA111" i="1"/>
  <c r="Z111" i="1"/>
  <c r="Y111" i="1"/>
  <c r="X111" i="1"/>
  <c r="W111" i="1"/>
  <c r="V111" i="1"/>
  <c r="U111" i="1"/>
  <c r="T111" i="1"/>
  <c r="AA110" i="1"/>
  <c r="Z110" i="1"/>
  <c r="Y110" i="1"/>
  <c r="X110" i="1"/>
  <c r="W110" i="1"/>
  <c r="V110" i="1"/>
  <c r="U110" i="1"/>
  <c r="T110" i="1"/>
  <c r="AA109" i="1"/>
  <c r="Z109" i="1"/>
  <c r="Y109" i="1"/>
  <c r="X109" i="1"/>
  <c r="W109" i="1"/>
  <c r="V109" i="1"/>
  <c r="U109" i="1"/>
  <c r="T109" i="1"/>
  <c r="AA108" i="1"/>
  <c r="Z108" i="1"/>
  <c r="Y108" i="1"/>
  <c r="X108" i="1"/>
  <c r="W108" i="1"/>
  <c r="V108" i="1"/>
  <c r="U108" i="1"/>
  <c r="T108" i="1"/>
  <c r="AA107" i="1"/>
  <c r="Z107" i="1"/>
  <c r="Y107" i="1"/>
  <c r="X107" i="1"/>
  <c r="W107" i="1"/>
  <c r="V107" i="1"/>
  <c r="U107" i="1"/>
  <c r="T107" i="1"/>
  <c r="AA106" i="1"/>
  <c r="Z106" i="1"/>
  <c r="Y106" i="1"/>
  <c r="X106" i="1"/>
  <c r="W106" i="1"/>
  <c r="V106" i="1"/>
  <c r="U106" i="1"/>
  <c r="T106" i="1"/>
  <c r="AA105" i="1"/>
  <c r="Z105" i="1"/>
  <c r="Y105" i="1"/>
  <c r="X105" i="1"/>
  <c r="W105" i="1"/>
  <c r="V105" i="1"/>
  <c r="U105" i="1"/>
  <c r="T105" i="1"/>
  <c r="AA104" i="1"/>
  <c r="Z104" i="1"/>
  <c r="Y104" i="1"/>
  <c r="X104" i="1"/>
  <c r="W104" i="1"/>
  <c r="V104" i="1"/>
  <c r="U104" i="1"/>
  <c r="T104" i="1"/>
  <c r="AA103" i="1"/>
  <c r="Z103" i="1"/>
  <c r="Y103" i="1"/>
  <c r="X103" i="1"/>
  <c r="W103" i="1"/>
  <c r="V103" i="1"/>
  <c r="U103" i="1"/>
  <c r="T103" i="1"/>
  <c r="AA102" i="1"/>
  <c r="Z102" i="1"/>
  <c r="Y102" i="1"/>
  <c r="X102" i="1"/>
  <c r="W102" i="1"/>
  <c r="V102" i="1"/>
  <c r="U102" i="1"/>
  <c r="T102" i="1"/>
  <c r="AA101" i="1"/>
  <c r="Z101" i="1"/>
  <c r="Y101" i="1"/>
  <c r="X101" i="1"/>
  <c r="W101" i="1"/>
  <c r="V101" i="1"/>
  <c r="U101" i="1"/>
  <c r="T101" i="1"/>
  <c r="AA100" i="1"/>
  <c r="Z100" i="1"/>
  <c r="Y100" i="1"/>
  <c r="X100" i="1"/>
  <c r="W100" i="1"/>
  <c r="V100" i="1"/>
  <c r="U100" i="1"/>
  <c r="T100" i="1"/>
  <c r="AA99" i="1"/>
  <c r="Z99" i="1"/>
  <c r="Y99" i="1"/>
  <c r="X99" i="1"/>
  <c r="W99" i="1"/>
  <c r="V99" i="1"/>
  <c r="U99" i="1"/>
  <c r="T99" i="1"/>
  <c r="AA98" i="1"/>
  <c r="Z98" i="1"/>
  <c r="Y98" i="1"/>
  <c r="X98" i="1"/>
  <c r="W98" i="1"/>
  <c r="V98" i="1"/>
  <c r="U98" i="1"/>
  <c r="T98" i="1"/>
  <c r="AA97" i="1"/>
  <c r="Z97" i="1"/>
  <c r="Y97" i="1"/>
  <c r="X97" i="1"/>
  <c r="W97" i="1"/>
  <c r="V97" i="1"/>
  <c r="U97" i="1"/>
  <c r="T97" i="1"/>
  <c r="AA96" i="1"/>
  <c r="Z96" i="1"/>
  <c r="Y96" i="1"/>
  <c r="X96" i="1"/>
  <c r="W96" i="1"/>
  <c r="V96" i="1"/>
  <c r="U96" i="1"/>
  <c r="T96" i="1"/>
  <c r="AA95" i="1"/>
  <c r="Z95" i="1"/>
  <c r="Y95" i="1"/>
  <c r="X95" i="1"/>
  <c r="W95" i="1"/>
  <c r="V95" i="1"/>
  <c r="U95" i="1"/>
  <c r="T95" i="1"/>
  <c r="AA94" i="1"/>
  <c r="Z94" i="1"/>
  <c r="Y94" i="1"/>
  <c r="X94" i="1"/>
  <c r="W94" i="1"/>
  <c r="V94" i="1"/>
  <c r="U94" i="1"/>
  <c r="T94" i="1"/>
  <c r="AA93" i="1"/>
  <c r="Z93" i="1"/>
  <c r="Y93" i="1"/>
  <c r="X93" i="1"/>
  <c r="W93" i="1"/>
  <c r="V93" i="1"/>
  <c r="U93" i="1"/>
  <c r="T93" i="1"/>
  <c r="AA92" i="1"/>
  <c r="Z92" i="1"/>
  <c r="Y92" i="1"/>
  <c r="X92" i="1"/>
  <c r="W92" i="1"/>
  <c r="V92" i="1"/>
  <c r="U92" i="1"/>
  <c r="T92" i="1"/>
  <c r="AA91" i="1"/>
  <c r="Z91" i="1"/>
  <c r="Y91" i="1"/>
  <c r="X91" i="1"/>
  <c r="W91" i="1"/>
  <c r="V91" i="1"/>
  <c r="U91" i="1"/>
  <c r="T91" i="1"/>
  <c r="AA90" i="1"/>
  <c r="Z90" i="1"/>
  <c r="Y90" i="1"/>
  <c r="X90" i="1"/>
  <c r="W90" i="1"/>
  <c r="V90" i="1"/>
  <c r="U90" i="1"/>
  <c r="T90" i="1"/>
  <c r="AA89" i="1"/>
  <c r="Z89" i="1"/>
  <c r="Y89" i="1"/>
  <c r="X89" i="1"/>
  <c r="W89" i="1"/>
  <c r="V89" i="1"/>
  <c r="U89" i="1"/>
  <c r="T89" i="1"/>
  <c r="AA88" i="1"/>
  <c r="Z88" i="1"/>
  <c r="Y88" i="1"/>
  <c r="X88" i="1"/>
  <c r="W88" i="1"/>
  <c r="V88" i="1"/>
  <c r="U88" i="1"/>
  <c r="T88" i="1"/>
  <c r="AA87" i="1"/>
  <c r="Z87" i="1"/>
  <c r="Y87" i="1"/>
  <c r="X87" i="1"/>
  <c r="W87" i="1"/>
  <c r="V87" i="1"/>
  <c r="U87" i="1"/>
  <c r="T87" i="1"/>
  <c r="AA86" i="1"/>
  <c r="Z86" i="1"/>
  <c r="Y86" i="1"/>
  <c r="X86" i="1"/>
  <c r="W86" i="1"/>
  <c r="V86" i="1"/>
  <c r="U86" i="1"/>
  <c r="T86" i="1"/>
  <c r="AA85" i="1"/>
  <c r="Z85" i="1"/>
  <c r="Y85" i="1"/>
  <c r="X85" i="1"/>
  <c r="W85" i="1"/>
  <c r="V85" i="1"/>
  <c r="U85" i="1"/>
  <c r="T85" i="1"/>
  <c r="AA84" i="1"/>
  <c r="Z84" i="1"/>
  <c r="Y84" i="1"/>
  <c r="X84" i="1"/>
  <c r="W84" i="1"/>
  <c r="V84" i="1"/>
  <c r="U84" i="1"/>
  <c r="T84" i="1"/>
  <c r="AA83" i="1"/>
  <c r="Z83" i="1"/>
  <c r="Y83" i="1"/>
  <c r="X83" i="1"/>
  <c r="W83" i="1"/>
  <c r="V83" i="1"/>
  <c r="U83" i="1"/>
  <c r="T83" i="1"/>
  <c r="AA82" i="1"/>
  <c r="Z82" i="1"/>
  <c r="Y82" i="1"/>
  <c r="X82" i="1"/>
  <c r="W82" i="1"/>
  <c r="V82" i="1"/>
  <c r="U82" i="1"/>
  <c r="T82" i="1"/>
  <c r="AA81" i="1"/>
  <c r="Z81" i="1"/>
  <c r="Y81" i="1"/>
  <c r="X81" i="1"/>
  <c r="W81" i="1"/>
  <c r="V81" i="1"/>
  <c r="U81" i="1"/>
  <c r="T81" i="1"/>
  <c r="AA80" i="1"/>
  <c r="Z80" i="1"/>
  <c r="Y80" i="1"/>
  <c r="X80" i="1"/>
  <c r="W80" i="1"/>
  <c r="V80" i="1"/>
  <c r="U80" i="1"/>
  <c r="T80" i="1"/>
  <c r="AA79" i="1"/>
  <c r="Z79" i="1"/>
  <c r="Y79" i="1"/>
  <c r="X79" i="1"/>
  <c r="W79" i="1"/>
  <c r="V79" i="1"/>
  <c r="U79" i="1"/>
  <c r="T79" i="1"/>
  <c r="AA78" i="1"/>
  <c r="Z78" i="1"/>
  <c r="Y78" i="1"/>
  <c r="X78" i="1"/>
  <c r="W78" i="1"/>
  <c r="V78" i="1"/>
  <c r="U78" i="1"/>
  <c r="T78" i="1"/>
  <c r="AA77" i="1"/>
  <c r="Z77" i="1"/>
  <c r="Y77" i="1"/>
  <c r="X77" i="1"/>
  <c r="W77" i="1"/>
  <c r="V77" i="1"/>
  <c r="U77" i="1"/>
  <c r="T77" i="1"/>
  <c r="AA76" i="1"/>
  <c r="Z76" i="1"/>
  <c r="Y76" i="1"/>
  <c r="X76" i="1"/>
  <c r="W76" i="1"/>
  <c r="V76" i="1"/>
  <c r="U76" i="1"/>
  <c r="T76" i="1"/>
  <c r="AA75" i="1"/>
  <c r="Z75" i="1"/>
  <c r="Y75" i="1"/>
  <c r="X75" i="1"/>
  <c r="W75" i="1"/>
  <c r="V75" i="1"/>
  <c r="U75" i="1"/>
  <c r="T75" i="1"/>
  <c r="AA74" i="1"/>
  <c r="Z74" i="1"/>
  <c r="Y74" i="1"/>
  <c r="X74" i="1"/>
  <c r="W74" i="1"/>
  <c r="V74" i="1"/>
  <c r="U74" i="1"/>
  <c r="T74" i="1"/>
  <c r="AA73" i="1"/>
  <c r="Z73" i="1"/>
  <c r="Y73" i="1"/>
  <c r="X73" i="1"/>
  <c r="W73" i="1"/>
  <c r="V73" i="1"/>
  <c r="U73" i="1"/>
  <c r="T73" i="1"/>
  <c r="AA72" i="1"/>
  <c r="Z72" i="1"/>
  <c r="Y72" i="1"/>
  <c r="X72" i="1"/>
  <c r="W72" i="1"/>
  <c r="V72" i="1"/>
  <c r="U72" i="1"/>
  <c r="T72" i="1"/>
  <c r="AA71" i="1"/>
  <c r="Z71" i="1"/>
  <c r="Y71" i="1"/>
  <c r="X71" i="1"/>
  <c r="W71" i="1"/>
  <c r="V71" i="1"/>
  <c r="U71" i="1"/>
  <c r="T71" i="1"/>
  <c r="AA70" i="1"/>
  <c r="Z70" i="1"/>
  <c r="Y70" i="1"/>
  <c r="X70" i="1"/>
  <c r="W70" i="1"/>
  <c r="V70" i="1"/>
  <c r="U70" i="1"/>
  <c r="T70" i="1"/>
  <c r="AA69" i="1"/>
  <c r="Z69" i="1"/>
  <c r="Y69" i="1"/>
  <c r="X69" i="1"/>
  <c r="W69" i="1"/>
  <c r="V69" i="1"/>
  <c r="U69" i="1"/>
  <c r="T69" i="1"/>
  <c r="AA68" i="1"/>
  <c r="Z68" i="1"/>
  <c r="Y68" i="1"/>
  <c r="X68" i="1"/>
  <c r="W68" i="1"/>
  <c r="V68" i="1"/>
  <c r="U68" i="1"/>
  <c r="T68" i="1"/>
  <c r="AA67" i="1"/>
  <c r="Z67" i="1"/>
  <c r="Y67" i="1"/>
  <c r="X67" i="1"/>
  <c r="W67" i="1"/>
  <c r="V67" i="1"/>
  <c r="U67" i="1"/>
  <c r="T67" i="1"/>
  <c r="AA66" i="1"/>
  <c r="Z66" i="1"/>
  <c r="Y66" i="1"/>
  <c r="X66" i="1"/>
  <c r="W66" i="1"/>
  <c r="V66" i="1"/>
  <c r="U66" i="1"/>
  <c r="T66" i="1"/>
  <c r="AA65" i="1"/>
  <c r="Z65" i="1"/>
  <c r="Y65" i="1"/>
  <c r="X65" i="1"/>
  <c r="W65" i="1"/>
  <c r="V65" i="1"/>
  <c r="U65" i="1"/>
  <c r="T65" i="1"/>
  <c r="AA64" i="1"/>
  <c r="Z64" i="1"/>
  <c r="Y64" i="1"/>
  <c r="X64" i="1"/>
  <c r="W64" i="1"/>
  <c r="V64" i="1"/>
  <c r="U64" i="1"/>
  <c r="T64" i="1"/>
  <c r="AA63" i="1"/>
  <c r="Z63" i="1"/>
  <c r="Y63" i="1"/>
  <c r="X63" i="1"/>
  <c r="W63" i="1"/>
  <c r="V63" i="1"/>
  <c r="U63" i="1"/>
  <c r="T63" i="1"/>
  <c r="AA62" i="1"/>
  <c r="Z62" i="1"/>
  <c r="Y62" i="1"/>
  <c r="X62" i="1"/>
  <c r="W62" i="1"/>
  <c r="V62" i="1"/>
  <c r="U62" i="1"/>
  <c r="T62" i="1"/>
  <c r="AA61" i="1"/>
  <c r="Z61" i="1"/>
  <c r="Y61" i="1"/>
  <c r="X61" i="1"/>
  <c r="W61" i="1"/>
  <c r="V61" i="1"/>
  <c r="U61" i="1"/>
  <c r="T61" i="1"/>
  <c r="AA60" i="1"/>
  <c r="Z60" i="1"/>
  <c r="Y60" i="1"/>
  <c r="X60" i="1"/>
  <c r="W60" i="1"/>
  <c r="V60" i="1"/>
  <c r="U60" i="1"/>
  <c r="T60" i="1"/>
  <c r="AA59" i="1"/>
  <c r="Z59" i="1"/>
  <c r="Y59" i="1"/>
  <c r="X59" i="1"/>
  <c r="W59" i="1"/>
  <c r="V59" i="1"/>
  <c r="U59" i="1"/>
  <c r="T59" i="1"/>
  <c r="AA58" i="1"/>
  <c r="Z58" i="1"/>
  <c r="Y58" i="1"/>
  <c r="X58" i="1"/>
  <c r="W58" i="1"/>
  <c r="V58" i="1"/>
  <c r="U58" i="1"/>
  <c r="T58" i="1"/>
  <c r="AA57" i="1"/>
  <c r="Z57" i="1"/>
  <c r="Y57" i="1"/>
  <c r="X57" i="1"/>
  <c r="W57" i="1"/>
  <c r="V57" i="1"/>
  <c r="U57" i="1"/>
  <c r="T57" i="1"/>
  <c r="AA56" i="1"/>
  <c r="Z56" i="1"/>
  <c r="Y56" i="1"/>
  <c r="X56" i="1"/>
  <c r="W56" i="1"/>
  <c r="V56" i="1"/>
  <c r="U56" i="1"/>
  <c r="T56" i="1"/>
  <c r="AA55" i="1"/>
  <c r="Z55" i="1"/>
  <c r="Y55" i="1"/>
  <c r="X55" i="1"/>
  <c r="W55" i="1"/>
  <c r="V55" i="1"/>
  <c r="U55" i="1"/>
  <c r="T55" i="1"/>
  <c r="AA54" i="1"/>
  <c r="Z54" i="1"/>
  <c r="Y54" i="1"/>
  <c r="X54" i="1"/>
  <c r="W54" i="1"/>
  <c r="V54" i="1"/>
  <c r="U54" i="1"/>
  <c r="T54" i="1"/>
  <c r="AA53" i="1"/>
  <c r="Z53" i="1"/>
  <c r="Y53" i="1"/>
  <c r="X53" i="1"/>
  <c r="W53" i="1"/>
  <c r="V53" i="1"/>
  <c r="U53" i="1"/>
  <c r="T53" i="1"/>
  <c r="AA52" i="1"/>
  <c r="Z52" i="1"/>
  <c r="Y52" i="1"/>
  <c r="X52" i="1"/>
  <c r="W52" i="1"/>
  <c r="V52" i="1"/>
  <c r="U52" i="1"/>
  <c r="T52" i="1"/>
  <c r="AA51" i="1"/>
  <c r="Z51" i="1"/>
  <c r="Y51" i="1"/>
  <c r="X51" i="1"/>
  <c r="W51" i="1"/>
  <c r="V51" i="1"/>
  <c r="U51" i="1"/>
  <c r="T51" i="1"/>
  <c r="AA50" i="1"/>
  <c r="Z50" i="1"/>
  <c r="Y50" i="1"/>
  <c r="X50" i="1"/>
  <c r="W50" i="1"/>
  <c r="V50" i="1"/>
  <c r="U50" i="1"/>
  <c r="T50" i="1"/>
  <c r="AA49" i="1"/>
  <c r="Z49" i="1"/>
  <c r="Y49" i="1"/>
  <c r="X49" i="1"/>
  <c r="W49" i="1"/>
  <c r="V49" i="1"/>
  <c r="U49" i="1"/>
  <c r="T49" i="1"/>
  <c r="AA48" i="1"/>
  <c r="Z48" i="1"/>
  <c r="Y48" i="1"/>
  <c r="X48" i="1"/>
  <c r="W48" i="1"/>
  <c r="V48" i="1"/>
  <c r="U48" i="1"/>
  <c r="T48" i="1"/>
  <c r="AA47" i="1"/>
  <c r="Z47" i="1"/>
  <c r="Y47" i="1"/>
  <c r="X47" i="1"/>
  <c r="W47" i="1"/>
  <c r="V47" i="1"/>
  <c r="U47" i="1"/>
  <c r="T47" i="1"/>
  <c r="AA46" i="1"/>
  <c r="Z46" i="1"/>
  <c r="Y46" i="1"/>
  <c r="X46" i="1"/>
  <c r="W46" i="1"/>
  <c r="V46" i="1"/>
  <c r="U46" i="1"/>
  <c r="T46" i="1"/>
  <c r="AA45" i="1"/>
  <c r="Z45" i="1"/>
  <c r="Y45" i="1"/>
  <c r="X45" i="1"/>
  <c r="W45" i="1"/>
  <c r="V45" i="1"/>
  <c r="U45" i="1"/>
  <c r="T45" i="1"/>
  <c r="AA44" i="1"/>
  <c r="Z44" i="1"/>
  <c r="Y44" i="1"/>
  <c r="X44" i="1"/>
  <c r="W44" i="1"/>
  <c r="V44" i="1"/>
  <c r="U44" i="1"/>
  <c r="T44" i="1"/>
  <c r="AA43" i="1"/>
  <c r="Z43" i="1"/>
  <c r="Y43" i="1"/>
  <c r="X43" i="1"/>
  <c r="W43" i="1"/>
  <c r="V43" i="1"/>
  <c r="U43" i="1"/>
  <c r="T43" i="1"/>
  <c r="AA42" i="1"/>
  <c r="Z42" i="1"/>
  <c r="Y42" i="1"/>
  <c r="X42" i="1"/>
  <c r="W42" i="1"/>
  <c r="V42" i="1"/>
  <c r="U42" i="1"/>
  <c r="T42" i="1"/>
  <c r="AA41" i="1"/>
  <c r="Z41" i="1"/>
  <c r="Y41" i="1"/>
  <c r="X41" i="1"/>
  <c r="W41" i="1"/>
  <c r="V41" i="1"/>
  <c r="U41" i="1"/>
  <c r="T41" i="1"/>
  <c r="AA40" i="1"/>
  <c r="Z40" i="1"/>
  <c r="Y40" i="1"/>
  <c r="X40" i="1"/>
  <c r="W40" i="1"/>
  <c r="V40" i="1"/>
  <c r="U40" i="1"/>
  <c r="T40" i="1"/>
  <c r="AA39" i="1"/>
  <c r="Z39" i="1"/>
  <c r="Y39" i="1"/>
  <c r="X39" i="1"/>
  <c r="W39" i="1"/>
  <c r="V39" i="1"/>
  <c r="U39" i="1"/>
  <c r="T39" i="1"/>
  <c r="AA38" i="1"/>
  <c r="Z38" i="1"/>
  <c r="Y38" i="1"/>
  <c r="X38" i="1"/>
  <c r="W38" i="1"/>
  <c r="V38" i="1"/>
  <c r="U38" i="1"/>
  <c r="T38" i="1"/>
  <c r="AA37" i="1"/>
  <c r="Z37" i="1"/>
  <c r="Y37" i="1"/>
  <c r="X37" i="1"/>
  <c r="W37" i="1"/>
  <c r="V37" i="1"/>
  <c r="U37" i="1"/>
  <c r="T37" i="1"/>
  <c r="AA36" i="1"/>
  <c r="Z36" i="1"/>
  <c r="Y36" i="1"/>
  <c r="X36" i="1"/>
  <c r="W36" i="1"/>
  <c r="V36" i="1"/>
  <c r="U36" i="1"/>
  <c r="T36" i="1"/>
  <c r="AA35" i="1"/>
  <c r="Z35" i="1"/>
  <c r="Y35" i="1"/>
  <c r="X35" i="1"/>
  <c r="W35" i="1"/>
  <c r="V35" i="1"/>
  <c r="U35" i="1"/>
  <c r="T35" i="1"/>
  <c r="AA34" i="1"/>
  <c r="Z34" i="1"/>
  <c r="Y34" i="1"/>
  <c r="X34" i="1"/>
  <c r="W34" i="1"/>
  <c r="V34" i="1"/>
  <c r="U34" i="1"/>
  <c r="T34" i="1"/>
  <c r="AA33" i="1"/>
  <c r="Z33" i="1"/>
  <c r="Y33" i="1"/>
  <c r="X33" i="1"/>
  <c r="W33" i="1"/>
  <c r="V33" i="1"/>
  <c r="U33" i="1"/>
  <c r="T33" i="1"/>
  <c r="AA32" i="1"/>
  <c r="Z32" i="1"/>
  <c r="Y32" i="1"/>
  <c r="X32" i="1"/>
  <c r="W32" i="1"/>
  <c r="V32" i="1"/>
  <c r="U32" i="1"/>
  <c r="T32" i="1"/>
  <c r="AA31" i="1"/>
  <c r="Z31" i="1"/>
  <c r="Y31" i="1"/>
  <c r="X31" i="1"/>
  <c r="W31" i="1"/>
  <c r="V31" i="1"/>
  <c r="U31" i="1"/>
  <c r="T31" i="1"/>
  <c r="AA30" i="1"/>
  <c r="Z30" i="1"/>
  <c r="Y30" i="1"/>
  <c r="X30" i="1"/>
  <c r="W30" i="1"/>
  <c r="V30" i="1"/>
  <c r="U30" i="1"/>
  <c r="T30" i="1"/>
  <c r="AA29" i="1"/>
  <c r="Z29" i="1"/>
  <c r="Y29" i="1"/>
  <c r="X29" i="1"/>
  <c r="W29" i="1"/>
  <c r="V29" i="1"/>
  <c r="U29" i="1"/>
  <c r="T29" i="1"/>
  <c r="AA28" i="1"/>
  <c r="Z28" i="1"/>
  <c r="Y28" i="1"/>
  <c r="X28" i="1"/>
  <c r="W28" i="1"/>
  <c r="V28" i="1"/>
  <c r="U28" i="1"/>
  <c r="T28" i="1"/>
  <c r="AA27" i="1"/>
  <c r="Z27" i="1"/>
  <c r="Y27" i="1"/>
  <c r="X27" i="1"/>
  <c r="W27" i="1"/>
  <c r="V27" i="1"/>
  <c r="U27" i="1"/>
  <c r="T27" i="1"/>
  <c r="AA26" i="1"/>
  <c r="Z26" i="1"/>
  <c r="Y26" i="1"/>
  <c r="X26" i="1"/>
  <c r="W26" i="1"/>
  <c r="V26" i="1"/>
  <c r="U26" i="1"/>
  <c r="T26" i="1"/>
  <c r="AA25" i="1"/>
  <c r="Z25" i="1"/>
  <c r="Y25" i="1"/>
  <c r="X25" i="1"/>
  <c r="W25" i="1"/>
  <c r="V25" i="1"/>
  <c r="U25" i="1"/>
  <c r="T25" i="1"/>
  <c r="AA24" i="1"/>
  <c r="Z24" i="1"/>
  <c r="Y24" i="1"/>
  <c r="X24" i="1"/>
  <c r="W24" i="1"/>
  <c r="V24" i="1"/>
  <c r="U24" i="1"/>
  <c r="T24" i="1"/>
  <c r="AA23" i="1"/>
  <c r="Z23" i="1"/>
  <c r="Y23" i="1"/>
  <c r="X23" i="1"/>
  <c r="W23" i="1"/>
  <c r="V23" i="1"/>
  <c r="U23" i="1"/>
  <c r="T23" i="1"/>
  <c r="AA22" i="1"/>
  <c r="Z22" i="1"/>
  <c r="Y22" i="1"/>
  <c r="X22" i="1"/>
  <c r="W22" i="1"/>
  <c r="V22" i="1"/>
  <c r="U22" i="1"/>
  <c r="T22" i="1"/>
  <c r="AA21" i="1"/>
  <c r="Z21" i="1"/>
  <c r="Y21" i="1"/>
  <c r="X21" i="1"/>
  <c r="W21" i="1"/>
  <c r="V21" i="1"/>
  <c r="U21" i="1"/>
  <c r="T21" i="1"/>
  <c r="AA20" i="1"/>
  <c r="Z20" i="1"/>
  <c r="Y20" i="1"/>
  <c r="X20" i="1"/>
  <c r="W20" i="1"/>
  <c r="V20" i="1"/>
  <c r="U20" i="1"/>
  <c r="T20" i="1"/>
  <c r="AA19" i="1"/>
  <c r="Z19" i="1"/>
  <c r="Y19" i="1"/>
  <c r="X19" i="1"/>
  <c r="W19" i="1"/>
  <c r="V19" i="1"/>
  <c r="U19" i="1"/>
  <c r="T19" i="1"/>
  <c r="AA18" i="1"/>
  <c r="Z18" i="1"/>
  <c r="Y18" i="1"/>
  <c r="X18" i="1"/>
  <c r="W18" i="1"/>
  <c r="V18" i="1"/>
  <c r="U18" i="1"/>
  <c r="T18" i="1"/>
  <c r="AA17" i="1"/>
  <c r="Z17" i="1"/>
  <c r="Y17" i="1"/>
  <c r="X17" i="1"/>
  <c r="W17" i="1"/>
  <c r="V17" i="1"/>
  <c r="U17" i="1"/>
  <c r="T17" i="1"/>
  <c r="AA16" i="1"/>
  <c r="Z16" i="1"/>
  <c r="Y16" i="1"/>
  <c r="X16" i="1"/>
  <c r="W16" i="1"/>
  <c r="V16" i="1"/>
  <c r="U16" i="1"/>
  <c r="T16" i="1"/>
  <c r="AA15" i="1"/>
  <c r="Z15" i="1"/>
  <c r="Y15" i="1"/>
  <c r="X15" i="1"/>
  <c r="W15" i="1"/>
  <c r="V15" i="1"/>
  <c r="U15" i="1"/>
  <c r="T15" i="1"/>
  <c r="AA14" i="1"/>
  <c r="Z14" i="1"/>
  <c r="Y14" i="1"/>
  <c r="X14" i="1"/>
  <c r="W14" i="1"/>
  <c r="V14" i="1"/>
  <c r="U14" i="1"/>
  <c r="T14" i="1"/>
  <c r="AA13" i="1"/>
  <c r="Z13" i="1"/>
  <c r="Y13" i="1"/>
  <c r="X13" i="1"/>
  <c r="W13" i="1"/>
  <c r="V13" i="1"/>
  <c r="U13" i="1"/>
  <c r="T13" i="1"/>
  <c r="AA12" i="1"/>
  <c r="Z12" i="1"/>
  <c r="Y12" i="1"/>
  <c r="X12" i="1"/>
  <c r="W12" i="1"/>
  <c r="V12" i="1"/>
  <c r="U12" i="1"/>
  <c r="T12" i="1"/>
  <c r="AA11" i="1"/>
  <c r="Z11" i="1"/>
  <c r="Y11" i="1"/>
  <c r="X11" i="1"/>
  <c r="W11" i="1"/>
  <c r="V11" i="1"/>
  <c r="U11" i="1"/>
  <c r="T11" i="1"/>
  <c r="AA10" i="1"/>
  <c r="Z10" i="1"/>
  <c r="Y10" i="1"/>
  <c r="X10" i="1"/>
  <c r="W10" i="1"/>
  <c r="V10" i="1"/>
  <c r="U10" i="1"/>
  <c r="T10" i="1"/>
  <c r="AA9" i="1"/>
  <c r="Z9" i="1"/>
  <c r="Y9" i="1"/>
  <c r="X9" i="1"/>
  <c r="W9" i="1"/>
  <c r="V9" i="1"/>
  <c r="U9" i="1"/>
  <c r="T9" i="1"/>
  <c r="AA8" i="1"/>
  <c r="Z8" i="1"/>
  <c r="Y8" i="1"/>
  <c r="X8" i="1"/>
  <c r="W8" i="1"/>
  <c r="V8" i="1"/>
  <c r="U8" i="1"/>
  <c r="T8" i="1"/>
  <c r="AA7" i="1"/>
  <c r="Z7" i="1"/>
  <c r="Y7" i="1"/>
  <c r="X7" i="1"/>
  <c r="W7" i="1"/>
  <c r="V7" i="1"/>
  <c r="U7" i="1"/>
  <c r="T7" i="1"/>
  <c r="AA6" i="1"/>
  <c r="Z6" i="1"/>
  <c r="Y6" i="1"/>
  <c r="X6" i="1"/>
  <c r="W6" i="1"/>
  <c r="V6" i="1"/>
  <c r="U6" i="1"/>
  <c r="T6" i="1"/>
  <c r="AA5" i="1"/>
  <c r="Z5" i="1"/>
  <c r="Y5" i="1"/>
  <c r="X5" i="1"/>
  <c r="W5" i="1"/>
  <c r="V5" i="1"/>
  <c r="U5" i="1"/>
  <c r="T5" i="1"/>
  <c r="AA4" i="1"/>
  <c r="Z4" i="1"/>
  <c r="Y4" i="1"/>
  <c r="X4" i="1"/>
  <c r="W4" i="1"/>
  <c r="V4" i="1"/>
  <c r="U4" i="1"/>
  <c r="T4" i="1"/>
  <c r="AA3" i="1"/>
  <c r="Z3" i="1"/>
  <c r="Y3" i="1"/>
  <c r="X3" i="1"/>
  <c r="W3" i="1"/>
  <c r="V3" i="1"/>
  <c r="U3" i="1"/>
  <c r="T3" i="1"/>
  <c r="AA2" i="1"/>
  <c r="Z2" i="1"/>
  <c r="Y2" i="1"/>
  <c r="X2" i="1"/>
  <c r="W2" i="1"/>
  <c r="V2" i="1"/>
  <c r="U2" i="1"/>
  <c r="T2" i="1"/>
  <c r="I9" i="2"/>
  <c r="H8" i="2"/>
  <c r="G7" i="2"/>
  <c r="F6" i="2"/>
  <c r="E5" i="2"/>
  <c r="D4" i="2"/>
  <c r="C3" i="2"/>
  <c r="B2" i="2"/>
  <c r="Q2" i="1"/>
  <c r="P2" i="1"/>
  <c r="O2" i="1"/>
  <c r="N2" i="1"/>
  <c r="M2" i="1"/>
  <c r="L2" i="1"/>
  <c r="K2" i="1"/>
  <c r="J2" i="1"/>
  <c r="Q121" i="1" l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Q3" i="1"/>
  <c r="Q1" i="1"/>
  <c r="P121" i="1"/>
  <c r="O121" i="1"/>
  <c r="N121" i="1"/>
  <c r="M121" i="1"/>
  <c r="L121" i="1"/>
  <c r="K121" i="1"/>
  <c r="J121" i="1"/>
  <c r="O120" i="1"/>
  <c r="N120" i="1"/>
  <c r="M120" i="1"/>
  <c r="L120" i="1"/>
  <c r="K120" i="1"/>
  <c r="J120" i="1"/>
  <c r="O119" i="1"/>
  <c r="N119" i="1"/>
  <c r="M119" i="1"/>
  <c r="L119" i="1"/>
  <c r="K119" i="1"/>
  <c r="J119" i="1"/>
  <c r="O118" i="1"/>
  <c r="N118" i="1"/>
  <c r="M118" i="1"/>
  <c r="L118" i="1"/>
  <c r="K118" i="1"/>
  <c r="J118" i="1"/>
  <c r="O117" i="1"/>
  <c r="N117" i="1"/>
  <c r="M117" i="1"/>
  <c r="L117" i="1"/>
  <c r="K117" i="1"/>
  <c r="J117" i="1"/>
  <c r="O116" i="1"/>
  <c r="N116" i="1"/>
  <c r="M116" i="1"/>
  <c r="L116" i="1"/>
  <c r="K116" i="1"/>
  <c r="J116" i="1"/>
  <c r="O115" i="1"/>
  <c r="N115" i="1"/>
  <c r="M115" i="1"/>
  <c r="L115" i="1"/>
  <c r="K115" i="1"/>
  <c r="J115" i="1"/>
  <c r="O114" i="1"/>
  <c r="N114" i="1"/>
  <c r="M114" i="1"/>
  <c r="L114" i="1"/>
  <c r="K114" i="1"/>
  <c r="J114" i="1"/>
  <c r="O113" i="1"/>
  <c r="N113" i="1"/>
  <c r="M113" i="1"/>
  <c r="L113" i="1"/>
  <c r="K113" i="1"/>
  <c r="J113" i="1"/>
  <c r="O112" i="1"/>
  <c r="N112" i="1"/>
  <c r="M112" i="1"/>
  <c r="L112" i="1"/>
  <c r="K112" i="1"/>
  <c r="J112" i="1"/>
  <c r="O111" i="1"/>
  <c r="N111" i="1"/>
  <c r="M111" i="1"/>
  <c r="L111" i="1"/>
  <c r="K111" i="1"/>
  <c r="J111" i="1"/>
  <c r="O110" i="1"/>
  <c r="N110" i="1"/>
  <c r="M110" i="1"/>
  <c r="L110" i="1"/>
  <c r="K110" i="1"/>
  <c r="J110" i="1"/>
  <c r="O109" i="1"/>
  <c r="N109" i="1"/>
  <c r="M109" i="1"/>
  <c r="L109" i="1"/>
  <c r="K109" i="1"/>
  <c r="J109" i="1"/>
  <c r="O108" i="1"/>
  <c r="N108" i="1"/>
  <c r="M108" i="1"/>
  <c r="L108" i="1"/>
  <c r="K108" i="1"/>
  <c r="J108" i="1"/>
  <c r="O107" i="1"/>
  <c r="N107" i="1"/>
  <c r="M107" i="1"/>
  <c r="L107" i="1"/>
  <c r="K107" i="1"/>
  <c r="J107" i="1"/>
  <c r="O106" i="1"/>
  <c r="N106" i="1"/>
  <c r="M106" i="1"/>
  <c r="L106" i="1"/>
  <c r="K106" i="1"/>
  <c r="J106" i="1"/>
  <c r="O105" i="1"/>
  <c r="N105" i="1"/>
  <c r="M105" i="1"/>
  <c r="L105" i="1"/>
  <c r="K105" i="1"/>
  <c r="J105" i="1"/>
  <c r="O104" i="1"/>
  <c r="N104" i="1"/>
  <c r="M104" i="1"/>
  <c r="L104" i="1"/>
  <c r="K104" i="1"/>
  <c r="J104" i="1"/>
  <c r="O103" i="1"/>
  <c r="N103" i="1"/>
  <c r="M103" i="1"/>
  <c r="L103" i="1"/>
  <c r="K103" i="1"/>
  <c r="J103" i="1"/>
  <c r="O102" i="1"/>
  <c r="N102" i="1"/>
  <c r="M102" i="1"/>
  <c r="L102" i="1"/>
  <c r="K102" i="1"/>
  <c r="J102" i="1"/>
  <c r="O101" i="1"/>
  <c r="N101" i="1"/>
  <c r="M101" i="1"/>
  <c r="L101" i="1"/>
  <c r="K101" i="1"/>
  <c r="J101" i="1"/>
  <c r="O100" i="1"/>
  <c r="N100" i="1"/>
  <c r="M100" i="1"/>
  <c r="L100" i="1"/>
  <c r="K100" i="1"/>
  <c r="J100" i="1"/>
  <c r="O99" i="1"/>
  <c r="N99" i="1"/>
  <c r="M99" i="1"/>
  <c r="L99" i="1"/>
  <c r="K99" i="1"/>
  <c r="J99" i="1"/>
  <c r="O98" i="1"/>
  <c r="N98" i="1"/>
  <c r="M98" i="1"/>
  <c r="L98" i="1"/>
  <c r="K98" i="1"/>
  <c r="J98" i="1"/>
  <c r="O97" i="1"/>
  <c r="N97" i="1"/>
  <c r="M97" i="1"/>
  <c r="L97" i="1"/>
  <c r="K97" i="1"/>
  <c r="J97" i="1"/>
  <c r="O96" i="1"/>
  <c r="N96" i="1"/>
  <c r="M96" i="1"/>
  <c r="L96" i="1"/>
  <c r="K96" i="1"/>
  <c r="J96" i="1"/>
  <c r="O95" i="1"/>
  <c r="N95" i="1"/>
  <c r="M95" i="1"/>
  <c r="L95" i="1"/>
  <c r="K95" i="1"/>
  <c r="J95" i="1"/>
  <c r="O94" i="1"/>
  <c r="N94" i="1"/>
  <c r="M94" i="1"/>
  <c r="L94" i="1"/>
  <c r="K94" i="1"/>
  <c r="J94" i="1"/>
  <c r="O93" i="1"/>
  <c r="N93" i="1"/>
  <c r="M93" i="1"/>
  <c r="L93" i="1"/>
  <c r="K93" i="1"/>
  <c r="J93" i="1"/>
  <c r="O92" i="1"/>
  <c r="N92" i="1"/>
  <c r="M92" i="1"/>
  <c r="L92" i="1"/>
  <c r="K92" i="1"/>
  <c r="J92" i="1"/>
  <c r="O91" i="1"/>
  <c r="N91" i="1"/>
  <c r="M91" i="1"/>
  <c r="L91" i="1"/>
  <c r="K91" i="1"/>
  <c r="J91" i="1"/>
  <c r="O90" i="1"/>
  <c r="N90" i="1"/>
  <c r="M90" i="1"/>
  <c r="L90" i="1"/>
  <c r="K90" i="1"/>
  <c r="J90" i="1"/>
  <c r="O89" i="1"/>
  <c r="N89" i="1"/>
  <c r="M89" i="1"/>
  <c r="L89" i="1"/>
  <c r="K89" i="1"/>
  <c r="J89" i="1"/>
  <c r="O88" i="1"/>
  <c r="N88" i="1"/>
  <c r="M88" i="1"/>
  <c r="L88" i="1"/>
  <c r="K88" i="1"/>
  <c r="J88" i="1"/>
  <c r="O87" i="1"/>
  <c r="N87" i="1"/>
  <c r="M87" i="1"/>
  <c r="L87" i="1"/>
  <c r="K87" i="1"/>
  <c r="J87" i="1"/>
  <c r="O86" i="1"/>
  <c r="N86" i="1"/>
  <c r="M86" i="1"/>
  <c r="L86" i="1"/>
  <c r="K86" i="1"/>
  <c r="J86" i="1"/>
  <c r="O85" i="1"/>
  <c r="N85" i="1"/>
  <c r="M85" i="1"/>
  <c r="L85" i="1"/>
  <c r="K85" i="1"/>
  <c r="J85" i="1"/>
  <c r="O84" i="1"/>
  <c r="N84" i="1"/>
  <c r="M84" i="1"/>
  <c r="L84" i="1"/>
  <c r="K84" i="1"/>
  <c r="J84" i="1"/>
  <c r="O83" i="1"/>
  <c r="N83" i="1"/>
  <c r="M83" i="1"/>
  <c r="L83" i="1"/>
  <c r="K83" i="1"/>
  <c r="J83" i="1"/>
  <c r="O82" i="1"/>
  <c r="N82" i="1"/>
  <c r="M82" i="1"/>
  <c r="L82" i="1"/>
  <c r="K82" i="1"/>
  <c r="J82" i="1"/>
  <c r="O81" i="1"/>
  <c r="N81" i="1"/>
  <c r="M81" i="1"/>
  <c r="L81" i="1"/>
  <c r="K81" i="1"/>
  <c r="J81" i="1"/>
  <c r="O80" i="1"/>
  <c r="N80" i="1"/>
  <c r="M80" i="1"/>
  <c r="L80" i="1"/>
  <c r="K80" i="1"/>
  <c r="J80" i="1"/>
  <c r="O79" i="1"/>
  <c r="N79" i="1"/>
  <c r="M79" i="1"/>
  <c r="L79" i="1"/>
  <c r="K79" i="1"/>
  <c r="J79" i="1"/>
  <c r="O78" i="1"/>
  <c r="N78" i="1"/>
  <c r="M78" i="1"/>
  <c r="L78" i="1"/>
  <c r="K78" i="1"/>
  <c r="J78" i="1"/>
  <c r="O77" i="1"/>
  <c r="N77" i="1"/>
  <c r="M77" i="1"/>
  <c r="L77" i="1"/>
  <c r="K77" i="1"/>
  <c r="J77" i="1"/>
  <c r="O76" i="1"/>
  <c r="N76" i="1"/>
  <c r="M76" i="1"/>
  <c r="L76" i="1"/>
  <c r="K76" i="1"/>
  <c r="J76" i="1"/>
  <c r="O75" i="1"/>
  <c r="N75" i="1"/>
  <c r="M75" i="1"/>
  <c r="L75" i="1"/>
  <c r="K75" i="1"/>
  <c r="J75" i="1"/>
  <c r="O74" i="1"/>
  <c r="N74" i="1"/>
  <c r="M74" i="1"/>
  <c r="L74" i="1"/>
  <c r="K74" i="1"/>
  <c r="J74" i="1"/>
  <c r="O73" i="1"/>
  <c r="N73" i="1"/>
  <c r="M73" i="1"/>
  <c r="L73" i="1"/>
  <c r="K73" i="1"/>
  <c r="J73" i="1"/>
  <c r="O72" i="1"/>
  <c r="N72" i="1"/>
  <c r="M72" i="1"/>
  <c r="L72" i="1"/>
  <c r="K72" i="1"/>
  <c r="J72" i="1"/>
  <c r="O71" i="1"/>
  <c r="N71" i="1"/>
  <c r="M71" i="1"/>
  <c r="L71" i="1"/>
  <c r="K71" i="1"/>
  <c r="J71" i="1"/>
  <c r="O70" i="1"/>
  <c r="N70" i="1"/>
  <c r="M70" i="1"/>
  <c r="L70" i="1"/>
  <c r="K70" i="1"/>
  <c r="J70" i="1"/>
  <c r="O69" i="1"/>
  <c r="N69" i="1"/>
  <c r="M69" i="1"/>
  <c r="L69" i="1"/>
  <c r="K69" i="1"/>
  <c r="J69" i="1"/>
  <c r="O68" i="1"/>
  <c r="N68" i="1"/>
  <c r="M68" i="1"/>
  <c r="L68" i="1"/>
  <c r="K68" i="1"/>
  <c r="J68" i="1"/>
  <c r="O67" i="1"/>
  <c r="N67" i="1"/>
  <c r="M67" i="1"/>
  <c r="L67" i="1"/>
  <c r="K67" i="1"/>
  <c r="J67" i="1"/>
  <c r="O66" i="1"/>
  <c r="N66" i="1"/>
  <c r="M66" i="1"/>
  <c r="L66" i="1"/>
  <c r="K66" i="1"/>
  <c r="J66" i="1"/>
  <c r="O65" i="1"/>
  <c r="N65" i="1"/>
  <c r="M65" i="1"/>
  <c r="L65" i="1"/>
  <c r="K65" i="1"/>
  <c r="J65" i="1"/>
  <c r="O64" i="1"/>
  <c r="N64" i="1"/>
  <c r="M64" i="1"/>
  <c r="L64" i="1"/>
  <c r="K64" i="1"/>
  <c r="J64" i="1"/>
  <c r="O63" i="1"/>
  <c r="N63" i="1"/>
  <c r="M63" i="1"/>
  <c r="L63" i="1"/>
  <c r="K63" i="1"/>
  <c r="J63" i="1"/>
  <c r="O62" i="1"/>
  <c r="N62" i="1"/>
  <c r="M62" i="1"/>
  <c r="L62" i="1"/>
  <c r="K62" i="1"/>
  <c r="J62" i="1"/>
  <c r="O61" i="1"/>
  <c r="N61" i="1"/>
  <c r="M61" i="1"/>
  <c r="L61" i="1"/>
  <c r="K61" i="1"/>
  <c r="J61" i="1"/>
  <c r="O60" i="1"/>
  <c r="N60" i="1"/>
  <c r="M60" i="1"/>
  <c r="L60" i="1"/>
  <c r="K60" i="1"/>
  <c r="J60" i="1"/>
  <c r="O59" i="1"/>
  <c r="N59" i="1"/>
  <c r="M59" i="1"/>
  <c r="L59" i="1"/>
  <c r="K59" i="1"/>
  <c r="J59" i="1"/>
  <c r="O58" i="1"/>
  <c r="N58" i="1"/>
  <c r="M58" i="1"/>
  <c r="L58" i="1"/>
  <c r="K58" i="1"/>
  <c r="J58" i="1"/>
  <c r="O57" i="1"/>
  <c r="N57" i="1"/>
  <c r="M57" i="1"/>
  <c r="L57" i="1"/>
  <c r="K57" i="1"/>
  <c r="J57" i="1"/>
  <c r="O56" i="1"/>
  <c r="N56" i="1"/>
  <c r="M56" i="1"/>
  <c r="L56" i="1"/>
  <c r="K56" i="1"/>
  <c r="J56" i="1"/>
  <c r="O55" i="1"/>
  <c r="N55" i="1"/>
  <c r="M55" i="1"/>
  <c r="L55" i="1"/>
  <c r="K55" i="1"/>
  <c r="J55" i="1"/>
  <c r="O54" i="1"/>
  <c r="N54" i="1"/>
  <c r="M54" i="1"/>
  <c r="L54" i="1"/>
  <c r="K54" i="1"/>
  <c r="J54" i="1"/>
  <c r="O53" i="1"/>
  <c r="N53" i="1"/>
  <c r="M53" i="1"/>
  <c r="L53" i="1"/>
  <c r="K53" i="1"/>
  <c r="J53" i="1"/>
  <c r="O52" i="1"/>
  <c r="N52" i="1"/>
  <c r="M52" i="1"/>
  <c r="L52" i="1"/>
  <c r="K52" i="1"/>
  <c r="J52" i="1"/>
  <c r="O51" i="1"/>
  <c r="N51" i="1"/>
  <c r="M51" i="1"/>
  <c r="L51" i="1"/>
  <c r="K51" i="1"/>
  <c r="J51" i="1"/>
  <c r="O50" i="1"/>
  <c r="N50" i="1"/>
  <c r="M50" i="1"/>
  <c r="L50" i="1"/>
  <c r="K50" i="1"/>
  <c r="J50" i="1"/>
  <c r="O49" i="1"/>
  <c r="N49" i="1"/>
  <c r="M49" i="1"/>
  <c r="L49" i="1"/>
  <c r="K49" i="1"/>
  <c r="J49" i="1"/>
  <c r="O48" i="1"/>
  <c r="N48" i="1"/>
  <c r="M48" i="1"/>
  <c r="L48" i="1"/>
  <c r="K48" i="1"/>
  <c r="J48" i="1"/>
  <c r="O47" i="1"/>
  <c r="N47" i="1"/>
  <c r="M47" i="1"/>
  <c r="L47" i="1"/>
  <c r="K47" i="1"/>
  <c r="J47" i="1"/>
  <c r="O46" i="1"/>
  <c r="N46" i="1"/>
  <c r="M46" i="1"/>
  <c r="L46" i="1"/>
  <c r="K46" i="1"/>
  <c r="J46" i="1"/>
  <c r="O45" i="1"/>
  <c r="N45" i="1"/>
  <c r="M45" i="1"/>
  <c r="L45" i="1"/>
  <c r="K45" i="1"/>
  <c r="J45" i="1"/>
  <c r="O44" i="1"/>
  <c r="N44" i="1"/>
  <c r="M44" i="1"/>
  <c r="L44" i="1"/>
  <c r="K44" i="1"/>
  <c r="J44" i="1"/>
  <c r="O43" i="1"/>
  <c r="N43" i="1"/>
  <c r="M43" i="1"/>
  <c r="L43" i="1"/>
  <c r="K43" i="1"/>
  <c r="J43" i="1"/>
  <c r="O42" i="1"/>
  <c r="N42" i="1"/>
  <c r="M42" i="1"/>
  <c r="L42" i="1"/>
  <c r="K42" i="1"/>
  <c r="J42" i="1"/>
  <c r="O41" i="1"/>
  <c r="N41" i="1"/>
  <c r="M41" i="1"/>
  <c r="L41" i="1"/>
  <c r="K41" i="1"/>
  <c r="J41" i="1"/>
  <c r="O40" i="1"/>
  <c r="N40" i="1"/>
  <c r="M40" i="1"/>
  <c r="L40" i="1"/>
  <c r="K40" i="1"/>
  <c r="J40" i="1"/>
  <c r="O39" i="1"/>
  <c r="N39" i="1"/>
  <c r="M39" i="1"/>
  <c r="L39" i="1"/>
  <c r="K39" i="1"/>
  <c r="J39" i="1"/>
  <c r="O38" i="1"/>
  <c r="N38" i="1"/>
  <c r="M38" i="1"/>
  <c r="L38" i="1"/>
  <c r="K38" i="1"/>
  <c r="J38" i="1"/>
  <c r="O37" i="1"/>
  <c r="N37" i="1"/>
  <c r="M37" i="1"/>
  <c r="L37" i="1"/>
  <c r="K37" i="1"/>
  <c r="J37" i="1"/>
  <c r="O36" i="1"/>
  <c r="N36" i="1"/>
  <c r="M36" i="1"/>
  <c r="L36" i="1"/>
  <c r="K36" i="1"/>
  <c r="J36" i="1"/>
  <c r="O35" i="1"/>
  <c r="N35" i="1"/>
  <c r="M35" i="1"/>
  <c r="L35" i="1"/>
  <c r="K35" i="1"/>
  <c r="J35" i="1"/>
  <c r="O34" i="1"/>
  <c r="N34" i="1"/>
  <c r="M34" i="1"/>
  <c r="L34" i="1"/>
  <c r="K34" i="1"/>
  <c r="J34" i="1"/>
  <c r="O33" i="1"/>
  <c r="N33" i="1"/>
  <c r="M33" i="1"/>
  <c r="L33" i="1"/>
  <c r="K33" i="1"/>
  <c r="J33" i="1"/>
  <c r="O32" i="1"/>
  <c r="N32" i="1"/>
  <c r="M32" i="1"/>
  <c r="L32" i="1"/>
  <c r="K32" i="1"/>
  <c r="J32" i="1"/>
  <c r="O31" i="1"/>
  <c r="N31" i="1"/>
  <c r="M31" i="1"/>
  <c r="L31" i="1"/>
  <c r="K31" i="1"/>
  <c r="J31" i="1"/>
  <c r="O30" i="1"/>
  <c r="N30" i="1"/>
  <c r="M30" i="1"/>
  <c r="L30" i="1"/>
  <c r="K30" i="1"/>
  <c r="J30" i="1"/>
  <c r="O29" i="1"/>
  <c r="N29" i="1"/>
  <c r="M29" i="1"/>
  <c r="L29" i="1"/>
  <c r="K29" i="1"/>
  <c r="J29" i="1"/>
  <c r="O28" i="1"/>
  <c r="N28" i="1"/>
  <c r="M28" i="1"/>
  <c r="L28" i="1"/>
  <c r="K28" i="1"/>
  <c r="J28" i="1"/>
  <c r="O27" i="1"/>
  <c r="N27" i="1"/>
  <c r="M27" i="1"/>
  <c r="L27" i="1"/>
  <c r="K27" i="1"/>
  <c r="J27" i="1"/>
  <c r="O26" i="1"/>
  <c r="N26" i="1"/>
  <c r="M26" i="1"/>
  <c r="L26" i="1"/>
  <c r="K26" i="1"/>
  <c r="J26" i="1"/>
  <c r="O25" i="1"/>
  <c r="N25" i="1"/>
  <c r="M25" i="1"/>
  <c r="L25" i="1"/>
  <c r="K25" i="1"/>
  <c r="J25" i="1"/>
  <c r="O24" i="1"/>
  <c r="N24" i="1"/>
  <c r="M24" i="1"/>
  <c r="L24" i="1"/>
  <c r="K24" i="1"/>
  <c r="J24" i="1"/>
  <c r="O23" i="1"/>
  <c r="N23" i="1"/>
  <c r="M23" i="1"/>
  <c r="L23" i="1"/>
  <c r="K23" i="1"/>
  <c r="J23" i="1"/>
  <c r="O22" i="1"/>
  <c r="N22" i="1"/>
  <c r="M22" i="1"/>
  <c r="L22" i="1"/>
  <c r="K22" i="1"/>
  <c r="J22" i="1"/>
  <c r="O21" i="1"/>
  <c r="N21" i="1"/>
  <c r="M21" i="1"/>
  <c r="L21" i="1"/>
  <c r="K21" i="1"/>
  <c r="J21" i="1"/>
  <c r="O20" i="1"/>
  <c r="N20" i="1"/>
  <c r="M20" i="1"/>
  <c r="L20" i="1"/>
  <c r="K20" i="1"/>
  <c r="J20" i="1"/>
  <c r="O19" i="1"/>
  <c r="N19" i="1"/>
  <c r="M19" i="1"/>
  <c r="L19" i="1"/>
  <c r="K19" i="1"/>
  <c r="J19" i="1"/>
  <c r="O18" i="1"/>
  <c r="N18" i="1"/>
  <c r="M18" i="1"/>
  <c r="L18" i="1"/>
  <c r="K18" i="1"/>
  <c r="J18" i="1"/>
  <c r="O17" i="1"/>
  <c r="N17" i="1"/>
  <c r="M17" i="1"/>
  <c r="L17" i="1"/>
  <c r="K17" i="1"/>
  <c r="J17" i="1"/>
  <c r="O16" i="1"/>
  <c r="N16" i="1"/>
  <c r="M16" i="1"/>
  <c r="L16" i="1"/>
  <c r="K16" i="1"/>
  <c r="J16" i="1"/>
  <c r="O15" i="1"/>
  <c r="N15" i="1"/>
  <c r="M15" i="1"/>
  <c r="L15" i="1"/>
  <c r="K15" i="1"/>
  <c r="J15" i="1"/>
  <c r="O14" i="1"/>
  <c r="N14" i="1"/>
  <c r="M14" i="1"/>
  <c r="L14" i="1"/>
  <c r="K14" i="1"/>
  <c r="J14" i="1"/>
  <c r="O13" i="1"/>
  <c r="N13" i="1"/>
  <c r="M13" i="1"/>
  <c r="L13" i="1"/>
  <c r="K13" i="1"/>
  <c r="J13" i="1"/>
  <c r="O12" i="1"/>
  <c r="N12" i="1"/>
  <c r="M12" i="1"/>
  <c r="L12" i="1"/>
  <c r="K12" i="1"/>
  <c r="J12" i="1"/>
  <c r="O11" i="1"/>
  <c r="N11" i="1"/>
  <c r="M11" i="1"/>
  <c r="L11" i="1"/>
  <c r="K11" i="1"/>
  <c r="J11" i="1"/>
  <c r="O10" i="1"/>
  <c r="N10" i="1"/>
  <c r="M10" i="1"/>
  <c r="L10" i="1"/>
  <c r="K10" i="1"/>
  <c r="J10" i="1"/>
  <c r="O9" i="1"/>
  <c r="N9" i="1"/>
  <c r="M9" i="1"/>
  <c r="L9" i="1"/>
  <c r="K9" i="1"/>
  <c r="J9" i="1"/>
  <c r="O8" i="1"/>
  <c r="N8" i="1"/>
  <c r="M8" i="1"/>
  <c r="L8" i="1"/>
  <c r="K8" i="1"/>
  <c r="J8" i="1"/>
  <c r="O7" i="1"/>
  <c r="N7" i="1"/>
  <c r="M7" i="1"/>
  <c r="L7" i="1"/>
  <c r="K7" i="1"/>
  <c r="J7" i="1"/>
  <c r="O6" i="1"/>
  <c r="N6" i="1"/>
  <c r="M6" i="1"/>
  <c r="L6" i="1"/>
  <c r="K6" i="1"/>
  <c r="J6" i="1"/>
  <c r="O5" i="1"/>
  <c r="N5" i="1"/>
  <c r="M5" i="1"/>
  <c r="L5" i="1"/>
  <c r="K5" i="1"/>
  <c r="J5" i="1"/>
  <c r="O4" i="1"/>
  <c r="N4" i="1"/>
  <c r="M4" i="1"/>
  <c r="L4" i="1"/>
  <c r="K4" i="1"/>
  <c r="J4" i="1"/>
  <c r="P3" i="1"/>
  <c r="O3" i="1"/>
  <c r="N3" i="1"/>
  <c r="M3" i="1"/>
  <c r="L3" i="1"/>
  <c r="K3" i="1"/>
  <c r="J3" i="1"/>
  <c r="P1" i="1"/>
  <c r="O1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<sst xmlns="http://schemas.openxmlformats.org/spreadsheetml/2006/main" count="51" uniqueCount="18">
  <si>
    <t>2Y</t>
  </si>
  <si>
    <t>3Y</t>
  </si>
  <si>
    <t>4Y</t>
  </si>
  <si>
    <t>5Y</t>
  </si>
  <si>
    <t>7Y</t>
  </si>
  <si>
    <t>10Y</t>
  </si>
  <si>
    <t>20Y</t>
  </si>
  <si>
    <t>30Y</t>
  </si>
  <si>
    <t>Date</t>
  </si>
  <si>
    <t>muhat</t>
  </si>
  <si>
    <t>F1</t>
  </si>
  <si>
    <t>F2</t>
  </si>
  <si>
    <t>F3</t>
  </si>
  <si>
    <t>F4</t>
  </si>
  <si>
    <t>F5</t>
  </si>
  <si>
    <t>F6</t>
  </si>
  <si>
    <t>F7</t>
  </si>
  <si>
    <t>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</si>
</sst>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5" formatCode="0.000000000E+00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ourier New"/>
      <family val="3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0" borderId="0" xfId="0" applyFill="1"/>
    <xf numFmtId="14" fontId="1" fillId="2" borderId="0" xfId="1" applyNumberFormat="1" applyFill="1"/>
    <xf numFmtId="49" fontId="1" fillId="2" borderId="0" xfId="1" applyNumberFormat="1" applyFill="1" applyAlignment="1">
      <alignment horizontal="center"/>
    </xf>
    <xf numFmtId="0" fontId="1" fillId="0" borderId="0" xfId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49" fontId="0" fillId="3" borderId="0" xfId="0" applyNumberForma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 vertical="center"/>
    </xf>
    <xf numFmtId="0" fontId="3" fillId="0" borderId="0" xfId="0" applyFont="1"/>
    <xf numFmtId="0" fontId="7" fillId="0" borderId="0" xfId="0" applyFont="1"/>
    <xf numFmtId="11" fontId="0" fillId="0" borderId="0" xfId="0" applyNumberFormat="1"/>
    <xf numFmtId="10" fontId="0" fillId="0" borderId="0" xfId="2" applyNumberFormat="1" applyFont="1"/>
    <xf numFmtId="185" fontId="0" fillId="0" borderId="0" xfId="0" applyNumberFormat="1"/>
    <xf numFmtId="0" fontId="5" fillId="0" borderId="0" xfId="0" applyFont="1" applyAlignment="1">
      <alignment horizontal="left" vertical="center"/>
    </xf>
    <xf numFmtId="14" fontId="0" fillId="0" borderId="0" xfId="0" applyNumberFormat="1"/>
    <xf numFmtId="0" fontId="3" fillId="0" borderId="0" xfId="0" applyFont="1" applyAlignment="1">
      <alignment horizontal="center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eigenvectors!$B$1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eigenvectors!$A$2:$A$9</c:f>
              <c:strCache>
                <c:ptCount val="8"/>
                <c:pt idx="0">
                  <c:v>2Y</c:v>
                </c:pt>
                <c:pt idx="1">
                  <c:v>3Y</c:v>
                </c:pt>
                <c:pt idx="2">
                  <c:v>4Y</c:v>
                </c:pt>
                <c:pt idx="3">
                  <c:v>5Y</c:v>
                </c:pt>
                <c:pt idx="4">
                  <c:v>7Y</c:v>
                </c:pt>
                <c:pt idx="5">
                  <c:v>10Y</c:v>
                </c:pt>
                <c:pt idx="6">
                  <c:v>20Y</c:v>
                </c:pt>
                <c:pt idx="7">
                  <c:v>30Y</c:v>
                </c:pt>
              </c:strCache>
            </c:strRef>
          </c:cat>
          <c:val>
            <c:numRef>
              <c:f>eigenvectors!$B$2:$B$9</c:f>
              <c:numCache>
                <c:formatCode>General</c:formatCode>
                <c:ptCount val="8"/>
                <c:pt idx="0">
                  <c:v>0.382689</c:v>
                </c:pt>
                <c:pt idx="1">
                  <c:v>0.41563099999999997</c:v>
                </c:pt>
                <c:pt idx="2">
                  <c:v>0.41243299999999999</c:v>
                </c:pt>
                <c:pt idx="3">
                  <c:v>0.39760200000000001</c:v>
                </c:pt>
                <c:pt idx="4">
                  <c:v>0.36566700000000002</c:v>
                </c:pt>
                <c:pt idx="5">
                  <c:v>0.32966299999999998</c:v>
                </c:pt>
                <c:pt idx="6">
                  <c:v>0.25838100000000003</c:v>
                </c:pt>
                <c:pt idx="7">
                  <c:v>0.20847399999999999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2-46C6-99F2-638317FA3BD9}"/>
            </c:ext>
          </c:extLst>
        </c:ser>
        <c:ser>
          <c:idx val="1"/>
          <c:order val="1"/>
          <c:tx>
            <c:strRef>
              <c:f>eigenvectors!$C$1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eigenvectors!$A$2:$A$9</c:f>
              <c:strCache>
                <c:ptCount val="8"/>
                <c:pt idx="0">
                  <c:v>2Y</c:v>
                </c:pt>
                <c:pt idx="1">
                  <c:v>3Y</c:v>
                </c:pt>
                <c:pt idx="2">
                  <c:v>4Y</c:v>
                </c:pt>
                <c:pt idx="3">
                  <c:v>5Y</c:v>
                </c:pt>
                <c:pt idx="4">
                  <c:v>7Y</c:v>
                </c:pt>
                <c:pt idx="5">
                  <c:v>10Y</c:v>
                </c:pt>
                <c:pt idx="6">
                  <c:v>20Y</c:v>
                </c:pt>
                <c:pt idx="7">
                  <c:v>30Y</c:v>
                </c:pt>
              </c:strCache>
            </c:strRef>
          </c:cat>
          <c:val>
            <c:numRef>
              <c:f>eigenvectors!$C$2:$C$9</c:f>
              <c:numCache>
                <c:formatCode>General</c:formatCode>
                <c:ptCount val="8"/>
                <c:pt idx="0">
                  <c:v>-0.39737800000000001</c:v>
                </c:pt>
                <c:pt idx="1">
                  <c:v>-0.34739100000000001</c:v>
                </c:pt>
                <c:pt idx="2">
                  <c:v>-0.205929</c:v>
                </c:pt>
                <c:pt idx="3">
                  <c:v>-6.3904000000000002E-2</c:v>
                </c:pt>
                <c:pt idx="4">
                  <c:v>0.14971100000000001</c:v>
                </c:pt>
                <c:pt idx="5">
                  <c:v>0.33060600000000001</c:v>
                </c:pt>
                <c:pt idx="6">
                  <c:v>0.51654599999999995</c:v>
                </c:pt>
                <c:pt idx="7">
                  <c:v>0.525725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2-46C6-99F2-638317FA3BD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eigenvectors!$A$2:$A$9</c:f>
              <c:strCache>
                <c:ptCount val="8"/>
                <c:pt idx="0">
                  <c:v>2Y</c:v>
                </c:pt>
                <c:pt idx="1">
                  <c:v>3Y</c:v>
                </c:pt>
                <c:pt idx="2">
                  <c:v>4Y</c:v>
                </c:pt>
                <c:pt idx="3">
                  <c:v>5Y</c:v>
                </c:pt>
                <c:pt idx="4">
                  <c:v>7Y</c:v>
                </c:pt>
                <c:pt idx="5">
                  <c:v>10Y</c:v>
                </c:pt>
                <c:pt idx="6">
                  <c:v>20Y</c:v>
                </c:pt>
                <c:pt idx="7">
                  <c:v>30Y</c:v>
                </c:pt>
              </c:strCache>
            </c:strRef>
          </c:cat>
          <c:val>
            <c:numRef>
              <c:f>eigenvectors!$D$1:$D$9</c:f>
              <c:numCache>
                <c:formatCode>General</c:formatCode>
                <c:ptCount val="9"/>
                <c:pt idx="0">
                  <c:v>3</c:v>
                </c:pt>
                <c:pt idx="1">
                  <c:v>0.52592700000000003</c:v>
                </c:pt>
                <c:pt idx="2">
                  <c:v>0.149448</c:v>
                </c:pt>
                <c:pt idx="3">
                  <c:v>-0.12846099999999999</c:v>
                </c:pt>
                <c:pt idx="4">
                  <c:v>-0.293049</c:v>
                </c:pt>
                <c:pt idx="5">
                  <c:v>-0.40731699999999998</c:v>
                </c:pt>
                <c:pt idx="6">
                  <c:v>-0.33311499999999999</c:v>
                </c:pt>
                <c:pt idx="7">
                  <c:v>0.21431500000000001</c:v>
                </c:pt>
                <c:pt idx="8">
                  <c:v>0.52524499999999996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A72-46C6-99F2-638317FA3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392447"/>
        <c:axId val="834518591"/>
      </c:lineChart>
      <c:catAx>
        <c:axId val="79639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18591"/>
        <c:crosses val="autoZero"/>
        <c:auto val="1"/>
        <c:lblAlgn val="ctr"/>
        <c:lblOffset val="100"/>
        <c:noMultiLvlLbl val="0"/>
      </c:catAx>
      <c:valAx>
        <c:axId val="83451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39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33336</xdr:colOff>
      <xdr:row>1</xdr:row>
      <xdr:rowOff>147636</xdr:rowOff>
    </xdr:from>
    <xdr:to>
      <xdr:col>20</xdr:col>
      <xdr:colOff>476249</xdr:colOff>
      <xdr:row>21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43ADCF-6C75-4D65-933D-BC656426C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T2" sqref="T2:AA2"/>
    </sheetView>
  </sheetViews>
  <sheetFormatPr defaultRowHeight="15" outlineLevelRow="1" x14ac:dyDescent="0.25"/>
  <cols>
    <col min="1" max="1" width="10.140625" style="1" bestFit="1" customWidth="1"/>
    <col min="2" max="9" width="9.140625" style="6"/>
  </cols>
  <sheetData>
    <row r="1" spans="1:27" x14ac:dyDescent="0.25">
      <c r="A1" s="2" t="s">
        <v>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8" t="str">
        <f>B1</f>
        <v>2Y</v>
      </c>
      <c r="K1" s="8" t="str">
        <f t="shared" ref="K1:Q1" si="0">C1</f>
        <v>3Y</v>
      </c>
      <c r="L1" s="8" t="str">
        <f t="shared" si="0"/>
        <v>4Y</v>
      </c>
      <c r="M1" s="8" t="str">
        <f t="shared" si="0"/>
        <v>5Y</v>
      </c>
      <c r="N1" s="8" t="str">
        <f t="shared" si="0"/>
        <v>7Y</v>
      </c>
      <c r="O1" s="8" t="str">
        <f t="shared" si="0"/>
        <v>10Y</v>
      </c>
      <c r="P1" s="8" t="str">
        <f t="shared" si="0"/>
        <v>20Y</v>
      </c>
      <c r="Q1" s="8" t="str">
        <f t="shared" si="0"/>
        <v>30Y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7</v>
      </c>
    </row>
    <row r="2" spans="1:27" x14ac:dyDescent="0.25">
      <c r="A2" s="3">
        <v>36769</v>
      </c>
      <c r="B2" s="5">
        <v>3.8040000000000003</v>
      </c>
      <c r="C2" s="5">
        <v>3.7210000000000001</v>
      </c>
      <c r="D2" s="5">
        <v>3.6850000000000001</v>
      </c>
      <c r="E2" s="5">
        <v>3.6840000000000002</v>
      </c>
      <c r="F2" s="5">
        <v>3.7309999999999999</v>
      </c>
      <c r="G2" s="5">
        <v>3.84</v>
      </c>
      <c r="H2" s="5">
        <v>4.1769999999999996</v>
      </c>
      <c r="I2" s="5">
        <v>4.4009999999999998</v>
      </c>
      <c r="J2" s="7" t="str">
        <f>J1</f>
        <v>2Y</v>
      </c>
      <c r="K2" s="7" t="str">
        <f t="shared" ref="K2:Q2" si="1">K1</f>
        <v>3Y</v>
      </c>
      <c r="L2" s="7" t="str">
        <f t="shared" si="1"/>
        <v>4Y</v>
      </c>
      <c r="M2" s="7" t="str">
        <f t="shared" si="1"/>
        <v>5Y</v>
      </c>
      <c r="N2" s="7" t="str">
        <f t="shared" si="1"/>
        <v>7Y</v>
      </c>
      <c r="O2" s="7" t="str">
        <f t="shared" si="1"/>
        <v>10Y</v>
      </c>
      <c r="P2" s="7" t="str">
        <f t="shared" si="1"/>
        <v>20Y</v>
      </c>
      <c r="Q2" s="7" t="str">
        <f t="shared" si="1"/>
        <v>30Y</v>
      </c>
      <c r="S2" s="14" t="s">
        <v>9</v>
      </c>
      <c r="T2" s="15">
        <f>AVERAGE(J3:J121)</f>
        <v>-2.8546218487394956E-2</v>
      </c>
      <c r="U2" s="15">
        <f t="shared" ref="U2:AA2" si="2">AVERAGE(K3:K121)</f>
        <v>-2.6882352941176475E-2</v>
      </c>
      <c r="V2" s="15">
        <f t="shared" si="2"/>
        <v>-2.5210084033613449E-2</v>
      </c>
      <c r="W2" s="15">
        <f t="shared" si="2"/>
        <v>-2.3705882352941184E-2</v>
      </c>
      <c r="X2" s="15">
        <f t="shared" si="2"/>
        <v>-2.143697478991596E-2</v>
      </c>
      <c r="Y2" s="15">
        <f t="shared" si="2"/>
        <v>-1.9663865546218486E-2</v>
      </c>
      <c r="Z2" s="15">
        <f t="shared" si="2"/>
        <v>-1.8991596638655461E-2</v>
      </c>
      <c r="AA2" s="15">
        <f t="shared" si="2"/>
        <v>-1.9697478991596639E-2</v>
      </c>
    </row>
    <row r="3" spans="1:27" x14ac:dyDescent="0.25">
      <c r="A3" s="3">
        <v>36799</v>
      </c>
      <c r="B3" s="5">
        <v>3.6150000000000002</v>
      </c>
      <c r="C3" s="5">
        <v>3.6189999999999998</v>
      </c>
      <c r="D3" s="5">
        <v>3.6539999999999999</v>
      </c>
      <c r="E3" s="5">
        <v>3.702</v>
      </c>
      <c r="F3" s="5">
        <v>3.8069999999999999</v>
      </c>
      <c r="G3" s="5">
        <v>3.9539999999999997</v>
      </c>
      <c r="H3" s="5">
        <v>4.2839999999999998</v>
      </c>
      <c r="I3" s="5">
        <v>4.4489999999999998</v>
      </c>
      <c r="J3">
        <f>B3-B2</f>
        <v>-0.18900000000000006</v>
      </c>
      <c r="K3">
        <f t="shared" ref="K3:Q3" si="3">C3-C2</f>
        <v>-0.10200000000000031</v>
      </c>
      <c r="L3">
        <f t="shared" si="3"/>
        <v>-3.1000000000000139E-2</v>
      </c>
      <c r="M3">
        <f t="shared" si="3"/>
        <v>1.7999999999999794E-2</v>
      </c>
      <c r="N3">
        <f t="shared" si="3"/>
        <v>7.6000000000000068E-2</v>
      </c>
      <c r="O3">
        <f t="shared" si="3"/>
        <v>0.11399999999999988</v>
      </c>
      <c r="P3">
        <f t="shared" si="3"/>
        <v>0.10700000000000021</v>
      </c>
      <c r="Q3">
        <f t="shared" si="3"/>
        <v>4.8000000000000043E-2</v>
      </c>
      <c r="T3">
        <f>J3-T$2</f>
        <v>-0.16045378151260509</v>
      </c>
      <c r="U3">
        <f t="shared" ref="U3:U66" si="4">K3-U$2</f>
        <v>-7.5117647058823844E-2</v>
      </c>
      <c r="V3">
        <f t="shared" ref="V3:V66" si="5">L3-V$2</f>
        <v>-5.7899159663866891E-3</v>
      </c>
      <c r="W3">
        <f t="shared" ref="W3:W66" si="6">M3-W$2</f>
        <v>4.1705882352940982E-2</v>
      </c>
      <c r="X3">
        <f t="shared" ref="X3:X66" si="7">N3-X$2</f>
        <v>9.7436974789916031E-2</v>
      </c>
      <c r="Y3">
        <f t="shared" ref="Y3:Y66" si="8">O3-Y$2</f>
        <v>0.13366386554621837</v>
      </c>
      <c r="Z3">
        <f t="shared" ref="Z3:Z66" si="9">P3-Z$2</f>
        <v>0.12599159663865567</v>
      </c>
      <c r="AA3">
        <f t="shared" ref="AA3:AA66" si="10">Q3-AA$2</f>
        <v>6.7697478991596685E-2</v>
      </c>
    </row>
    <row r="4" spans="1:27" outlineLevel="1" x14ac:dyDescent="0.25">
      <c r="A4" s="3">
        <v>36830</v>
      </c>
      <c r="B4" s="5">
        <v>3.5779999999999998</v>
      </c>
      <c r="C4" s="5">
        <v>3.585</v>
      </c>
      <c r="D4" s="5">
        <v>3.6230000000000002</v>
      </c>
      <c r="E4" s="5">
        <v>3.6720000000000002</v>
      </c>
      <c r="F4" s="5">
        <v>3.7789999999999999</v>
      </c>
      <c r="G4" s="5">
        <v>3.927</v>
      </c>
      <c r="H4" s="5">
        <v>4.2649999999999997</v>
      </c>
      <c r="I4" s="5">
        <v>4.4459999999999997</v>
      </c>
      <c r="J4">
        <f t="shared" ref="J4:J67" si="11">B4-B3</f>
        <v>-3.7000000000000366E-2</v>
      </c>
      <c r="K4">
        <f t="shared" ref="K4:K67" si="12">C4-C3</f>
        <v>-3.3999999999999808E-2</v>
      </c>
      <c r="L4">
        <f t="shared" ref="L4:L67" si="13">D4-D3</f>
        <v>-3.0999999999999694E-2</v>
      </c>
      <c r="M4">
        <f t="shared" ref="M4:M67" si="14">E4-E3</f>
        <v>-2.9999999999999805E-2</v>
      </c>
      <c r="N4">
        <f t="shared" ref="N4:N67" si="15">F4-F3</f>
        <v>-2.8000000000000025E-2</v>
      </c>
      <c r="O4">
        <f t="shared" ref="O4:O67" si="16">G4-G3</f>
        <v>-2.6999999999999691E-2</v>
      </c>
      <c r="P4">
        <f t="shared" ref="P4:P67" si="17">H4-H3</f>
        <v>-1.9000000000000128E-2</v>
      </c>
      <c r="Q4">
        <f t="shared" ref="Q4:Q67" si="18">I4-I3</f>
        <v>-3.0000000000001137E-3</v>
      </c>
      <c r="T4">
        <f t="shared" ref="T4:T67" si="19">J4-T$2</f>
        <v>-8.45378151260541E-3</v>
      </c>
      <c r="U4">
        <f t="shared" si="4"/>
        <v>-7.1176470588233329E-3</v>
      </c>
      <c r="V4">
        <f t="shared" si="5"/>
        <v>-5.789915966386245E-3</v>
      </c>
      <c r="W4">
        <f t="shared" si="6"/>
        <v>-6.2941176470586203E-3</v>
      </c>
      <c r="X4">
        <f t="shared" si="7"/>
        <v>-6.5630252100840648E-3</v>
      </c>
      <c r="Y4">
        <f t="shared" si="8"/>
        <v>-7.3361344537812047E-3</v>
      </c>
      <c r="Z4">
        <f t="shared" si="9"/>
        <v>-8.4033613446665711E-6</v>
      </c>
      <c r="AA4">
        <f t="shared" si="10"/>
        <v>1.6697478991596525E-2</v>
      </c>
    </row>
    <row r="5" spans="1:27" outlineLevel="1" x14ac:dyDescent="0.25">
      <c r="A5" s="3">
        <v>36860</v>
      </c>
      <c r="B5" s="5">
        <v>3.6139999999999999</v>
      </c>
      <c r="C5" s="5">
        <v>3.5760000000000001</v>
      </c>
      <c r="D5" s="5">
        <v>3.5680000000000001</v>
      </c>
      <c r="E5" s="5">
        <v>3.5830000000000002</v>
      </c>
      <c r="F5" s="5">
        <v>3.649</v>
      </c>
      <c r="G5" s="5">
        <v>3.7709999999999999</v>
      </c>
      <c r="H5" s="5">
        <v>4.1150000000000002</v>
      </c>
      <c r="I5" s="5">
        <v>4.3250000000000002</v>
      </c>
      <c r="J5">
        <f t="shared" si="11"/>
        <v>3.6000000000000032E-2</v>
      </c>
      <c r="K5">
        <f t="shared" si="12"/>
        <v>-8.999999999999897E-3</v>
      </c>
      <c r="L5">
        <f t="shared" si="13"/>
        <v>-5.500000000000016E-2</v>
      </c>
      <c r="M5">
        <f t="shared" si="14"/>
        <v>-8.8999999999999968E-2</v>
      </c>
      <c r="N5">
        <f t="shared" si="15"/>
        <v>-0.12999999999999989</v>
      </c>
      <c r="O5">
        <f t="shared" si="16"/>
        <v>-0.15600000000000014</v>
      </c>
      <c r="P5">
        <f t="shared" si="17"/>
        <v>-0.14999999999999947</v>
      </c>
      <c r="Q5">
        <f t="shared" si="18"/>
        <v>-0.12099999999999955</v>
      </c>
      <c r="T5">
        <f t="shared" si="19"/>
        <v>6.4546218487394988E-2</v>
      </c>
      <c r="U5">
        <f t="shared" si="4"/>
        <v>1.7882352941176578E-2</v>
      </c>
      <c r="V5">
        <f t="shared" si="5"/>
        <v>-2.978991596638671E-2</v>
      </c>
      <c r="W5">
        <f t="shared" si="6"/>
        <v>-6.529411764705878E-2</v>
      </c>
      <c r="X5">
        <f t="shared" si="7"/>
        <v>-0.10856302521008393</v>
      </c>
      <c r="Y5">
        <f t="shared" si="8"/>
        <v>-0.13633613445378165</v>
      </c>
      <c r="Z5">
        <f t="shared" si="9"/>
        <v>-0.13100840336134401</v>
      </c>
      <c r="AA5">
        <f t="shared" si="10"/>
        <v>-0.10130252100840291</v>
      </c>
    </row>
    <row r="6" spans="1:27" outlineLevel="1" x14ac:dyDescent="0.25">
      <c r="A6" s="3">
        <v>36891</v>
      </c>
      <c r="B6" s="5">
        <v>3.2320000000000002</v>
      </c>
      <c r="C6" s="5">
        <v>3.22</v>
      </c>
      <c r="D6" s="5">
        <v>3.2359999999999998</v>
      </c>
      <c r="E6" s="5">
        <v>3.2709999999999999</v>
      </c>
      <c r="F6" s="5">
        <v>3.3740000000000001</v>
      </c>
      <c r="G6" s="5">
        <v>3.552</v>
      </c>
      <c r="H6" s="5">
        <v>3.9830000000000001</v>
      </c>
      <c r="I6" s="5">
        <v>4.1879999999999997</v>
      </c>
      <c r="J6">
        <f t="shared" si="11"/>
        <v>-0.38199999999999967</v>
      </c>
      <c r="K6">
        <f t="shared" si="12"/>
        <v>-0.35599999999999987</v>
      </c>
      <c r="L6">
        <f t="shared" si="13"/>
        <v>-0.33200000000000029</v>
      </c>
      <c r="M6">
        <f t="shared" si="14"/>
        <v>-0.31200000000000028</v>
      </c>
      <c r="N6">
        <f t="shared" si="15"/>
        <v>-0.27499999999999991</v>
      </c>
      <c r="O6">
        <f t="shared" si="16"/>
        <v>-0.21899999999999986</v>
      </c>
      <c r="P6">
        <f t="shared" si="17"/>
        <v>-0.13200000000000012</v>
      </c>
      <c r="Q6">
        <f t="shared" si="18"/>
        <v>-0.13700000000000045</v>
      </c>
      <c r="T6">
        <f t="shared" si="19"/>
        <v>-0.3534537815126047</v>
      </c>
      <c r="U6">
        <f t="shared" si="4"/>
        <v>-0.3291176470588234</v>
      </c>
      <c r="V6">
        <f t="shared" si="5"/>
        <v>-0.30678991596638683</v>
      </c>
      <c r="W6">
        <f t="shared" si="6"/>
        <v>-0.28829411764705909</v>
      </c>
      <c r="X6">
        <f t="shared" si="7"/>
        <v>-0.25356302521008395</v>
      </c>
      <c r="Y6">
        <f t="shared" si="8"/>
        <v>-0.19933613445378137</v>
      </c>
      <c r="Z6">
        <f t="shared" si="9"/>
        <v>-0.11300840336134466</v>
      </c>
      <c r="AA6">
        <f t="shared" si="10"/>
        <v>-0.11730252100840381</v>
      </c>
    </row>
    <row r="7" spans="1:27" outlineLevel="1" x14ac:dyDescent="0.25">
      <c r="A7" s="3">
        <v>36922</v>
      </c>
      <c r="B7" s="5">
        <v>3.1619999999999999</v>
      </c>
      <c r="C7" s="5">
        <v>3.145</v>
      </c>
      <c r="D7" s="5">
        <v>3.1579999999999999</v>
      </c>
      <c r="E7" s="5">
        <v>3.1930000000000001</v>
      </c>
      <c r="F7" s="5">
        <v>3.3</v>
      </c>
      <c r="G7" s="5">
        <v>3.4969999999999999</v>
      </c>
      <c r="H7" s="5">
        <v>4.0199999999999996</v>
      </c>
      <c r="I7" s="5">
        <v>4.28</v>
      </c>
      <c r="J7">
        <f t="shared" si="11"/>
        <v>-7.0000000000000284E-2</v>
      </c>
      <c r="K7">
        <f t="shared" si="12"/>
        <v>-7.5000000000000178E-2</v>
      </c>
      <c r="L7">
        <f t="shared" si="13"/>
        <v>-7.7999999999999847E-2</v>
      </c>
      <c r="M7">
        <f t="shared" si="14"/>
        <v>-7.7999999999999847E-2</v>
      </c>
      <c r="N7">
        <f t="shared" si="15"/>
        <v>-7.4000000000000288E-2</v>
      </c>
      <c r="O7">
        <f t="shared" si="16"/>
        <v>-5.500000000000016E-2</v>
      </c>
      <c r="P7">
        <f t="shared" si="17"/>
        <v>3.6999999999999478E-2</v>
      </c>
      <c r="Q7">
        <f t="shared" si="18"/>
        <v>9.2000000000000526E-2</v>
      </c>
      <c r="T7">
        <f t="shared" si="19"/>
        <v>-4.1453781512605328E-2</v>
      </c>
      <c r="U7">
        <f t="shared" si="4"/>
        <v>-4.8117647058823702E-2</v>
      </c>
      <c r="V7">
        <f t="shared" si="5"/>
        <v>-5.2789915966386394E-2</v>
      </c>
      <c r="W7">
        <f t="shared" si="6"/>
        <v>-5.429411764705866E-2</v>
      </c>
      <c r="X7">
        <f t="shared" si="7"/>
        <v>-5.2563025210084324E-2</v>
      </c>
      <c r="Y7">
        <f t="shared" si="8"/>
        <v>-3.533613445378167E-2</v>
      </c>
      <c r="Z7">
        <f t="shared" si="9"/>
        <v>5.5991596638654939E-2</v>
      </c>
      <c r="AA7">
        <f t="shared" si="10"/>
        <v>0.11169747899159717</v>
      </c>
    </row>
    <row r="8" spans="1:27" outlineLevel="1" x14ac:dyDescent="0.25">
      <c r="A8" s="3">
        <v>36950</v>
      </c>
      <c r="B8" s="5">
        <v>3.1560000000000001</v>
      </c>
      <c r="C8" s="5">
        <v>3.1219999999999999</v>
      </c>
      <c r="D8" s="5">
        <v>3.1320000000000001</v>
      </c>
      <c r="E8" s="5">
        <v>3.169</v>
      </c>
      <c r="F8" s="5">
        <v>3.2850000000000001</v>
      </c>
      <c r="G8" s="5">
        <v>3.492</v>
      </c>
      <c r="H8" s="5">
        <v>4.0129999999999999</v>
      </c>
      <c r="I8" s="5">
        <v>4.2670000000000003</v>
      </c>
      <c r="J8">
        <f t="shared" si="11"/>
        <v>-5.9999999999997833E-3</v>
      </c>
      <c r="K8">
        <f t="shared" si="12"/>
        <v>-2.3000000000000131E-2</v>
      </c>
      <c r="L8">
        <f t="shared" si="13"/>
        <v>-2.5999999999999801E-2</v>
      </c>
      <c r="M8">
        <f t="shared" si="14"/>
        <v>-2.4000000000000021E-2</v>
      </c>
      <c r="N8">
        <f t="shared" si="15"/>
        <v>-1.499999999999968E-2</v>
      </c>
      <c r="O8">
        <f t="shared" si="16"/>
        <v>-4.9999999999998934E-3</v>
      </c>
      <c r="P8">
        <f t="shared" si="17"/>
        <v>-6.9999999999996732E-3</v>
      </c>
      <c r="Q8">
        <f t="shared" si="18"/>
        <v>-1.2999999999999901E-2</v>
      </c>
      <c r="T8">
        <f t="shared" si="19"/>
        <v>2.2546218487395173E-2</v>
      </c>
      <c r="U8">
        <f t="shared" si="4"/>
        <v>3.8823529411763438E-3</v>
      </c>
      <c r="V8">
        <f t="shared" si="5"/>
        <v>-7.8991596638635156E-4</v>
      </c>
      <c r="W8">
        <f t="shared" si="6"/>
        <v>-2.9411764705883706E-4</v>
      </c>
      <c r="X8">
        <f t="shared" si="7"/>
        <v>6.4369747899162798E-3</v>
      </c>
      <c r="Y8">
        <f t="shared" si="8"/>
        <v>1.4663865546218593E-2</v>
      </c>
      <c r="Z8">
        <f t="shared" si="9"/>
        <v>1.1991596638655788E-2</v>
      </c>
      <c r="AA8">
        <f t="shared" si="10"/>
        <v>6.6974789915967385E-3</v>
      </c>
    </row>
    <row r="9" spans="1:27" outlineLevel="1" x14ac:dyDescent="0.25">
      <c r="A9" s="3">
        <v>36981</v>
      </c>
      <c r="B9" s="5">
        <v>2.996</v>
      </c>
      <c r="C9" s="5">
        <v>2.996</v>
      </c>
      <c r="D9" s="5">
        <v>3.0129999999999999</v>
      </c>
      <c r="E9" s="5">
        <v>3.044</v>
      </c>
      <c r="F9" s="5">
        <v>3.1390000000000002</v>
      </c>
      <c r="G9" s="5">
        <v>3.327</v>
      </c>
      <c r="H9" s="5">
        <v>3.9249999999999998</v>
      </c>
      <c r="I9" s="5">
        <v>4.2939999999999996</v>
      </c>
      <c r="J9">
        <f t="shared" si="11"/>
        <v>-0.16000000000000014</v>
      </c>
      <c r="K9">
        <f t="shared" si="12"/>
        <v>-0.12599999999999989</v>
      </c>
      <c r="L9">
        <f t="shared" si="13"/>
        <v>-0.11900000000000022</v>
      </c>
      <c r="M9">
        <f t="shared" si="14"/>
        <v>-0.125</v>
      </c>
      <c r="N9">
        <f t="shared" si="15"/>
        <v>-0.14599999999999991</v>
      </c>
      <c r="O9">
        <f t="shared" si="16"/>
        <v>-0.16500000000000004</v>
      </c>
      <c r="P9">
        <f t="shared" si="17"/>
        <v>-8.8000000000000078E-2</v>
      </c>
      <c r="Q9">
        <f t="shared" si="18"/>
        <v>2.6999999999999247E-2</v>
      </c>
      <c r="T9">
        <f t="shared" si="19"/>
        <v>-0.13145378151260517</v>
      </c>
      <c r="U9">
        <f t="shared" si="4"/>
        <v>-9.9117647058823422E-2</v>
      </c>
      <c r="V9">
        <f t="shared" si="5"/>
        <v>-9.3789915966386764E-2</v>
      </c>
      <c r="W9">
        <f t="shared" si="6"/>
        <v>-0.10129411764705881</v>
      </c>
      <c r="X9">
        <f t="shared" si="7"/>
        <v>-0.12456302521008394</v>
      </c>
      <c r="Y9">
        <f t="shared" si="8"/>
        <v>-0.14533613445378155</v>
      </c>
      <c r="Z9">
        <f t="shared" si="9"/>
        <v>-6.9008403361344617E-2</v>
      </c>
      <c r="AA9">
        <f t="shared" si="10"/>
        <v>4.6697478991595889E-2</v>
      </c>
    </row>
    <row r="10" spans="1:27" outlineLevel="1" x14ac:dyDescent="0.25">
      <c r="A10" s="3">
        <v>37011</v>
      </c>
      <c r="B10" s="5">
        <v>3.1629999999999998</v>
      </c>
      <c r="C10" s="5">
        <v>3.181</v>
      </c>
      <c r="D10" s="5">
        <v>3.2050000000000001</v>
      </c>
      <c r="E10" s="5">
        <v>3.2389999999999999</v>
      </c>
      <c r="F10" s="5">
        <v>3.3370000000000002</v>
      </c>
      <c r="G10" s="5">
        <v>3.5289999999999999</v>
      </c>
      <c r="H10" s="5">
        <v>4.141</v>
      </c>
      <c r="I10" s="5">
        <v>4.4960000000000004</v>
      </c>
      <c r="J10">
        <f t="shared" si="11"/>
        <v>0.16699999999999982</v>
      </c>
      <c r="K10">
        <f t="shared" si="12"/>
        <v>0.18500000000000005</v>
      </c>
      <c r="L10">
        <f t="shared" si="13"/>
        <v>0.19200000000000017</v>
      </c>
      <c r="M10">
        <f t="shared" si="14"/>
        <v>0.19499999999999984</v>
      </c>
      <c r="N10">
        <f t="shared" si="15"/>
        <v>0.19799999999999995</v>
      </c>
      <c r="O10">
        <f t="shared" si="16"/>
        <v>0.20199999999999996</v>
      </c>
      <c r="P10">
        <f t="shared" si="17"/>
        <v>0.21600000000000019</v>
      </c>
      <c r="Q10">
        <f t="shared" si="18"/>
        <v>0.20200000000000085</v>
      </c>
      <c r="T10">
        <f t="shared" si="19"/>
        <v>0.19554621848739479</v>
      </c>
      <c r="U10">
        <f t="shared" si="4"/>
        <v>0.21188235294117652</v>
      </c>
      <c r="V10">
        <f t="shared" si="5"/>
        <v>0.21721008403361361</v>
      </c>
      <c r="W10">
        <f t="shared" si="6"/>
        <v>0.21870588235294103</v>
      </c>
      <c r="X10">
        <f t="shared" si="7"/>
        <v>0.21943697478991592</v>
      </c>
      <c r="Y10">
        <f t="shared" si="8"/>
        <v>0.22166386554621845</v>
      </c>
      <c r="Z10">
        <f t="shared" si="9"/>
        <v>0.23499159663865565</v>
      </c>
      <c r="AA10">
        <f t="shared" si="10"/>
        <v>0.22169747899159747</v>
      </c>
    </row>
    <row r="11" spans="1:27" outlineLevel="1" x14ac:dyDescent="0.25">
      <c r="A11" s="3">
        <v>37042</v>
      </c>
      <c r="B11" s="5">
        <v>3.1749999999999998</v>
      </c>
      <c r="C11" s="5">
        <v>3.1909999999999998</v>
      </c>
      <c r="D11" s="5">
        <v>3.2210000000000001</v>
      </c>
      <c r="E11" s="5">
        <v>3.262</v>
      </c>
      <c r="F11" s="5">
        <v>3.3679999999999999</v>
      </c>
      <c r="G11" s="5">
        <v>3.556</v>
      </c>
      <c r="H11" s="5">
        <v>4.1399999999999997</v>
      </c>
      <c r="I11" s="5">
        <v>4.5190000000000001</v>
      </c>
      <c r="J11">
        <f t="shared" si="11"/>
        <v>1.2000000000000011E-2</v>
      </c>
      <c r="K11">
        <f t="shared" si="12"/>
        <v>9.9999999999997868E-3</v>
      </c>
      <c r="L11">
        <f t="shared" si="13"/>
        <v>1.6000000000000014E-2</v>
      </c>
      <c r="M11">
        <f t="shared" si="14"/>
        <v>2.3000000000000131E-2</v>
      </c>
      <c r="N11">
        <f t="shared" si="15"/>
        <v>3.0999999999999694E-2</v>
      </c>
      <c r="O11">
        <f t="shared" si="16"/>
        <v>2.7000000000000135E-2</v>
      </c>
      <c r="P11">
        <f t="shared" si="17"/>
        <v>-1.000000000000334E-3</v>
      </c>
      <c r="Q11">
        <f t="shared" si="18"/>
        <v>2.2999999999999687E-2</v>
      </c>
      <c r="T11">
        <f t="shared" si="19"/>
        <v>4.0546218487394967E-2</v>
      </c>
      <c r="U11">
        <f t="shared" si="4"/>
        <v>3.6882352941176262E-2</v>
      </c>
      <c r="V11">
        <f t="shared" si="5"/>
        <v>4.1210084033613467E-2</v>
      </c>
      <c r="W11">
        <f t="shared" si="6"/>
        <v>4.6705882352941319E-2</v>
      </c>
      <c r="X11">
        <f t="shared" si="7"/>
        <v>5.2436974789915658E-2</v>
      </c>
      <c r="Y11">
        <f t="shared" si="8"/>
        <v>4.6663865546218625E-2</v>
      </c>
      <c r="Z11">
        <f t="shared" si="9"/>
        <v>1.7991596638655127E-2</v>
      </c>
      <c r="AA11">
        <f t="shared" si="10"/>
        <v>4.269747899159633E-2</v>
      </c>
    </row>
    <row r="12" spans="1:27" outlineLevel="1" x14ac:dyDescent="0.25">
      <c r="A12" s="3">
        <v>37072</v>
      </c>
      <c r="B12" s="5">
        <v>3.1030000000000002</v>
      </c>
      <c r="C12" s="5">
        <v>3.093</v>
      </c>
      <c r="D12" s="5">
        <v>3.1019999999999999</v>
      </c>
      <c r="E12" s="5">
        <v>3.1269999999999998</v>
      </c>
      <c r="F12" s="5">
        <v>3.2109999999999999</v>
      </c>
      <c r="G12" s="5">
        <v>3.383</v>
      </c>
      <c r="H12" s="5">
        <v>3.972</v>
      </c>
      <c r="I12" s="5">
        <v>4.3689999999999998</v>
      </c>
      <c r="J12">
        <f t="shared" si="11"/>
        <v>-7.199999999999962E-2</v>
      </c>
      <c r="K12">
        <f t="shared" si="12"/>
        <v>-9.7999999999999865E-2</v>
      </c>
      <c r="L12">
        <f t="shared" si="13"/>
        <v>-0.11900000000000022</v>
      </c>
      <c r="M12">
        <f t="shared" si="14"/>
        <v>-0.13500000000000023</v>
      </c>
      <c r="N12">
        <f t="shared" si="15"/>
        <v>-0.15700000000000003</v>
      </c>
      <c r="O12">
        <f t="shared" si="16"/>
        <v>-0.17300000000000004</v>
      </c>
      <c r="P12">
        <f t="shared" si="17"/>
        <v>-0.16799999999999971</v>
      </c>
      <c r="Q12">
        <f t="shared" si="18"/>
        <v>-0.15000000000000036</v>
      </c>
      <c r="T12">
        <f t="shared" si="19"/>
        <v>-4.3453781512604664E-2</v>
      </c>
      <c r="U12">
        <f t="shared" si="4"/>
        <v>-7.1117647058823397E-2</v>
      </c>
      <c r="V12">
        <f t="shared" si="5"/>
        <v>-9.3789915966386764E-2</v>
      </c>
      <c r="W12">
        <f t="shared" si="6"/>
        <v>-0.11129411764705904</v>
      </c>
      <c r="X12">
        <f t="shared" si="7"/>
        <v>-0.13556302521008406</v>
      </c>
      <c r="Y12">
        <f t="shared" si="8"/>
        <v>-0.15333613445378155</v>
      </c>
      <c r="Z12">
        <f t="shared" si="9"/>
        <v>-0.14900840336134424</v>
      </c>
      <c r="AA12">
        <f t="shared" si="10"/>
        <v>-0.13030252100840373</v>
      </c>
    </row>
    <row r="13" spans="1:27" outlineLevel="1" x14ac:dyDescent="0.25">
      <c r="A13" s="3">
        <v>37103</v>
      </c>
      <c r="B13" s="5">
        <v>3.0449999999999999</v>
      </c>
      <c r="C13" s="5">
        <v>3.0270000000000001</v>
      </c>
      <c r="D13" s="5">
        <v>3.0369999999999999</v>
      </c>
      <c r="E13" s="5">
        <v>3.0670000000000002</v>
      </c>
      <c r="F13" s="5">
        <v>3.165</v>
      </c>
      <c r="G13" s="5">
        <v>3.3570000000000002</v>
      </c>
      <c r="H13" s="5">
        <v>3.9539999999999997</v>
      </c>
      <c r="I13" s="5">
        <v>4.3140000000000001</v>
      </c>
      <c r="J13">
        <f t="shared" si="11"/>
        <v>-5.8000000000000274E-2</v>
      </c>
      <c r="K13">
        <f t="shared" si="12"/>
        <v>-6.5999999999999837E-2</v>
      </c>
      <c r="L13">
        <f t="shared" si="13"/>
        <v>-6.4999999999999947E-2</v>
      </c>
      <c r="M13">
        <f t="shared" si="14"/>
        <v>-5.9999999999999609E-2</v>
      </c>
      <c r="N13">
        <f t="shared" si="15"/>
        <v>-4.5999999999999819E-2</v>
      </c>
      <c r="O13">
        <f t="shared" si="16"/>
        <v>-2.5999999999999801E-2</v>
      </c>
      <c r="P13">
        <f t="shared" si="17"/>
        <v>-1.8000000000000238E-2</v>
      </c>
      <c r="Q13">
        <f t="shared" si="18"/>
        <v>-5.4999999999999716E-2</v>
      </c>
      <c r="T13">
        <f t="shared" si="19"/>
        <v>-2.9453781512605318E-2</v>
      </c>
      <c r="U13">
        <f t="shared" si="4"/>
        <v>-3.9117647058823361E-2</v>
      </c>
      <c r="V13">
        <f t="shared" si="5"/>
        <v>-3.9789915966386494E-2</v>
      </c>
      <c r="W13">
        <f t="shared" si="6"/>
        <v>-3.6294117647058421E-2</v>
      </c>
      <c r="X13">
        <f t="shared" si="7"/>
        <v>-2.4563025210083859E-2</v>
      </c>
      <c r="Y13">
        <f t="shared" si="8"/>
        <v>-6.3361344537813148E-3</v>
      </c>
      <c r="Z13">
        <f t="shared" si="9"/>
        <v>9.9159663865522329E-4</v>
      </c>
      <c r="AA13">
        <f t="shared" si="10"/>
        <v>-3.5302521008403073E-2</v>
      </c>
    </row>
    <row r="14" spans="1:27" outlineLevel="1" x14ac:dyDescent="0.25">
      <c r="A14" s="3">
        <v>37134</v>
      </c>
      <c r="B14" s="5">
        <v>2.8140000000000001</v>
      </c>
      <c r="C14" s="5">
        <v>2.879</v>
      </c>
      <c r="D14" s="5">
        <v>2.9430000000000001</v>
      </c>
      <c r="E14" s="5">
        <v>3.0030000000000001</v>
      </c>
      <c r="F14" s="5">
        <v>3.1259999999999999</v>
      </c>
      <c r="G14" s="5">
        <v>3.3170000000000002</v>
      </c>
      <c r="H14" s="5">
        <v>3.87</v>
      </c>
      <c r="I14" s="5">
        <v>4.2110000000000003</v>
      </c>
      <c r="J14">
        <f t="shared" si="11"/>
        <v>-0.23099999999999987</v>
      </c>
      <c r="K14">
        <f t="shared" si="12"/>
        <v>-0.14800000000000013</v>
      </c>
      <c r="L14">
        <f t="shared" si="13"/>
        <v>-9.3999999999999861E-2</v>
      </c>
      <c r="M14">
        <f t="shared" si="14"/>
        <v>-6.4000000000000057E-2</v>
      </c>
      <c r="N14">
        <f t="shared" si="15"/>
        <v>-3.9000000000000146E-2</v>
      </c>
      <c r="O14">
        <f t="shared" si="16"/>
        <v>-4.0000000000000036E-2</v>
      </c>
      <c r="P14">
        <f t="shared" si="17"/>
        <v>-8.3999999999999631E-2</v>
      </c>
      <c r="Q14">
        <f t="shared" si="18"/>
        <v>-0.10299999999999976</v>
      </c>
      <c r="T14">
        <f t="shared" si="19"/>
        <v>-0.2024537815126049</v>
      </c>
      <c r="U14">
        <f t="shared" si="4"/>
        <v>-0.12111764705882366</v>
      </c>
      <c r="V14">
        <f t="shared" si="5"/>
        <v>-6.8789915966386408E-2</v>
      </c>
      <c r="W14">
        <f t="shared" si="6"/>
        <v>-4.0294117647058869E-2</v>
      </c>
      <c r="X14">
        <f t="shared" si="7"/>
        <v>-1.7563025210084186E-2</v>
      </c>
      <c r="Y14">
        <f t="shared" si="8"/>
        <v>-2.0336134453781549E-2</v>
      </c>
      <c r="Z14">
        <f t="shared" si="9"/>
        <v>-6.5008403361344169E-2</v>
      </c>
      <c r="AA14">
        <f t="shared" si="10"/>
        <v>-8.3302521008403116E-2</v>
      </c>
    </row>
    <row r="15" spans="1:27" outlineLevel="1" x14ac:dyDescent="0.25">
      <c r="A15" s="3">
        <v>37164</v>
      </c>
      <c r="B15" s="5">
        <v>2.4260000000000002</v>
      </c>
      <c r="C15" s="5">
        <v>2.5709999999999997</v>
      </c>
      <c r="D15" s="5">
        <v>2.7029999999999998</v>
      </c>
      <c r="E15" s="5">
        <v>2.8239999999999998</v>
      </c>
      <c r="F15" s="5">
        <v>3.0379999999999998</v>
      </c>
      <c r="G15" s="5">
        <v>3.302</v>
      </c>
      <c r="H15" s="5">
        <v>3.86</v>
      </c>
      <c r="I15" s="5">
        <v>4.1509999999999998</v>
      </c>
      <c r="J15">
        <f t="shared" si="11"/>
        <v>-0.3879999999999999</v>
      </c>
      <c r="K15">
        <f t="shared" si="12"/>
        <v>-0.30800000000000027</v>
      </c>
      <c r="L15">
        <f t="shared" si="13"/>
        <v>-0.24000000000000021</v>
      </c>
      <c r="M15">
        <f t="shared" si="14"/>
        <v>-0.17900000000000027</v>
      </c>
      <c r="N15">
        <f t="shared" si="15"/>
        <v>-8.8000000000000078E-2</v>
      </c>
      <c r="O15">
        <f t="shared" si="16"/>
        <v>-1.5000000000000124E-2</v>
      </c>
      <c r="P15">
        <f t="shared" si="17"/>
        <v>-1.0000000000000231E-2</v>
      </c>
      <c r="Q15">
        <f t="shared" si="18"/>
        <v>-6.0000000000000497E-2</v>
      </c>
      <c r="T15">
        <f t="shared" si="19"/>
        <v>-0.35945378151260493</v>
      </c>
      <c r="U15">
        <f t="shared" si="4"/>
        <v>-0.28111764705882381</v>
      </c>
      <c r="V15">
        <f t="shared" si="5"/>
        <v>-0.21478991596638677</v>
      </c>
      <c r="W15">
        <f t="shared" si="6"/>
        <v>-0.15529411764705908</v>
      </c>
      <c r="X15">
        <f t="shared" si="7"/>
        <v>-6.6563025210084115E-2</v>
      </c>
      <c r="Y15">
        <f t="shared" si="8"/>
        <v>4.6638655462183619E-3</v>
      </c>
      <c r="Z15">
        <f t="shared" si="9"/>
        <v>8.9915966386552304E-3</v>
      </c>
      <c r="AA15">
        <f t="shared" si="10"/>
        <v>-4.0302521008403855E-2</v>
      </c>
    </row>
    <row r="16" spans="1:27" outlineLevel="1" x14ac:dyDescent="0.25">
      <c r="A16" s="3">
        <v>37195</v>
      </c>
      <c r="B16" s="5">
        <v>2.0579999999999998</v>
      </c>
      <c r="C16" s="5">
        <v>2.2509999999999999</v>
      </c>
      <c r="D16" s="5">
        <v>2.4060000000000001</v>
      </c>
      <c r="E16" s="5">
        <v>2.5350000000000001</v>
      </c>
      <c r="F16" s="5">
        <v>2.7490000000000001</v>
      </c>
      <c r="G16" s="5">
        <v>3.0049999999999999</v>
      </c>
      <c r="H16" s="5">
        <v>3.577</v>
      </c>
      <c r="I16" s="5">
        <v>3.915</v>
      </c>
      <c r="J16">
        <f t="shared" si="11"/>
        <v>-0.36800000000000033</v>
      </c>
      <c r="K16">
        <f t="shared" si="12"/>
        <v>-0.31999999999999984</v>
      </c>
      <c r="L16">
        <f t="shared" si="13"/>
        <v>-0.29699999999999971</v>
      </c>
      <c r="M16">
        <f t="shared" si="14"/>
        <v>-0.2889999999999997</v>
      </c>
      <c r="N16">
        <f t="shared" si="15"/>
        <v>-0.2889999999999997</v>
      </c>
      <c r="O16">
        <f t="shared" si="16"/>
        <v>-0.29700000000000015</v>
      </c>
      <c r="P16">
        <f t="shared" si="17"/>
        <v>-0.28299999999999992</v>
      </c>
      <c r="Q16">
        <f t="shared" si="18"/>
        <v>-0.23599999999999977</v>
      </c>
      <c r="T16">
        <f t="shared" si="19"/>
        <v>-0.33945378151260536</v>
      </c>
      <c r="U16">
        <f t="shared" si="4"/>
        <v>-0.29311764705882337</v>
      </c>
      <c r="V16">
        <f t="shared" si="5"/>
        <v>-0.27178991596638624</v>
      </c>
      <c r="W16">
        <f t="shared" si="6"/>
        <v>-0.26529411764705851</v>
      </c>
      <c r="X16">
        <f t="shared" si="7"/>
        <v>-0.26756302521008374</v>
      </c>
      <c r="Y16">
        <f t="shared" si="8"/>
        <v>-0.27733613445378169</v>
      </c>
      <c r="Z16">
        <f t="shared" si="9"/>
        <v>-0.26400840336134446</v>
      </c>
      <c r="AA16">
        <f t="shared" si="10"/>
        <v>-0.21630252100840314</v>
      </c>
    </row>
    <row r="17" spans="1:27" outlineLevel="1" x14ac:dyDescent="0.25">
      <c r="A17" s="3">
        <v>37225</v>
      </c>
      <c r="B17" s="5">
        <v>2.3759999999999999</v>
      </c>
      <c r="C17" s="5">
        <v>2.536</v>
      </c>
      <c r="D17" s="5">
        <v>2.6720000000000002</v>
      </c>
      <c r="E17" s="5">
        <v>2.7919999999999998</v>
      </c>
      <c r="F17" s="5">
        <v>3.0019999999999998</v>
      </c>
      <c r="G17" s="5">
        <v>3.2610000000000001</v>
      </c>
      <c r="H17" s="5">
        <v>3.8159999999999998</v>
      </c>
      <c r="I17" s="5">
        <v>4.1130000000000004</v>
      </c>
      <c r="J17">
        <f t="shared" si="11"/>
        <v>0.31800000000000006</v>
      </c>
      <c r="K17">
        <f t="shared" si="12"/>
        <v>0.28500000000000014</v>
      </c>
      <c r="L17">
        <f t="shared" si="13"/>
        <v>0.26600000000000001</v>
      </c>
      <c r="M17">
        <f t="shared" si="14"/>
        <v>0.25699999999999967</v>
      </c>
      <c r="N17">
        <f t="shared" si="15"/>
        <v>0.25299999999999967</v>
      </c>
      <c r="O17">
        <f t="shared" si="16"/>
        <v>0.25600000000000023</v>
      </c>
      <c r="P17">
        <f t="shared" si="17"/>
        <v>0.23899999999999988</v>
      </c>
      <c r="Q17">
        <f t="shared" si="18"/>
        <v>0.1980000000000004</v>
      </c>
      <c r="T17">
        <f t="shared" si="19"/>
        <v>0.34654621848739503</v>
      </c>
      <c r="U17">
        <f t="shared" si="4"/>
        <v>0.31188235294117661</v>
      </c>
      <c r="V17">
        <f t="shared" si="5"/>
        <v>0.29121008403361348</v>
      </c>
      <c r="W17">
        <f t="shared" si="6"/>
        <v>0.28070588235294086</v>
      </c>
      <c r="X17">
        <f t="shared" si="7"/>
        <v>0.27443697478991563</v>
      </c>
      <c r="Y17">
        <f t="shared" si="8"/>
        <v>0.27566386554621869</v>
      </c>
      <c r="Z17">
        <f t="shared" si="9"/>
        <v>0.25799159663865534</v>
      </c>
      <c r="AA17">
        <f t="shared" si="10"/>
        <v>0.21769747899159703</v>
      </c>
    </row>
    <row r="18" spans="1:27" outlineLevel="1" x14ac:dyDescent="0.25">
      <c r="A18" s="3">
        <v>37256</v>
      </c>
      <c r="B18" s="5">
        <v>2.4540000000000002</v>
      </c>
      <c r="C18" s="5">
        <v>2.7199999999999998</v>
      </c>
      <c r="D18" s="5">
        <v>2.927</v>
      </c>
      <c r="E18" s="5">
        <v>3.089</v>
      </c>
      <c r="F18" s="5">
        <v>3.3260000000000001</v>
      </c>
      <c r="G18" s="5">
        <v>3.5550000000000002</v>
      </c>
      <c r="H18" s="5">
        <v>3.9769999999999999</v>
      </c>
      <c r="I18" s="5">
        <v>4.2229999999999999</v>
      </c>
      <c r="J18">
        <f t="shared" si="11"/>
        <v>7.8000000000000291E-2</v>
      </c>
      <c r="K18">
        <f t="shared" si="12"/>
        <v>0.18399999999999972</v>
      </c>
      <c r="L18">
        <f t="shared" si="13"/>
        <v>0.25499999999999989</v>
      </c>
      <c r="M18">
        <f t="shared" si="14"/>
        <v>0.29700000000000015</v>
      </c>
      <c r="N18">
        <f t="shared" si="15"/>
        <v>0.32400000000000029</v>
      </c>
      <c r="O18">
        <f t="shared" si="16"/>
        <v>0.29400000000000004</v>
      </c>
      <c r="P18">
        <f t="shared" si="17"/>
        <v>0.16100000000000003</v>
      </c>
      <c r="Q18">
        <f t="shared" si="18"/>
        <v>0.10999999999999943</v>
      </c>
      <c r="T18">
        <f t="shared" si="19"/>
        <v>0.10654621848739525</v>
      </c>
      <c r="U18">
        <f t="shared" si="4"/>
        <v>0.21088235294117619</v>
      </c>
      <c r="V18">
        <f t="shared" si="5"/>
        <v>0.28021008403361336</v>
      </c>
      <c r="W18">
        <f t="shared" si="6"/>
        <v>0.32070588235294134</v>
      </c>
      <c r="X18">
        <f t="shared" si="7"/>
        <v>0.34543697478991625</v>
      </c>
      <c r="Y18">
        <f t="shared" si="8"/>
        <v>0.3136638655462185</v>
      </c>
      <c r="Z18">
        <f t="shared" si="9"/>
        <v>0.17999159663865549</v>
      </c>
      <c r="AA18">
        <f t="shared" si="10"/>
        <v>0.12969747899159606</v>
      </c>
    </row>
    <row r="19" spans="1:27" outlineLevel="1" x14ac:dyDescent="0.25">
      <c r="A19" s="3">
        <v>37287</v>
      </c>
      <c r="B19" s="5">
        <v>2.5750000000000002</v>
      </c>
      <c r="C19" s="5">
        <v>2.8780000000000001</v>
      </c>
      <c r="D19" s="5">
        <v>3.0819999999999999</v>
      </c>
      <c r="E19" s="5">
        <v>3.2250000000000001</v>
      </c>
      <c r="F19" s="5">
        <v>3.41</v>
      </c>
      <c r="G19" s="5">
        <v>3.59</v>
      </c>
      <c r="H19" s="5">
        <v>4.024</v>
      </c>
      <c r="I19" s="5">
        <v>4.3</v>
      </c>
      <c r="J19">
        <f t="shared" si="11"/>
        <v>0.121</v>
      </c>
      <c r="K19">
        <f t="shared" si="12"/>
        <v>0.15800000000000036</v>
      </c>
      <c r="L19">
        <f t="shared" si="13"/>
        <v>0.1549999999999998</v>
      </c>
      <c r="M19">
        <f t="shared" si="14"/>
        <v>0.13600000000000012</v>
      </c>
      <c r="N19">
        <f t="shared" si="15"/>
        <v>8.4000000000000075E-2</v>
      </c>
      <c r="O19">
        <f t="shared" si="16"/>
        <v>3.4999999999999698E-2</v>
      </c>
      <c r="P19">
        <f t="shared" si="17"/>
        <v>4.7000000000000153E-2</v>
      </c>
      <c r="Q19">
        <f t="shared" si="18"/>
        <v>7.6999999999999957E-2</v>
      </c>
      <c r="T19">
        <f t="shared" si="19"/>
        <v>0.14954621848739497</v>
      </c>
      <c r="U19">
        <f t="shared" si="4"/>
        <v>0.18488235294117683</v>
      </c>
      <c r="V19">
        <f t="shared" si="5"/>
        <v>0.18021008403361324</v>
      </c>
      <c r="W19">
        <f t="shared" si="6"/>
        <v>0.15970588235294131</v>
      </c>
      <c r="X19">
        <f t="shared" si="7"/>
        <v>0.10543697478991604</v>
      </c>
      <c r="Y19">
        <f t="shared" si="8"/>
        <v>5.4663865546218188E-2</v>
      </c>
      <c r="Z19">
        <f t="shared" si="9"/>
        <v>6.5991596638655614E-2</v>
      </c>
      <c r="AA19">
        <f t="shared" si="10"/>
        <v>9.66974789915966E-2</v>
      </c>
    </row>
    <row r="20" spans="1:27" outlineLevel="1" x14ac:dyDescent="0.25">
      <c r="A20" s="3">
        <v>37315</v>
      </c>
      <c r="B20" s="5">
        <v>2.476</v>
      </c>
      <c r="C20" s="5">
        <v>2.7480000000000002</v>
      </c>
      <c r="D20" s="5">
        <v>2.9609999999999999</v>
      </c>
      <c r="E20" s="5">
        <v>3.13</v>
      </c>
      <c r="F20" s="5">
        <v>3.3759999999999999</v>
      </c>
      <c r="G20" s="5">
        <v>3.61</v>
      </c>
      <c r="H20" s="5">
        <v>4.016</v>
      </c>
      <c r="I20" s="5">
        <v>4.2610000000000001</v>
      </c>
      <c r="J20">
        <f t="shared" si="11"/>
        <v>-9.9000000000000199E-2</v>
      </c>
      <c r="K20">
        <f t="shared" si="12"/>
        <v>-0.12999999999999989</v>
      </c>
      <c r="L20">
        <f t="shared" si="13"/>
        <v>-0.121</v>
      </c>
      <c r="M20">
        <f t="shared" si="14"/>
        <v>-9.5000000000000195E-2</v>
      </c>
      <c r="N20">
        <f t="shared" si="15"/>
        <v>-3.4000000000000252E-2</v>
      </c>
      <c r="O20">
        <f t="shared" si="16"/>
        <v>2.0000000000000018E-2</v>
      </c>
      <c r="P20">
        <f t="shared" si="17"/>
        <v>-8.0000000000000071E-3</v>
      </c>
      <c r="Q20">
        <f t="shared" si="18"/>
        <v>-3.8999999999999702E-2</v>
      </c>
      <c r="T20">
        <f t="shared" si="19"/>
        <v>-7.0453781512605243E-2</v>
      </c>
      <c r="U20">
        <f t="shared" si="4"/>
        <v>-0.10311764705882343</v>
      </c>
      <c r="V20">
        <f t="shared" si="5"/>
        <v>-9.5789915966386543E-2</v>
      </c>
      <c r="W20">
        <f t="shared" si="6"/>
        <v>-7.1294117647059008E-2</v>
      </c>
      <c r="X20">
        <f t="shared" si="7"/>
        <v>-1.2563025210084292E-2</v>
      </c>
      <c r="Y20">
        <f t="shared" si="8"/>
        <v>3.9663865546218507E-2</v>
      </c>
      <c r="Z20">
        <f t="shared" si="9"/>
        <v>1.0991596638655454E-2</v>
      </c>
      <c r="AA20">
        <f t="shared" si="10"/>
        <v>-1.9302521008403063E-2</v>
      </c>
    </row>
    <row r="21" spans="1:27" outlineLevel="1" x14ac:dyDescent="0.25">
      <c r="A21" s="3">
        <v>37346</v>
      </c>
      <c r="B21" s="5">
        <v>2.5920000000000001</v>
      </c>
      <c r="C21" s="5">
        <v>2.8919999999999999</v>
      </c>
      <c r="D21" s="5">
        <v>3.0880000000000001</v>
      </c>
      <c r="E21" s="5">
        <v>3.2269999999999999</v>
      </c>
      <c r="F21" s="5">
        <v>3.4220000000000002</v>
      </c>
      <c r="G21" s="5">
        <v>3.6360000000000001</v>
      </c>
      <c r="H21" s="5">
        <v>4.093</v>
      </c>
      <c r="I21" s="5">
        <v>4.3070000000000004</v>
      </c>
      <c r="J21">
        <f t="shared" si="11"/>
        <v>0.1160000000000001</v>
      </c>
      <c r="K21">
        <f t="shared" si="12"/>
        <v>0.14399999999999968</v>
      </c>
      <c r="L21">
        <f t="shared" si="13"/>
        <v>0.12700000000000022</v>
      </c>
      <c r="M21">
        <f t="shared" si="14"/>
        <v>9.6999999999999975E-2</v>
      </c>
      <c r="N21">
        <f t="shared" si="15"/>
        <v>4.6000000000000263E-2</v>
      </c>
      <c r="O21">
        <f t="shared" si="16"/>
        <v>2.6000000000000245E-2</v>
      </c>
      <c r="P21">
        <f t="shared" si="17"/>
        <v>7.6999999999999957E-2</v>
      </c>
      <c r="Q21">
        <f t="shared" si="18"/>
        <v>4.6000000000000263E-2</v>
      </c>
      <c r="T21">
        <f t="shared" si="19"/>
        <v>0.14454621848739507</v>
      </c>
      <c r="U21">
        <f t="shared" si="4"/>
        <v>0.17088235294117615</v>
      </c>
      <c r="V21">
        <f t="shared" si="5"/>
        <v>0.15221008403361366</v>
      </c>
      <c r="W21">
        <f t="shared" si="6"/>
        <v>0.12070588235294116</v>
      </c>
      <c r="X21">
        <f t="shared" si="7"/>
        <v>6.7436974789916226E-2</v>
      </c>
      <c r="Y21">
        <f t="shared" si="8"/>
        <v>4.5663865546218735E-2</v>
      </c>
      <c r="Z21">
        <f t="shared" si="9"/>
        <v>9.5991596638655419E-2</v>
      </c>
      <c r="AA21">
        <f t="shared" si="10"/>
        <v>6.5697478991596905E-2</v>
      </c>
    </row>
    <row r="22" spans="1:27" outlineLevel="1" x14ac:dyDescent="0.25">
      <c r="A22" s="3">
        <v>37376</v>
      </c>
      <c r="B22" s="5">
        <v>2.3810000000000002</v>
      </c>
      <c r="C22" s="5">
        <v>2.6579999999999999</v>
      </c>
      <c r="D22" s="5">
        <v>2.87</v>
      </c>
      <c r="E22" s="5">
        <v>3.0350000000000001</v>
      </c>
      <c r="F22" s="5">
        <v>3.278</v>
      </c>
      <c r="G22" s="5">
        <v>3.528</v>
      </c>
      <c r="H22" s="5">
        <v>4.04</v>
      </c>
      <c r="I22" s="5">
        <v>4.3360000000000003</v>
      </c>
      <c r="J22">
        <f t="shared" si="11"/>
        <v>-0.21099999999999985</v>
      </c>
      <c r="K22">
        <f t="shared" si="12"/>
        <v>-0.23399999999999999</v>
      </c>
      <c r="L22">
        <f t="shared" si="13"/>
        <v>-0.21799999999999997</v>
      </c>
      <c r="M22">
        <f t="shared" si="14"/>
        <v>-0.19199999999999973</v>
      </c>
      <c r="N22">
        <f t="shared" si="15"/>
        <v>-0.14400000000000013</v>
      </c>
      <c r="O22">
        <f t="shared" si="16"/>
        <v>-0.1080000000000001</v>
      </c>
      <c r="P22">
        <f t="shared" si="17"/>
        <v>-5.2999999999999936E-2</v>
      </c>
      <c r="Q22">
        <f t="shared" si="18"/>
        <v>2.8999999999999915E-2</v>
      </c>
      <c r="T22">
        <f t="shared" si="19"/>
        <v>-0.18245378151260488</v>
      </c>
      <c r="U22">
        <f t="shared" si="4"/>
        <v>-0.20711764705882352</v>
      </c>
      <c r="V22">
        <f t="shared" si="5"/>
        <v>-0.19278991596638653</v>
      </c>
      <c r="W22">
        <f t="shared" si="6"/>
        <v>-0.16829411764705854</v>
      </c>
      <c r="X22">
        <f t="shared" si="7"/>
        <v>-0.12256302521008416</v>
      </c>
      <c r="Y22">
        <f t="shared" si="8"/>
        <v>-8.8336134453781606E-2</v>
      </c>
      <c r="Z22">
        <f t="shared" si="9"/>
        <v>-3.4008403361344475E-2</v>
      </c>
      <c r="AA22">
        <f t="shared" si="10"/>
        <v>4.8697478991596557E-2</v>
      </c>
    </row>
    <row r="23" spans="1:27" outlineLevel="1" x14ac:dyDescent="0.25">
      <c r="A23" s="3">
        <v>37407</v>
      </c>
      <c r="B23" s="5">
        <v>2.1920000000000002</v>
      </c>
      <c r="C23" s="5">
        <v>2.5089999999999999</v>
      </c>
      <c r="D23" s="5">
        <v>2.7389999999999999</v>
      </c>
      <c r="E23" s="5">
        <v>2.915</v>
      </c>
      <c r="F23" s="5">
        <v>3.1779999999999999</v>
      </c>
      <c r="G23" s="5">
        <v>3.4649999999999999</v>
      </c>
      <c r="H23" s="5">
        <v>4.0279999999999996</v>
      </c>
      <c r="I23" s="5">
        <v>4.2830000000000004</v>
      </c>
      <c r="J23">
        <f t="shared" si="11"/>
        <v>-0.18900000000000006</v>
      </c>
      <c r="K23">
        <f t="shared" si="12"/>
        <v>-0.14900000000000002</v>
      </c>
      <c r="L23">
        <f t="shared" si="13"/>
        <v>-0.13100000000000023</v>
      </c>
      <c r="M23">
        <f t="shared" si="14"/>
        <v>-0.12000000000000011</v>
      </c>
      <c r="N23">
        <f t="shared" si="15"/>
        <v>-0.10000000000000009</v>
      </c>
      <c r="O23">
        <f t="shared" si="16"/>
        <v>-6.3000000000000167E-2</v>
      </c>
      <c r="P23">
        <f t="shared" si="17"/>
        <v>-1.2000000000000455E-2</v>
      </c>
      <c r="Q23">
        <f t="shared" si="18"/>
        <v>-5.2999999999999936E-2</v>
      </c>
      <c r="T23">
        <f t="shared" si="19"/>
        <v>-0.16045378151260509</v>
      </c>
      <c r="U23">
        <f t="shared" si="4"/>
        <v>-0.12211764705882355</v>
      </c>
      <c r="V23">
        <f t="shared" si="5"/>
        <v>-0.10578991596638677</v>
      </c>
      <c r="W23">
        <f t="shared" si="6"/>
        <v>-9.6294117647058919E-2</v>
      </c>
      <c r="X23">
        <f t="shared" si="7"/>
        <v>-7.8563025210084125E-2</v>
      </c>
      <c r="Y23">
        <f t="shared" si="8"/>
        <v>-4.3336134453781677E-2</v>
      </c>
      <c r="Z23">
        <f t="shared" si="9"/>
        <v>6.9915966386550066E-3</v>
      </c>
      <c r="AA23">
        <f t="shared" si="10"/>
        <v>-3.3302521008403294E-2</v>
      </c>
    </row>
    <row r="24" spans="1:27" outlineLevel="1" x14ac:dyDescent="0.25">
      <c r="A24" s="3">
        <v>37437</v>
      </c>
      <c r="B24" s="5">
        <v>2.0720000000000001</v>
      </c>
      <c r="C24" s="5">
        <v>2.355</v>
      </c>
      <c r="D24" s="5">
        <v>2.5620000000000003</v>
      </c>
      <c r="E24" s="5">
        <v>2.7269999999999999</v>
      </c>
      <c r="F24" s="5">
        <v>2.988</v>
      </c>
      <c r="G24" s="5">
        <v>3.2989999999999999</v>
      </c>
      <c r="H24" s="5">
        <v>3.96</v>
      </c>
      <c r="I24" s="5">
        <v>4.2709999999999999</v>
      </c>
      <c r="J24">
        <f t="shared" si="11"/>
        <v>-0.12000000000000011</v>
      </c>
      <c r="K24">
        <f t="shared" si="12"/>
        <v>-0.15399999999999991</v>
      </c>
      <c r="L24">
        <f t="shared" si="13"/>
        <v>-0.1769999999999996</v>
      </c>
      <c r="M24">
        <f t="shared" si="14"/>
        <v>-0.18800000000000017</v>
      </c>
      <c r="N24">
        <f t="shared" si="15"/>
        <v>-0.18999999999999995</v>
      </c>
      <c r="O24">
        <f t="shared" si="16"/>
        <v>-0.16599999999999993</v>
      </c>
      <c r="P24">
        <f t="shared" si="17"/>
        <v>-6.7999999999999616E-2</v>
      </c>
      <c r="Q24">
        <f t="shared" si="18"/>
        <v>-1.2000000000000455E-2</v>
      </c>
      <c r="T24">
        <f t="shared" si="19"/>
        <v>-9.1453781512605151E-2</v>
      </c>
      <c r="U24">
        <f t="shared" si="4"/>
        <v>-0.12711764705882345</v>
      </c>
      <c r="V24">
        <f t="shared" si="5"/>
        <v>-0.15178991596638616</v>
      </c>
      <c r="W24">
        <f t="shared" si="6"/>
        <v>-0.16429411764705898</v>
      </c>
      <c r="X24">
        <f t="shared" si="7"/>
        <v>-0.16856302521008398</v>
      </c>
      <c r="Y24">
        <f t="shared" si="8"/>
        <v>-0.14633613445378144</v>
      </c>
      <c r="Z24">
        <f t="shared" si="9"/>
        <v>-4.9008403361344155E-2</v>
      </c>
      <c r="AA24">
        <f t="shared" si="10"/>
        <v>7.6974789915961843E-3</v>
      </c>
    </row>
    <row r="25" spans="1:27" outlineLevel="1" x14ac:dyDescent="0.25">
      <c r="A25" s="3">
        <v>37468</v>
      </c>
      <c r="B25" s="5">
        <v>1.56</v>
      </c>
      <c r="C25" s="5">
        <v>1.9390000000000001</v>
      </c>
      <c r="D25" s="5">
        <v>2.2439999999999998</v>
      </c>
      <c r="E25" s="5">
        <v>2.4939999999999998</v>
      </c>
      <c r="F25" s="5">
        <v>2.8740000000000001</v>
      </c>
      <c r="G25" s="5">
        <v>3.2480000000000002</v>
      </c>
      <c r="H25" s="5">
        <v>3.786</v>
      </c>
      <c r="I25" s="5">
        <v>3.9790000000000001</v>
      </c>
      <c r="J25">
        <f t="shared" si="11"/>
        <v>-0.51200000000000001</v>
      </c>
      <c r="K25">
        <f t="shared" si="12"/>
        <v>-0.41599999999999993</v>
      </c>
      <c r="L25">
        <f t="shared" si="13"/>
        <v>-0.3180000000000005</v>
      </c>
      <c r="M25">
        <f t="shared" si="14"/>
        <v>-0.2330000000000001</v>
      </c>
      <c r="N25">
        <f t="shared" si="15"/>
        <v>-0.11399999999999988</v>
      </c>
      <c r="O25">
        <f t="shared" si="16"/>
        <v>-5.0999999999999712E-2</v>
      </c>
      <c r="P25">
        <f t="shared" si="17"/>
        <v>-0.17399999999999993</v>
      </c>
      <c r="Q25">
        <f t="shared" si="18"/>
        <v>-0.29199999999999982</v>
      </c>
      <c r="T25">
        <f t="shared" si="19"/>
        <v>-0.48345378151260504</v>
      </c>
      <c r="U25">
        <f t="shared" si="4"/>
        <v>-0.38911764705882346</v>
      </c>
      <c r="V25">
        <f t="shared" si="5"/>
        <v>-0.29278991596638704</v>
      </c>
      <c r="W25">
        <f t="shared" si="6"/>
        <v>-0.20929411764705891</v>
      </c>
      <c r="X25">
        <f t="shared" si="7"/>
        <v>-9.2563025210083916E-2</v>
      </c>
      <c r="Y25">
        <f t="shared" si="8"/>
        <v>-3.1336134453781223E-2</v>
      </c>
      <c r="Z25">
        <f t="shared" si="9"/>
        <v>-0.15500840336134447</v>
      </c>
      <c r="AA25">
        <f t="shared" si="10"/>
        <v>-0.27230252100840319</v>
      </c>
    </row>
    <row r="26" spans="1:27" outlineLevel="1" x14ac:dyDescent="0.25">
      <c r="A26" s="3">
        <v>37499</v>
      </c>
      <c r="B26" s="5">
        <v>1.3839999999999999</v>
      </c>
      <c r="C26" s="5">
        <v>1.776</v>
      </c>
      <c r="D26" s="5">
        <v>2.1</v>
      </c>
      <c r="E26" s="5">
        <v>2.3679999999999999</v>
      </c>
      <c r="F26" s="5">
        <v>2.7789999999999999</v>
      </c>
      <c r="G26" s="5">
        <v>3.1920000000000002</v>
      </c>
      <c r="H26" s="5">
        <v>3.806</v>
      </c>
      <c r="I26" s="5">
        <v>4.032</v>
      </c>
      <c r="J26">
        <f t="shared" si="11"/>
        <v>-0.17600000000000016</v>
      </c>
      <c r="K26">
        <f t="shared" si="12"/>
        <v>-0.16300000000000003</v>
      </c>
      <c r="L26">
        <f t="shared" si="13"/>
        <v>-0.14399999999999968</v>
      </c>
      <c r="M26">
        <f t="shared" si="14"/>
        <v>-0.12599999999999989</v>
      </c>
      <c r="N26">
        <f t="shared" si="15"/>
        <v>-9.5000000000000195E-2</v>
      </c>
      <c r="O26">
        <f t="shared" si="16"/>
        <v>-5.600000000000005E-2</v>
      </c>
      <c r="P26">
        <f t="shared" si="17"/>
        <v>2.0000000000000018E-2</v>
      </c>
      <c r="Q26">
        <f t="shared" si="18"/>
        <v>5.2999999999999936E-2</v>
      </c>
      <c r="T26">
        <f t="shared" si="19"/>
        <v>-0.14745378151260519</v>
      </c>
      <c r="U26">
        <f t="shared" si="4"/>
        <v>-0.13611764705882357</v>
      </c>
      <c r="V26">
        <f t="shared" si="5"/>
        <v>-0.11878991596638623</v>
      </c>
      <c r="W26">
        <f t="shared" si="6"/>
        <v>-0.1022941176470587</v>
      </c>
      <c r="X26">
        <f t="shared" si="7"/>
        <v>-7.3563025210084232E-2</v>
      </c>
      <c r="Y26">
        <f t="shared" si="8"/>
        <v>-3.633613445378156E-2</v>
      </c>
      <c r="Z26">
        <f t="shared" si="9"/>
        <v>3.8991596638655479E-2</v>
      </c>
      <c r="AA26">
        <f t="shared" si="10"/>
        <v>7.2697478991596579E-2</v>
      </c>
    </row>
    <row r="27" spans="1:27" outlineLevel="1" x14ac:dyDescent="0.25">
      <c r="A27" s="3">
        <v>37529</v>
      </c>
      <c r="B27" s="5">
        <v>1.2749999999999999</v>
      </c>
      <c r="C27" s="5">
        <v>1.5390000000000001</v>
      </c>
      <c r="D27" s="5">
        <v>1.776</v>
      </c>
      <c r="E27" s="5">
        <v>1.9889999999999999</v>
      </c>
      <c r="F27" s="5">
        <v>2.3490000000000002</v>
      </c>
      <c r="G27" s="5">
        <v>2.7610000000000001</v>
      </c>
      <c r="H27" s="5">
        <v>3.4980000000000002</v>
      </c>
      <c r="I27" s="5">
        <v>3.8780000000000001</v>
      </c>
      <c r="J27">
        <f t="shared" si="11"/>
        <v>-0.10899999999999999</v>
      </c>
      <c r="K27">
        <f t="shared" si="12"/>
        <v>-0.23699999999999988</v>
      </c>
      <c r="L27">
        <f t="shared" si="13"/>
        <v>-0.32400000000000007</v>
      </c>
      <c r="M27">
        <f t="shared" si="14"/>
        <v>-0.379</v>
      </c>
      <c r="N27">
        <f t="shared" si="15"/>
        <v>-0.42999999999999972</v>
      </c>
      <c r="O27">
        <f t="shared" si="16"/>
        <v>-0.43100000000000005</v>
      </c>
      <c r="P27">
        <f t="shared" si="17"/>
        <v>-0.30799999999999983</v>
      </c>
      <c r="Q27">
        <f t="shared" si="18"/>
        <v>-0.15399999999999991</v>
      </c>
      <c r="T27">
        <f t="shared" si="19"/>
        <v>-8.045378151260503E-2</v>
      </c>
      <c r="U27">
        <f t="shared" si="4"/>
        <v>-0.21011764705882341</v>
      </c>
      <c r="V27">
        <f t="shared" si="5"/>
        <v>-0.2987899159663866</v>
      </c>
      <c r="W27">
        <f t="shared" si="6"/>
        <v>-0.35529411764705882</v>
      </c>
      <c r="X27">
        <f t="shared" si="7"/>
        <v>-0.40856302521008375</v>
      </c>
      <c r="Y27">
        <f t="shared" si="8"/>
        <v>-0.41133613445378159</v>
      </c>
      <c r="Z27">
        <f t="shared" si="9"/>
        <v>-0.28900840336134437</v>
      </c>
      <c r="AA27">
        <f t="shared" si="10"/>
        <v>-0.13430252100840329</v>
      </c>
    </row>
    <row r="28" spans="1:27" outlineLevel="1" x14ac:dyDescent="0.25">
      <c r="A28" s="3">
        <v>37560</v>
      </c>
      <c r="B28" s="5">
        <v>1.0720000000000001</v>
      </c>
      <c r="C28" s="5">
        <v>1.4239999999999999</v>
      </c>
      <c r="D28" s="5">
        <v>1.7309999999999999</v>
      </c>
      <c r="E28" s="5">
        <v>1.994</v>
      </c>
      <c r="F28" s="5">
        <v>2.415</v>
      </c>
      <c r="G28" s="5">
        <v>2.863</v>
      </c>
      <c r="H28" s="5">
        <v>3.6</v>
      </c>
      <c r="I28" s="5">
        <v>3.8940000000000001</v>
      </c>
      <c r="J28">
        <f t="shared" si="11"/>
        <v>-0.20299999999999985</v>
      </c>
      <c r="K28">
        <f t="shared" si="12"/>
        <v>-0.11500000000000021</v>
      </c>
      <c r="L28">
        <f t="shared" si="13"/>
        <v>-4.5000000000000151E-2</v>
      </c>
      <c r="M28">
        <f t="shared" si="14"/>
        <v>5.0000000000001155E-3</v>
      </c>
      <c r="N28">
        <f t="shared" si="15"/>
        <v>6.5999999999999837E-2</v>
      </c>
      <c r="O28">
        <f t="shared" si="16"/>
        <v>0.10199999999999987</v>
      </c>
      <c r="P28">
        <f t="shared" si="17"/>
        <v>0.10199999999999987</v>
      </c>
      <c r="Q28">
        <f t="shared" si="18"/>
        <v>1.6000000000000014E-2</v>
      </c>
      <c r="T28">
        <f t="shared" si="19"/>
        <v>-0.17445378151260488</v>
      </c>
      <c r="U28">
        <f t="shared" si="4"/>
        <v>-8.8117647058823745E-2</v>
      </c>
      <c r="V28">
        <f t="shared" si="5"/>
        <v>-1.9789915966386702E-2</v>
      </c>
      <c r="W28">
        <f t="shared" si="6"/>
        <v>2.87058823529413E-2</v>
      </c>
      <c r="X28">
        <f t="shared" si="7"/>
        <v>8.74369747899158E-2</v>
      </c>
      <c r="Y28">
        <f t="shared" si="8"/>
        <v>0.12166386554621836</v>
      </c>
      <c r="Z28">
        <f t="shared" si="9"/>
        <v>0.12099159663865533</v>
      </c>
      <c r="AA28">
        <f t="shared" si="10"/>
        <v>3.5697478991596657E-2</v>
      </c>
    </row>
    <row r="29" spans="1:27" outlineLevel="1" x14ac:dyDescent="0.25">
      <c r="A29" s="3">
        <v>37590</v>
      </c>
      <c r="B29" s="5">
        <v>1.224</v>
      </c>
      <c r="C29" s="5">
        <v>1.4969999999999999</v>
      </c>
      <c r="D29" s="5">
        <v>1.7429999999999999</v>
      </c>
      <c r="E29" s="5">
        <v>1.966</v>
      </c>
      <c r="F29" s="5">
        <v>2.3490000000000002</v>
      </c>
      <c r="G29" s="5">
        <v>2.7989999999999999</v>
      </c>
      <c r="H29" s="5">
        <v>3.625</v>
      </c>
      <c r="I29" s="5">
        <v>3.952</v>
      </c>
      <c r="J29">
        <f t="shared" si="11"/>
        <v>0.15199999999999991</v>
      </c>
      <c r="K29">
        <f t="shared" si="12"/>
        <v>7.2999999999999954E-2</v>
      </c>
      <c r="L29">
        <f t="shared" si="13"/>
        <v>1.2000000000000011E-2</v>
      </c>
      <c r="M29">
        <f t="shared" si="14"/>
        <v>-2.8000000000000025E-2</v>
      </c>
      <c r="N29">
        <f t="shared" si="15"/>
        <v>-6.5999999999999837E-2</v>
      </c>
      <c r="O29">
        <f t="shared" si="16"/>
        <v>-6.4000000000000057E-2</v>
      </c>
      <c r="P29">
        <f t="shared" si="17"/>
        <v>2.4999999999999911E-2</v>
      </c>
      <c r="Q29">
        <f t="shared" si="18"/>
        <v>5.7999999999999829E-2</v>
      </c>
      <c r="T29">
        <f t="shared" si="19"/>
        <v>0.18054621848739488</v>
      </c>
      <c r="U29">
        <f t="shared" si="4"/>
        <v>9.9882352941176422E-2</v>
      </c>
      <c r="V29">
        <f t="shared" si="5"/>
        <v>3.7210084033613464E-2</v>
      </c>
      <c r="W29">
        <f t="shared" si="6"/>
        <v>-4.2941176470588406E-3</v>
      </c>
      <c r="X29">
        <f t="shared" si="7"/>
        <v>-4.4563025210083873E-2</v>
      </c>
      <c r="Y29">
        <f t="shared" si="8"/>
        <v>-4.4336134453781567E-2</v>
      </c>
      <c r="Z29">
        <f t="shared" si="9"/>
        <v>4.3991596638655373E-2</v>
      </c>
      <c r="AA29">
        <f t="shared" si="10"/>
        <v>7.7697478991596472E-2</v>
      </c>
    </row>
    <row r="30" spans="1:27" outlineLevel="1" x14ac:dyDescent="0.25">
      <c r="A30" s="3">
        <v>37621</v>
      </c>
      <c r="B30" s="5">
        <v>0.78600000000000003</v>
      </c>
      <c r="C30" s="5">
        <v>1.0620000000000001</v>
      </c>
      <c r="D30" s="5">
        <v>1.3180000000000001</v>
      </c>
      <c r="E30" s="5">
        <v>1.5470000000000002</v>
      </c>
      <c r="F30" s="5">
        <v>1.9350000000000001</v>
      </c>
      <c r="G30" s="5">
        <v>2.3959999999999999</v>
      </c>
      <c r="H30" s="5">
        <v>3.3559999999999999</v>
      </c>
      <c r="I30" s="5">
        <v>3.8559999999999999</v>
      </c>
      <c r="J30">
        <f t="shared" si="11"/>
        <v>-0.43799999999999994</v>
      </c>
      <c r="K30">
        <f t="shared" si="12"/>
        <v>-0.43499999999999983</v>
      </c>
      <c r="L30">
        <f t="shared" si="13"/>
        <v>-0.42499999999999982</v>
      </c>
      <c r="M30">
        <f t="shared" si="14"/>
        <v>-0.41899999999999982</v>
      </c>
      <c r="N30">
        <f t="shared" si="15"/>
        <v>-0.41400000000000015</v>
      </c>
      <c r="O30">
        <f t="shared" si="16"/>
        <v>-0.40300000000000002</v>
      </c>
      <c r="P30">
        <f t="shared" si="17"/>
        <v>-0.26900000000000013</v>
      </c>
      <c r="Q30">
        <f t="shared" si="18"/>
        <v>-9.6000000000000085E-2</v>
      </c>
      <c r="T30">
        <f t="shared" si="19"/>
        <v>-0.40945378151260498</v>
      </c>
      <c r="U30">
        <f t="shared" si="4"/>
        <v>-0.40811764705882336</v>
      </c>
      <c r="V30">
        <f t="shared" si="5"/>
        <v>-0.39978991596638636</v>
      </c>
      <c r="W30">
        <f t="shared" si="6"/>
        <v>-0.39529411764705863</v>
      </c>
      <c r="X30">
        <f t="shared" si="7"/>
        <v>-0.39256302521008418</v>
      </c>
      <c r="Y30">
        <f t="shared" si="8"/>
        <v>-0.38333613445378156</v>
      </c>
      <c r="Z30">
        <f t="shared" si="9"/>
        <v>-0.25000840336134467</v>
      </c>
      <c r="AA30">
        <f t="shared" si="10"/>
        <v>-7.6302521008403443E-2</v>
      </c>
    </row>
    <row r="31" spans="1:27" outlineLevel="1" x14ac:dyDescent="0.25">
      <c r="A31" s="3">
        <v>37652</v>
      </c>
      <c r="B31" s="5">
        <v>0.82699999999999996</v>
      </c>
      <c r="C31" s="5">
        <v>1.075</v>
      </c>
      <c r="D31" s="5">
        <v>1.3149999999999999</v>
      </c>
      <c r="E31" s="5">
        <v>1.538</v>
      </c>
      <c r="F31" s="5">
        <v>1.929</v>
      </c>
      <c r="G31" s="5">
        <v>2.3959999999999999</v>
      </c>
      <c r="H31" s="5">
        <v>3.323</v>
      </c>
      <c r="I31" s="5">
        <v>3.7450000000000001</v>
      </c>
      <c r="J31">
        <f t="shared" si="11"/>
        <v>4.0999999999999925E-2</v>
      </c>
      <c r="K31">
        <f t="shared" si="12"/>
        <v>1.2999999999999901E-2</v>
      </c>
      <c r="L31">
        <f t="shared" si="13"/>
        <v>-3.0000000000001137E-3</v>
      </c>
      <c r="M31">
        <f t="shared" si="14"/>
        <v>-9.000000000000119E-3</v>
      </c>
      <c r="N31">
        <f t="shared" si="15"/>
        <v>-6.0000000000000053E-3</v>
      </c>
      <c r="O31">
        <f t="shared" si="16"/>
        <v>0</v>
      </c>
      <c r="P31">
        <f t="shared" si="17"/>
        <v>-3.2999999999999918E-2</v>
      </c>
      <c r="Q31">
        <f t="shared" si="18"/>
        <v>-0.11099999999999977</v>
      </c>
      <c r="T31">
        <f t="shared" si="19"/>
        <v>6.9546218487394881E-2</v>
      </c>
      <c r="U31">
        <f t="shared" si="4"/>
        <v>3.9882352941176376E-2</v>
      </c>
      <c r="V31">
        <f t="shared" si="5"/>
        <v>2.2210084033613336E-2</v>
      </c>
      <c r="W31">
        <f t="shared" si="6"/>
        <v>1.4705882352941065E-2</v>
      </c>
      <c r="X31">
        <f t="shared" si="7"/>
        <v>1.5436974789915955E-2</v>
      </c>
      <c r="Y31">
        <f t="shared" si="8"/>
        <v>1.9663865546218486E-2</v>
      </c>
      <c r="Z31">
        <f t="shared" si="9"/>
        <v>-1.4008403361344457E-2</v>
      </c>
      <c r="AA31">
        <f t="shared" si="10"/>
        <v>-9.1302521008403123E-2</v>
      </c>
    </row>
    <row r="32" spans="1:27" outlineLevel="1" x14ac:dyDescent="0.25">
      <c r="A32" s="3">
        <v>37680</v>
      </c>
      <c r="B32" s="5">
        <v>0.67300000000000004</v>
      </c>
      <c r="C32" s="5">
        <v>0.93100000000000005</v>
      </c>
      <c r="D32" s="5">
        <v>1.194</v>
      </c>
      <c r="E32" s="5">
        <v>1.4419999999999999</v>
      </c>
      <c r="F32" s="5">
        <v>1.873</v>
      </c>
      <c r="G32" s="5">
        <v>2.375</v>
      </c>
      <c r="H32" s="5">
        <v>3.3330000000000002</v>
      </c>
      <c r="I32" s="5">
        <v>3.7869999999999999</v>
      </c>
      <c r="J32">
        <f t="shared" si="11"/>
        <v>-0.15399999999999991</v>
      </c>
      <c r="K32">
        <f t="shared" si="12"/>
        <v>-0.14399999999999991</v>
      </c>
      <c r="L32">
        <f t="shared" si="13"/>
        <v>-0.121</v>
      </c>
      <c r="M32">
        <f t="shared" si="14"/>
        <v>-9.6000000000000085E-2</v>
      </c>
      <c r="N32">
        <f t="shared" si="15"/>
        <v>-5.600000000000005E-2</v>
      </c>
      <c r="O32">
        <f t="shared" si="16"/>
        <v>-2.0999999999999908E-2</v>
      </c>
      <c r="P32">
        <f t="shared" si="17"/>
        <v>1.0000000000000231E-2</v>
      </c>
      <c r="Q32">
        <f t="shared" si="18"/>
        <v>4.1999999999999815E-2</v>
      </c>
      <c r="T32">
        <f t="shared" si="19"/>
        <v>-0.12545378151260494</v>
      </c>
      <c r="U32">
        <f t="shared" si="4"/>
        <v>-0.11711764705882344</v>
      </c>
      <c r="V32">
        <f t="shared" si="5"/>
        <v>-9.5789915966386543E-2</v>
      </c>
      <c r="W32">
        <f t="shared" si="6"/>
        <v>-7.2294117647058898E-2</v>
      </c>
      <c r="X32">
        <f t="shared" si="7"/>
        <v>-3.4563025210084086E-2</v>
      </c>
      <c r="Y32">
        <f t="shared" si="8"/>
        <v>-1.3361344537814214E-3</v>
      </c>
      <c r="Z32">
        <f t="shared" si="9"/>
        <v>2.8991596638655692E-2</v>
      </c>
      <c r="AA32">
        <f t="shared" si="10"/>
        <v>6.1697478991596458E-2</v>
      </c>
    </row>
    <row r="33" spans="1:27" outlineLevel="1" x14ac:dyDescent="0.25">
      <c r="A33" s="3">
        <v>37711</v>
      </c>
      <c r="B33" s="5">
        <v>0.78100000000000003</v>
      </c>
      <c r="C33" s="5">
        <v>1.0780000000000001</v>
      </c>
      <c r="D33" s="5">
        <v>1.3460000000000001</v>
      </c>
      <c r="E33" s="5">
        <v>1.5899999999999999</v>
      </c>
      <c r="F33" s="5">
        <v>2.0179999999999998</v>
      </c>
      <c r="G33" s="5">
        <v>2.5369999999999999</v>
      </c>
      <c r="H33" s="5">
        <v>3.5659999999999998</v>
      </c>
      <c r="I33" s="5">
        <v>4.024</v>
      </c>
      <c r="J33">
        <f t="shared" si="11"/>
        <v>0.10799999999999998</v>
      </c>
      <c r="K33">
        <f t="shared" si="12"/>
        <v>0.14700000000000002</v>
      </c>
      <c r="L33">
        <f t="shared" si="13"/>
        <v>0.15200000000000014</v>
      </c>
      <c r="M33">
        <f t="shared" si="14"/>
        <v>0.14799999999999991</v>
      </c>
      <c r="N33">
        <f t="shared" si="15"/>
        <v>0.1449999999999998</v>
      </c>
      <c r="O33">
        <f t="shared" si="16"/>
        <v>0.16199999999999992</v>
      </c>
      <c r="P33">
        <f t="shared" si="17"/>
        <v>0.23299999999999965</v>
      </c>
      <c r="Q33">
        <f t="shared" si="18"/>
        <v>0.2370000000000001</v>
      </c>
      <c r="T33">
        <f t="shared" si="19"/>
        <v>0.13654621848739495</v>
      </c>
      <c r="U33">
        <f t="shared" si="4"/>
        <v>0.17388235294117649</v>
      </c>
      <c r="V33">
        <f t="shared" si="5"/>
        <v>0.17721008403361357</v>
      </c>
      <c r="W33">
        <f t="shared" si="6"/>
        <v>0.1717058823529411</v>
      </c>
      <c r="X33">
        <f t="shared" si="7"/>
        <v>0.16643697478991576</v>
      </c>
      <c r="Y33">
        <f t="shared" si="8"/>
        <v>0.18166386554621841</v>
      </c>
      <c r="Z33">
        <f t="shared" si="9"/>
        <v>0.25199159663865511</v>
      </c>
      <c r="AA33">
        <f t="shared" si="10"/>
        <v>0.25669747899159673</v>
      </c>
    </row>
    <row r="34" spans="1:27" outlineLevel="1" x14ac:dyDescent="0.25">
      <c r="A34" s="3">
        <v>37741</v>
      </c>
      <c r="B34" s="5">
        <v>0.82299999999999995</v>
      </c>
      <c r="C34" s="5">
        <v>1.171</v>
      </c>
      <c r="D34" s="5">
        <v>1.474</v>
      </c>
      <c r="E34" s="5">
        <v>1.738</v>
      </c>
      <c r="F34" s="5">
        <v>2.1749999999999998</v>
      </c>
      <c r="G34" s="5">
        <v>2.6589999999999998</v>
      </c>
      <c r="H34" s="5">
        <v>3.4990000000000001</v>
      </c>
      <c r="I34" s="5">
        <v>3.85</v>
      </c>
      <c r="J34">
        <f t="shared" si="11"/>
        <v>4.1999999999999926E-2</v>
      </c>
      <c r="K34">
        <f t="shared" si="12"/>
        <v>9.2999999999999972E-2</v>
      </c>
      <c r="L34">
        <f t="shared" si="13"/>
        <v>0.12799999999999989</v>
      </c>
      <c r="M34">
        <f t="shared" si="14"/>
        <v>0.14800000000000013</v>
      </c>
      <c r="N34">
        <f t="shared" si="15"/>
        <v>0.15700000000000003</v>
      </c>
      <c r="O34">
        <f t="shared" si="16"/>
        <v>0.12199999999999989</v>
      </c>
      <c r="P34">
        <f t="shared" si="17"/>
        <v>-6.6999999999999726E-2</v>
      </c>
      <c r="Q34">
        <f t="shared" si="18"/>
        <v>-0.17399999999999993</v>
      </c>
      <c r="T34">
        <f t="shared" si="19"/>
        <v>7.0546218487394882E-2</v>
      </c>
      <c r="U34">
        <f t="shared" si="4"/>
        <v>0.11988235294117644</v>
      </c>
      <c r="V34">
        <f t="shared" si="5"/>
        <v>0.15321008403361333</v>
      </c>
      <c r="W34">
        <f t="shared" si="6"/>
        <v>0.17170588235294132</v>
      </c>
      <c r="X34">
        <f t="shared" si="7"/>
        <v>0.17843697478991599</v>
      </c>
      <c r="Y34">
        <f t="shared" si="8"/>
        <v>0.14166386554621838</v>
      </c>
      <c r="Z34">
        <f t="shared" si="9"/>
        <v>-4.8008403361344265E-2</v>
      </c>
      <c r="AA34">
        <f t="shared" si="10"/>
        <v>-0.1543025210084033</v>
      </c>
    </row>
    <row r="35" spans="1:27" outlineLevel="1" x14ac:dyDescent="0.25">
      <c r="A35" s="3">
        <v>37772</v>
      </c>
      <c r="B35" s="5">
        <v>0.59799999999999998</v>
      </c>
      <c r="C35" s="5">
        <v>0.89800000000000002</v>
      </c>
      <c r="D35" s="5">
        <v>1.175</v>
      </c>
      <c r="E35" s="5">
        <v>1.425</v>
      </c>
      <c r="F35" s="5">
        <v>1.853</v>
      </c>
      <c r="G35" s="5">
        <v>2.3580000000000001</v>
      </c>
      <c r="H35" s="5">
        <v>3.3420000000000001</v>
      </c>
      <c r="I35" s="5">
        <v>3.806</v>
      </c>
      <c r="J35">
        <f t="shared" si="11"/>
        <v>-0.22499999999999998</v>
      </c>
      <c r="K35">
        <f t="shared" si="12"/>
        <v>-0.27300000000000002</v>
      </c>
      <c r="L35">
        <f t="shared" si="13"/>
        <v>-0.29899999999999993</v>
      </c>
      <c r="M35">
        <f t="shared" si="14"/>
        <v>-0.31299999999999994</v>
      </c>
      <c r="N35">
        <f t="shared" si="15"/>
        <v>-0.32199999999999984</v>
      </c>
      <c r="O35">
        <f t="shared" si="16"/>
        <v>-0.30099999999999971</v>
      </c>
      <c r="P35">
        <f t="shared" si="17"/>
        <v>-0.15700000000000003</v>
      </c>
      <c r="Q35">
        <f t="shared" si="18"/>
        <v>-4.4000000000000039E-2</v>
      </c>
      <c r="T35">
        <f t="shared" si="19"/>
        <v>-0.19645378151260501</v>
      </c>
      <c r="U35">
        <f t="shared" si="4"/>
        <v>-0.24611764705882355</v>
      </c>
      <c r="V35">
        <f t="shared" si="5"/>
        <v>-0.27378991596638647</v>
      </c>
      <c r="W35">
        <f t="shared" si="6"/>
        <v>-0.28929411764705876</v>
      </c>
      <c r="X35">
        <f t="shared" si="7"/>
        <v>-0.30056302521008388</v>
      </c>
      <c r="Y35">
        <f t="shared" si="8"/>
        <v>-0.28133613445378125</v>
      </c>
      <c r="Z35">
        <f t="shared" si="9"/>
        <v>-0.13800840336134457</v>
      </c>
      <c r="AA35">
        <f t="shared" si="10"/>
        <v>-2.43025210084034E-2</v>
      </c>
    </row>
    <row r="36" spans="1:27" outlineLevel="1" x14ac:dyDescent="0.25">
      <c r="A36" s="3">
        <v>37802</v>
      </c>
      <c r="B36" s="5">
        <v>0.66400000000000003</v>
      </c>
      <c r="C36" s="5">
        <v>1.0029999999999999</v>
      </c>
      <c r="D36" s="5">
        <v>1.321</v>
      </c>
      <c r="E36" s="5">
        <v>1.609</v>
      </c>
      <c r="F36" s="5">
        <v>2.0870000000000002</v>
      </c>
      <c r="G36" s="5">
        <v>2.6070000000000002</v>
      </c>
      <c r="H36" s="5">
        <v>3.4460000000000002</v>
      </c>
      <c r="I36" s="5">
        <v>3.7669999999999999</v>
      </c>
      <c r="J36">
        <f t="shared" si="11"/>
        <v>6.6000000000000059E-2</v>
      </c>
      <c r="K36">
        <f t="shared" si="12"/>
        <v>0.10499999999999987</v>
      </c>
      <c r="L36">
        <f t="shared" si="13"/>
        <v>0.14599999999999991</v>
      </c>
      <c r="M36">
        <f t="shared" si="14"/>
        <v>0.18399999999999994</v>
      </c>
      <c r="N36">
        <f t="shared" si="15"/>
        <v>0.23400000000000021</v>
      </c>
      <c r="O36">
        <f t="shared" si="16"/>
        <v>0.24900000000000011</v>
      </c>
      <c r="P36">
        <f t="shared" si="17"/>
        <v>0.10400000000000009</v>
      </c>
      <c r="Q36">
        <f t="shared" si="18"/>
        <v>-3.9000000000000146E-2</v>
      </c>
      <c r="T36">
        <f t="shared" si="19"/>
        <v>9.4546218487395015E-2</v>
      </c>
      <c r="U36">
        <f t="shared" si="4"/>
        <v>0.13188235294117634</v>
      </c>
      <c r="V36">
        <f t="shared" si="5"/>
        <v>0.17121008403361335</v>
      </c>
      <c r="W36">
        <f t="shared" si="6"/>
        <v>0.20770588235294113</v>
      </c>
      <c r="X36">
        <f t="shared" si="7"/>
        <v>0.25543697478991617</v>
      </c>
      <c r="Y36">
        <f t="shared" si="8"/>
        <v>0.26866386554621857</v>
      </c>
      <c r="Z36">
        <f t="shared" si="9"/>
        <v>0.12299159663865555</v>
      </c>
      <c r="AA36">
        <f t="shared" si="10"/>
        <v>-1.9302521008403507E-2</v>
      </c>
    </row>
    <row r="37" spans="1:27" outlineLevel="1" x14ac:dyDescent="0.25">
      <c r="A37" s="3">
        <v>37833</v>
      </c>
      <c r="B37" s="5">
        <v>0.72099999999999997</v>
      </c>
      <c r="C37" s="5">
        <v>1.0880000000000001</v>
      </c>
      <c r="D37" s="5">
        <v>1.4219999999999999</v>
      </c>
      <c r="E37" s="5">
        <v>1.7149999999999999</v>
      </c>
      <c r="F37" s="5">
        <v>2.1819999999999999</v>
      </c>
      <c r="G37" s="5">
        <v>2.6659999999999999</v>
      </c>
      <c r="H37" s="5">
        <v>3.4529999999999998</v>
      </c>
      <c r="I37" s="5">
        <v>3.786</v>
      </c>
      <c r="J37">
        <f t="shared" si="11"/>
        <v>5.699999999999994E-2</v>
      </c>
      <c r="K37">
        <f t="shared" si="12"/>
        <v>8.5000000000000187E-2</v>
      </c>
      <c r="L37">
        <f t="shared" si="13"/>
        <v>0.10099999999999998</v>
      </c>
      <c r="M37">
        <f t="shared" si="14"/>
        <v>0.10599999999999987</v>
      </c>
      <c r="N37">
        <f t="shared" si="15"/>
        <v>9.4999999999999751E-2</v>
      </c>
      <c r="O37">
        <f t="shared" si="16"/>
        <v>5.8999999999999719E-2</v>
      </c>
      <c r="P37">
        <f t="shared" si="17"/>
        <v>6.9999999999996732E-3</v>
      </c>
      <c r="Q37">
        <f t="shared" si="18"/>
        <v>1.9000000000000128E-2</v>
      </c>
      <c r="T37">
        <f t="shared" si="19"/>
        <v>8.5546218487394896E-2</v>
      </c>
      <c r="U37">
        <f t="shared" si="4"/>
        <v>0.11188235294117665</v>
      </c>
      <c r="V37">
        <f t="shared" si="5"/>
        <v>0.12621008403361342</v>
      </c>
      <c r="W37">
        <f t="shared" si="6"/>
        <v>0.12970588235294106</v>
      </c>
      <c r="X37">
        <f t="shared" si="7"/>
        <v>0.11643697478991571</v>
      </c>
      <c r="Y37">
        <f t="shared" si="8"/>
        <v>7.8663865546218209E-2</v>
      </c>
      <c r="Z37">
        <f t="shared" si="9"/>
        <v>2.5991596638655134E-2</v>
      </c>
      <c r="AA37">
        <f t="shared" si="10"/>
        <v>3.869747899159677E-2</v>
      </c>
    </row>
    <row r="38" spans="1:27" outlineLevel="1" x14ac:dyDescent="0.25">
      <c r="A38" s="3">
        <v>37864</v>
      </c>
      <c r="B38" s="5">
        <v>0.86199999999999999</v>
      </c>
      <c r="C38" s="5">
        <v>1.3</v>
      </c>
      <c r="D38" s="5">
        <v>1.665</v>
      </c>
      <c r="E38" s="5">
        <v>1.9630000000000001</v>
      </c>
      <c r="F38" s="5">
        <v>2.4129999999999998</v>
      </c>
      <c r="G38" s="5">
        <v>2.875</v>
      </c>
      <c r="H38" s="5">
        <v>3.6269999999999998</v>
      </c>
      <c r="I38" s="5">
        <v>3.9239999999999999</v>
      </c>
      <c r="J38">
        <f t="shared" si="11"/>
        <v>0.14100000000000001</v>
      </c>
      <c r="K38">
        <f t="shared" si="12"/>
        <v>0.21199999999999997</v>
      </c>
      <c r="L38">
        <f t="shared" si="13"/>
        <v>0.2430000000000001</v>
      </c>
      <c r="M38">
        <f t="shared" si="14"/>
        <v>0.24800000000000022</v>
      </c>
      <c r="N38">
        <f t="shared" si="15"/>
        <v>0.23099999999999987</v>
      </c>
      <c r="O38">
        <f t="shared" si="16"/>
        <v>0.20900000000000007</v>
      </c>
      <c r="P38">
        <f t="shared" si="17"/>
        <v>0.17399999999999993</v>
      </c>
      <c r="Q38">
        <f t="shared" si="18"/>
        <v>0.1379999999999999</v>
      </c>
      <c r="T38">
        <f t="shared" si="19"/>
        <v>0.16954621848739498</v>
      </c>
      <c r="U38">
        <f t="shared" si="4"/>
        <v>0.23888235294117643</v>
      </c>
      <c r="V38">
        <f t="shared" si="5"/>
        <v>0.26821008403361357</v>
      </c>
      <c r="W38">
        <f t="shared" si="6"/>
        <v>0.27170588235294141</v>
      </c>
      <c r="X38">
        <f t="shared" si="7"/>
        <v>0.25243697478991584</v>
      </c>
      <c r="Y38">
        <f t="shared" si="8"/>
        <v>0.22866386554621856</v>
      </c>
      <c r="Z38">
        <f t="shared" si="9"/>
        <v>0.19299159663865539</v>
      </c>
      <c r="AA38">
        <f t="shared" si="10"/>
        <v>0.15769747899159653</v>
      </c>
    </row>
    <row r="39" spans="1:27" outlineLevel="1" x14ac:dyDescent="0.25">
      <c r="A39" s="3">
        <v>37894</v>
      </c>
      <c r="B39" s="5">
        <v>0.72899999999999998</v>
      </c>
      <c r="C39" s="5">
        <v>1.145</v>
      </c>
      <c r="D39" s="5">
        <v>1.508</v>
      </c>
      <c r="E39" s="5">
        <v>1.8129999999999999</v>
      </c>
      <c r="F39" s="5">
        <v>2.2839999999999998</v>
      </c>
      <c r="G39" s="5">
        <v>2.7770000000000001</v>
      </c>
      <c r="H39" s="5">
        <v>3.6240000000000001</v>
      </c>
      <c r="I39" s="5">
        <v>3.98</v>
      </c>
      <c r="J39">
        <f t="shared" si="11"/>
        <v>-0.13300000000000001</v>
      </c>
      <c r="K39">
        <f t="shared" si="12"/>
        <v>-0.15500000000000003</v>
      </c>
      <c r="L39">
        <f t="shared" si="13"/>
        <v>-0.15700000000000003</v>
      </c>
      <c r="M39">
        <f t="shared" si="14"/>
        <v>-0.15000000000000013</v>
      </c>
      <c r="N39">
        <f t="shared" si="15"/>
        <v>-0.129</v>
      </c>
      <c r="O39">
        <f t="shared" si="16"/>
        <v>-9.7999999999999865E-2</v>
      </c>
      <c r="P39">
        <f t="shared" si="17"/>
        <v>-2.9999999999996696E-3</v>
      </c>
      <c r="Q39">
        <f t="shared" si="18"/>
        <v>5.600000000000005E-2</v>
      </c>
      <c r="T39">
        <f t="shared" si="19"/>
        <v>-0.10445378151260505</v>
      </c>
      <c r="U39">
        <f t="shared" si="4"/>
        <v>-0.12811764705882356</v>
      </c>
      <c r="V39">
        <f t="shared" si="5"/>
        <v>-0.13178991596638659</v>
      </c>
      <c r="W39">
        <f t="shared" si="6"/>
        <v>-0.12629411764705895</v>
      </c>
      <c r="X39">
        <f t="shared" si="7"/>
        <v>-0.10756302521008404</v>
      </c>
      <c r="Y39">
        <f t="shared" si="8"/>
        <v>-7.8336134453781375E-2</v>
      </c>
      <c r="Z39">
        <f t="shared" si="9"/>
        <v>1.5991596638655792E-2</v>
      </c>
      <c r="AA39">
        <f t="shared" si="10"/>
        <v>7.5697478991596692E-2</v>
      </c>
    </row>
    <row r="40" spans="1:27" outlineLevel="1" x14ac:dyDescent="0.25">
      <c r="A40" s="3">
        <v>37925</v>
      </c>
      <c r="B40" s="5">
        <v>0.94799999999999995</v>
      </c>
      <c r="C40" s="5">
        <v>1.381</v>
      </c>
      <c r="D40" s="5">
        <v>1.734</v>
      </c>
      <c r="E40" s="5">
        <v>2.0169999999999999</v>
      </c>
      <c r="F40" s="5">
        <v>2.444</v>
      </c>
      <c r="G40" s="5">
        <v>2.8820000000000001</v>
      </c>
      <c r="H40" s="5">
        <v>3.633</v>
      </c>
      <c r="I40" s="5">
        <v>3.9449999999999998</v>
      </c>
      <c r="J40">
        <f t="shared" si="11"/>
        <v>0.21899999999999997</v>
      </c>
      <c r="K40">
        <f t="shared" si="12"/>
        <v>0.23599999999999999</v>
      </c>
      <c r="L40">
        <f t="shared" si="13"/>
        <v>0.22599999999999998</v>
      </c>
      <c r="M40">
        <f t="shared" si="14"/>
        <v>0.20399999999999996</v>
      </c>
      <c r="N40">
        <f t="shared" si="15"/>
        <v>0.16000000000000014</v>
      </c>
      <c r="O40">
        <f t="shared" si="16"/>
        <v>0.10499999999999998</v>
      </c>
      <c r="P40">
        <f t="shared" si="17"/>
        <v>8.999999999999897E-3</v>
      </c>
      <c r="Q40">
        <f t="shared" si="18"/>
        <v>-3.5000000000000142E-2</v>
      </c>
      <c r="T40">
        <f t="shared" si="19"/>
        <v>0.24754621848739494</v>
      </c>
      <c r="U40">
        <f t="shared" si="4"/>
        <v>0.26288235294117646</v>
      </c>
      <c r="V40">
        <f t="shared" si="5"/>
        <v>0.25121008403361345</v>
      </c>
      <c r="W40">
        <f t="shared" si="6"/>
        <v>0.22770588235294115</v>
      </c>
      <c r="X40">
        <f t="shared" si="7"/>
        <v>0.18143697478991611</v>
      </c>
      <c r="Y40">
        <f t="shared" si="8"/>
        <v>0.12466386554621847</v>
      </c>
      <c r="Z40">
        <f t="shared" si="9"/>
        <v>2.7991596638655358E-2</v>
      </c>
      <c r="AA40">
        <f t="shared" si="10"/>
        <v>-1.5302521008403503E-2</v>
      </c>
    </row>
    <row r="41" spans="1:27" outlineLevel="1" x14ac:dyDescent="0.25">
      <c r="A41" s="3">
        <v>37955</v>
      </c>
      <c r="B41" s="5">
        <v>1.081</v>
      </c>
      <c r="C41" s="5">
        <v>1.5350000000000001</v>
      </c>
      <c r="D41" s="5">
        <v>1.895</v>
      </c>
      <c r="E41" s="5">
        <v>2.1789999999999998</v>
      </c>
      <c r="F41" s="5">
        <v>2.5920000000000001</v>
      </c>
      <c r="G41" s="5">
        <v>2.9929999999999999</v>
      </c>
      <c r="H41" s="5">
        <v>3.5960000000000001</v>
      </c>
      <c r="I41" s="5">
        <v>3.8209999999999997</v>
      </c>
      <c r="J41">
        <f t="shared" si="11"/>
        <v>0.13300000000000001</v>
      </c>
      <c r="K41">
        <f t="shared" si="12"/>
        <v>0.15400000000000014</v>
      </c>
      <c r="L41">
        <f t="shared" si="13"/>
        <v>0.16100000000000003</v>
      </c>
      <c r="M41">
        <f t="shared" si="14"/>
        <v>0.16199999999999992</v>
      </c>
      <c r="N41">
        <f t="shared" si="15"/>
        <v>0.14800000000000013</v>
      </c>
      <c r="O41">
        <f t="shared" si="16"/>
        <v>0.11099999999999977</v>
      </c>
      <c r="P41">
        <f t="shared" si="17"/>
        <v>-3.6999999999999922E-2</v>
      </c>
      <c r="Q41">
        <f t="shared" si="18"/>
        <v>-0.12400000000000011</v>
      </c>
      <c r="T41">
        <f t="shared" si="19"/>
        <v>0.16154621848739498</v>
      </c>
      <c r="U41">
        <f t="shared" si="4"/>
        <v>0.18088235294117661</v>
      </c>
      <c r="V41">
        <f t="shared" si="5"/>
        <v>0.18621008403361347</v>
      </c>
      <c r="W41">
        <f t="shared" si="6"/>
        <v>0.18570588235294111</v>
      </c>
      <c r="X41">
        <f t="shared" si="7"/>
        <v>0.16943697478991609</v>
      </c>
      <c r="Y41">
        <f t="shared" si="8"/>
        <v>0.13066386554621826</v>
      </c>
      <c r="Z41">
        <f t="shared" si="9"/>
        <v>-1.8008403361344461E-2</v>
      </c>
      <c r="AA41">
        <f t="shared" si="10"/>
        <v>-0.10430252100840347</v>
      </c>
    </row>
    <row r="42" spans="1:27" outlineLevel="1" x14ac:dyDescent="0.25">
      <c r="A42" s="3">
        <v>37986</v>
      </c>
      <c r="B42" s="5">
        <v>0.93799999999999994</v>
      </c>
      <c r="C42" s="5">
        <v>1.367</v>
      </c>
      <c r="D42" s="5">
        <v>1.722</v>
      </c>
      <c r="E42" s="5">
        <v>2.0030000000000001</v>
      </c>
      <c r="F42" s="5">
        <v>2.4050000000000002</v>
      </c>
      <c r="G42" s="5">
        <v>2.7800000000000002</v>
      </c>
      <c r="H42" s="5">
        <v>3.4060000000000001</v>
      </c>
      <c r="I42" s="5">
        <v>3.7119999999999997</v>
      </c>
      <c r="J42">
        <f t="shared" si="11"/>
        <v>-0.14300000000000002</v>
      </c>
      <c r="K42">
        <f t="shared" si="12"/>
        <v>-0.16800000000000015</v>
      </c>
      <c r="L42">
        <f t="shared" si="13"/>
        <v>-0.17300000000000004</v>
      </c>
      <c r="M42">
        <f t="shared" si="14"/>
        <v>-0.17599999999999971</v>
      </c>
      <c r="N42">
        <f t="shared" si="15"/>
        <v>-0.18699999999999983</v>
      </c>
      <c r="O42">
        <f t="shared" si="16"/>
        <v>-0.21299999999999963</v>
      </c>
      <c r="P42">
        <f t="shared" si="17"/>
        <v>-0.18999999999999995</v>
      </c>
      <c r="Q42">
        <f t="shared" si="18"/>
        <v>-0.10899999999999999</v>
      </c>
      <c r="T42">
        <f t="shared" si="19"/>
        <v>-0.11445378151260506</v>
      </c>
      <c r="U42">
        <f t="shared" si="4"/>
        <v>-0.14111764705882368</v>
      </c>
      <c r="V42">
        <f t="shared" si="5"/>
        <v>-0.1477899159663866</v>
      </c>
      <c r="W42">
        <f t="shared" si="6"/>
        <v>-0.15229411764705852</v>
      </c>
      <c r="X42">
        <f t="shared" si="7"/>
        <v>-0.16556302521008387</v>
      </c>
      <c r="Y42">
        <f t="shared" si="8"/>
        <v>-0.19333613445378114</v>
      </c>
      <c r="Z42">
        <f t="shared" si="9"/>
        <v>-0.17100840336134449</v>
      </c>
      <c r="AA42">
        <f t="shared" si="10"/>
        <v>-8.9302521008403343E-2</v>
      </c>
    </row>
    <row r="43" spans="1:27" outlineLevel="1" x14ac:dyDescent="0.25">
      <c r="A43" s="3">
        <v>38017</v>
      </c>
      <c r="B43" s="5">
        <v>0.85199999999999998</v>
      </c>
      <c r="C43" s="5">
        <v>1.2290000000000001</v>
      </c>
      <c r="D43" s="5">
        <v>1.573</v>
      </c>
      <c r="E43" s="5">
        <v>1.877</v>
      </c>
      <c r="F43" s="5">
        <v>2.3639999999999999</v>
      </c>
      <c r="G43" s="5">
        <v>2.8519999999999999</v>
      </c>
      <c r="H43" s="5">
        <v>3.5049999999999999</v>
      </c>
      <c r="I43" s="5">
        <v>3.7629999999999999</v>
      </c>
      <c r="J43">
        <f t="shared" si="11"/>
        <v>-8.5999999999999965E-2</v>
      </c>
      <c r="K43">
        <f t="shared" si="12"/>
        <v>-0.1379999999999999</v>
      </c>
      <c r="L43">
        <f t="shared" si="13"/>
        <v>-0.14900000000000002</v>
      </c>
      <c r="M43">
        <f t="shared" si="14"/>
        <v>-0.12600000000000011</v>
      </c>
      <c r="N43">
        <f t="shared" si="15"/>
        <v>-4.1000000000000369E-2</v>
      </c>
      <c r="O43">
        <f t="shared" si="16"/>
        <v>7.199999999999962E-2</v>
      </c>
      <c r="P43">
        <f t="shared" si="17"/>
        <v>9.8999999999999755E-2</v>
      </c>
      <c r="Q43">
        <f t="shared" si="18"/>
        <v>5.1000000000000156E-2</v>
      </c>
      <c r="T43">
        <f t="shared" si="19"/>
        <v>-5.7453781512605009E-2</v>
      </c>
      <c r="U43">
        <f t="shared" si="4"/>
        <v>-0.11111764705882343</v>
      </c>
      <c r="V43">
        <f t="shared" si="5"/>
        <v>-0.12378991596638657</v>
      </c>
      <c r="W43">
        <f t="shared" si="6"/>
        <v>-0.10229411764705892</v>
      </c>
      <c r="X43">
        <f t="shared" si="7"/>
        <v>-1.9563025210084409E-2</v>
      </c>
      <c r="Y43">
        <f t="shared" si="8"/>
        <v>9.166386554621811E-2</v>
      </c>
      <c r="Z43">
        <f t="shared" si="9"/>
        <v>0.11799159663865522</v>
      </c>
      <c r="AA43">
        <f t="shared" si="10"/>
        <v>7.0697478991596799E-2</v>
      </c>
    </row>
    <row r="44" spans="1:27" outlineLevel="1" x14ac:dyDescent="0.25">
      <c r="A44" s="3">
        <v>38046</v>
      </c>
      <c r="B44" s="5">
        <v>0.71</v>
      </c>
      <c r="C44" s="5">
        <v>1.05</v>
      </c>
      <c r="D44" s="5">
        <v>1.3740000000000001</v>
      </c>
      <c r="E44" s="5">
        <v>1.67</v>
      </c>
      <c r="F44" s="5">
        <v>2.1619999999999999</v>
      </c>
      <c r="G44" s="5">
        <v>2.681</v>
      </c>
      <c r="H44" s="5">
        <v>3.4390000000000001</v>
      </c>
      <c r="I44" s="5">
        <v>3.7069999999999999</v>
      </c>
      <c r="J44">
        <f t="shared" si="11"/>
        <v>-0.14200000000000002</v>
      </c>
      <c r="K44">
        <f t="shared" si="12"/>
        <v>-0.17900000000000005</v>
      </c>
      <c r="L44">
        <f t="shared" si="13"/>
        <v>-0.19899999999999984</v>
      </c>
      <c r="M44">
        <f t="shared" si="14"/>
        <v>-0.20700000000000007</v>
      </c>
      <c r="N44">
        <f t="shared" si="15"/>
        <v>-0.20199999999999996</v>
      </c>
      <c r="O44">
        <f t="shared" si="16"/>
        <v>-0.17099999999999982</v>
      </c>
      <c r="P44">
        <f t="shared" si="17"/>
        <v>-6.5999999999999837E-2</v>
      </c>
      <c r="Q44">
        <f t="shared" si="18"/>
        <v>-5.600000000000005E-2</v>
      </c>
      <c r="T44">
        <f t="shared" si="19"/>
        <v>-0.11345378151260506</v>
      </c>
      <c r="U44">
        <f t="shared" si="4"/>
        <v>-0.15211764705882358</v>
      </c>
      <c r="V44">
        <f t="shared" si="5"/>
        <v>-0.1737899159663864</v>
      </c>
      <c r="W44">
        <f t="shared" si="6"/>
        <v>-0.18329411764705889</v>
      </c>
      <c r="X44">
        <f t="shared" si="7"/>
        <v>-0.18056302521008399</v>
      </c>
      <c r="Y44">
        <f t="shared" si="8"/>
        <v>-0.15133613445378133</v>
      </c>
      <c r="Z44">
        <f t="shared" si="9"/>
        <v>-4.7008403361344375E-2</v>
      </c>
      <c r="AA44">
        <f t="shared" si="10"/>
        <v>-3.6302521008403407E-2</v>
      </c>
    </row>
    <row r="45" spans="1:27" outlineLevel="1" x14ac:dyDescent="0.25">
      <c r="A45" s="3">
        <v>38077</v>
      </c>
      <c r="B45" s="5">
        <v>0.74</v>
      </c>
      <c r="C45" s="5">
        <v>1.087</v>
      </c>
      <c r="D45" s="5">
        <v>1.405</v>
      </c>
      <c r="E45" s="5">
        <v>1.6879999999999999</v>
      </c>
      <c r="F45" s="5">
        <v>2.1480000000000001</v>
      </c>
      <c r="G45" s="5">
        <v>2.6320000000000001</v>
      </c>
      <c r="H45" s="5">
        <v>3.383</v>
      </c>
      <c r="I45" s="5">
        <v>3.6659999999999999</v>
      </c>
      <c r="J45">
        <f t="shared" si="11"/>
        <v>3.0000000000000027E-2</v>
      </c>
      <c r="K45">
        <f t="shared" si="12"/>
        <v>3.6999999999999922E-2</v>
      </c>
      <c r="L45">
        <f t="shared" si="13"/>
        <v>3.0999999999999917E-2</v>
      </c>
      <c r="M45">
        <f t="shared" si="14"/>
        <v>1.8000000000000016E-2</v>
      </c>
      <c r="N45">
        <f t="shared" si="15"/>
        <v>-1.399999999999979E-2</v>
      </c>
      <c r="O45">
        <f t="shared" si="16"/>
        <v>-4.8999999999999932E-2</v>
      </c>
      <c r="P45">
        <f t="shared" si="17"/>
        <v>-5.600000000000005E-2</v>
      </c>
      <c r="Q45">
        <f t="shared" si="18"/>
        <v>-4.0999999999999925E-2</v>
      </c>
      <c r="T45">
        <f t="shared" si="19"/>
        <v>5.8546218487394983E-2</v>
      </c>
      <c r="U45">
        <f t="shared" si="4"/>
        <v>6.388235294117639E-2</v>
      </c>
      <c r="V45">
        <f t="shared" si="5"/>
        <v>5.6210084033613369E-2</v>
      </c>
      <c r="W45">
        <f t="shared" si="6"/>
        <v>4.1705882352941204E-2</v>
      </c>
      <c r="X45">
        <f t="shared" si="7"/>
        <v>7.4369747899161696E-3</v>
      </c>
      <c r="Y45">
        <f t="shared" si="8"/>
        <v>-2.9336134453781446E-2</v>
      </c>
      <c r="Z45">
        <f t="shared" si="9"/>
        <v>-3.7008403361344588E-2</v>
      </c>
      <c r="AA45">
        <f t="shared" si="10"/>
        <v>-2.1302521008403286E-2</v>
      </c>
    </row>
    <row r="46" spans="1:27" outlineLevel="1" x14ac:dyDescent="0.25">
      <c r="A46" s="3">
        <v>38107</v>
      </c>
      <c r="B46" s="5">
        <v>1.1320000000000001</v>
      </c>
      <c r="C46" s="5">
        <v>1.4990000000000001</v>
      </c>
      <c r="D46" s="5">
        <v>1.7989999999999999</v>
      </c>
      <c r="E46" s="5">
        <v>2.0459999999999998</v>
      </c>
      <c r="F46" s="5">
        <v>2.4260000000000002</v>
      </c>
      <c r="G46" s="5">
        <v>2.8090000000000002</v>
      </c>
      <c r="H46" s="5">
        <v>3.4119999999999999</v>
      </c>
      <c r="I46" s="5">
        <v>3.6640000000000001</v>
      </c>
      <c r="J46">
        <f t="shared" si="11"/>
        <v>0.39200000000000013</v>
      </c>
      <c r="K46">
        <f t="shared" si="12"/>
        <v>0.41200000000000014</v>
      </c>
      <c r="L46">
        <f t="shared" si="13"/>
        <v>0.39399999999999991</v>
      </c>
      <c r="M46">
        <f t="shared" si="14"/>
        <v>0.35799999999999987</v>
      </c>
      <c r="N46">
        <f t="shared" si="15"/>
        <v>0.27800000000000002</v>
      </c>
      <c r="O46">
        <f t="shared" si="16"/>
        <v>0.17700000000000005</v>
      </c>
      <c r="P46">
        <f t="shared" si="17"/>
        <v>2.8999999999999915E-2</v>
      </c>
      <c r="Q46">
        <f t="shared" si="18"/>
        <v>-1.9999999999997797E-3</v>
      </c>
      <c r="T46">
        <f t="shared" si="19"/>
        <v>0.4205462184873951</v>
      </c>
      <c r="U46">
        <f t="shared" si="4"/>
        <v>0.43888235294117661</v>
      </c>
      <c r="V46">
        <f t="shared" si="5"/>
        <v>0.41921008403361337</v>
      </c>
      <c r="W46">
        <f t="shared" si="6"/>
        <v>0.38170588235294106</v>
      </c>
      <c r="X46">
        <f t="shared" si="7"/>
        <v>0.29943697478991599</v>
      </c>
      <c r="Y46">
        <f t="shared" si="8"/>
        <v>0.19666386554621854</v>
      </c>
      <c r="Z46">
        <f t="shared" si="9"/>
        <v>4.7991596638655376E-2</v>
      </c>
      <c r="AA46">
        <f t="shared" si="10"/>
        <v>1.7697478991596859E-2</v>
      </c>
    </row>
    <row r="47" spans="1:27" outlineLevel="1" x14ac:dyDescent="0.25">
      <c r="A47" s="3">
        <v>38138</v>
      </c>
      <c r="B47" s="5">
        <v>1.226</v>
      </c>
      <c r="C47" s="5">
        <v>1.6120000000000001</v>
      </c>
      <c r="D47" s="5">
        <v>1.9180000000000001</v>
      </c>
      <c r="E47" s="5">
        <v>2.1640000000000001</v>
      </c>
      <c r="F47" s="5">
        <v>2.5300000000000002</v>
      </c>
      <c r="G47" s="5">
        <v>2.8879999999999999</v>
      </c>
      <c r="H47" s="5">
        <v>3.4649999999999999</v>
      </c>
      <c r="I47" s="5">
        <v>3.726</v>
      </c>
      <c r="J47">
        <f t="shared" si="11"/>
        <v>9.3999999999999861E-2</v>
      </c>
      <c r="K47">
        <f t="shared" si="12"/>
        <v>0.11299999999999999</v>
      </c>
      <c r="L47">
        <f t="shared" si="13"/>
        <v>0.11900000000000022</v>
      </c>
      <c r="M47">
        <f t="shared" si="14"/>
        <v>0.11800000000000033</v>
      </c>
      <c r="N47">
        <f t="shared" si="15"/>
        <v>0.10400000000000009</v>
      </c>
      <c r="O47">
        <f t="shared" si="16"/>
        <v>7.8999999999999737E-2</v>
      </c>
      <c r="P47">
        <f t="shared" si="17"/>
        <v>5.2999999999999936E-2</v>
      </c>
      <c r="Q47">
        <f t="shared" si="18"/>
        <v>6.1999999999999833E-2</v>
      </c>
      <c r="T47">
        <f t="shared" si="19"/>
        <v>0.12254621848739482</v>
      </c>
      <c r="U47">
        <f t="shared" si="4"/>
        <v>0.13988235294117646</v>
      </c>
      <c r="V47">
        <f t="shared" si="5"/>
        <v>0.14421008403361366</v>
      </c>
      <c r="W47">
        <f t="shared" si="6"/>
        <v>0.14170588235294151</v>
      </c>
      <c r="X47">
        <f t="shared" si="7"/>
        <v>0.12543697478991606</v>
      </c>
      <c r="Y47">
        <f t="shared" si="8"/>
        <v>9.8663865546218227E-2</v>
      </c>
      <c r="Z47">
        <f t="shared" si="9"/>
        <v>7.1991596638655397E-2</v>
      </c>
      <c r="AA47">
        <f t="shared" si="10"/>
        <v>8.1697478991596476E-2</v>
      </c>
    </row>
    <row r="48" spans="1:27" outlineLevel="1" x14ac:dyDescent="0.25">
      <c r="A48" s="3">
        <v>38168</v>
      </c>
      <c r="B48" s="5">
        <v>1.506</v>
      </c>
      <c r="C48" s="5">
        <v>1.863</v>
      </c>
      <c r="D48" s="5">
        <v>2.1390000000000002</v>
      </c>
      <c r="E48" s="5">
        <v>2.3609999999999998</v>
      </c>
      <c r="F48" s="5">
        <v>2.6970000000000001</v>
      </c>
      <c r="G48" s="5">
        <v>3.04</v>
      </c>
      <c r="H48" s="5">
        <v>3.5779999999999998</v>
      </c>
      <c r="I48" s="5">
        <v>3.782</v>
      </c>
      <c r="J48">
        <f t="shared" si="11"/>
        <v>0.28000000000000003</v>
      </c>
      <c r="K48">
        <f t="shared" si="12"/>
        <v>0.25099999999999989</v>
      </c>
      <c r="L48">
        <f t="shared" si="13"/>
        <v>0.22100000000000009</v>
      </c>
      <c r="M48">
        <f t="shared" si="14"/>
        <v>0.19699999999999962</v>
      </c>
      <c r="N48">
        <f t="shared" si="15"/>
        <v>0.16699999999999982</v>
      </c>
      <c r="O48">
        <f t="shared" si="16"/>
        <v>0.15200000000000014</v>
      </c>
      <c r="P48">
        <f t="shared" si="17"/>
        <v>0.11299999999999999</v>
      </c>
      <c r="Q48">
        <f t="shared" si="18"/>
        <v>5.600000000000005E-2</v>
      </c>
      <c r="T48">
        <f t="shared" si="19"/>
        <v>0.308546218487395</v>
      </c>
      <c r="U48">
        <f t="shared" si="4"/>
        <v>0.27788235294117636</v>
      </c>
      <c r="V48">
        <f t="shared" si="5"/>
        <v>0.24621008403361352</v>
      </c>
      <c r="W48">
        <f t="shared" si="6"/>
        <v>0.22070588235294081</v>
      </c>
      <c r="X48">
        <f t="shared" si="7"/>
        <v>0.18843697478991578</v>
      </c>
      <c r="Y48">
        <f t="shared" si="8"/>
        <v>0.17166386554621862</v>
      </c>
      <c r="Z48">
        <f t="shared" si="9"/>
        <v>0.13199159663865545</v>
      </c>
      <c r="AA48">
        <f t="shared" si="10"/>
        <v>7.5697478991596692E-2</v>
      </c>
    </row>
    <row r="49" spans="1:27" outlineLevel="1" x14ac:dyDescent="0.25">
      <c r="A49" s="3">
        <v>38199</v>
      </c>
      <c r="B49" s="5">
        <v>1.415</v>
      </c>
      <c r="C49" s="5">
        <v>1.7490000000000001</v>
      </c>
      <c r="D49" s="5">
        <v>2.0179999999999998</v>
      </c>
      <c r="E49" s="5">
        <v>2.242</v>
      </c>
      <c r="F49" s="5">
        <v>2.5949999999999998</v>
      </c>
      <c r="G49" s="5">
        <v>2.9569999999999999</v>
      </c>
      <c r="H49" s="5">
        <v>3.5</v>
      </c>
      <c r="I49" s="5">
        <v>3.6989999999999998</v>
      </c>
      <c r="J49">
        <f t="shared" si="11"/>
        <v>-9.099999999999997E-2</v>
      </c>
      <c r="K49">
        <f t="shared" si="12"/>
        <v>-0.11399999999999988</v>
      </c>
      <c r="L49">
        <f t="shared" si="13"/>
        <v>-0.12100000000000044</v>
      </c>
      <c r="M49">
        <f t="shared" si="14"/>
        <v>-0.11899999999999977</v>
      </c>
      <c r="N49">
        <f t="shared" si="15"/>
        <v>-0.10200000000000031</v>
      </c>
      <c r="O49">
        <f t="shared" si="16"/>
        <v>-8.3000000000000185E-2</v>
      </c>
      <c r="P49">
        <f t="shared" si="17"/>
        <v>-7.7999999999999847E-2</v>
      </c>
      <c r="Q49">
        <f t="shared" si="18"/>
        <v>-8.3000000000000185E-2</v>
      </c>
      <c r="T49">
        <f t="shared" si="19"/>
        <v>-6.2453781512605014E-2</v>
      </c>
      <c r="U49">
        <f t="shared" si="4"/>
        <v>-8.7117647058823411E-2</v>
      </c>
      <c r="V49">
        <f t="shared" si="5"/>
        <v>-9.5789915966386988E-2</v>
      </c>
      <c r="W49">
        <f t="shared" si="6"/>
        <v>-9.5294117647058585E-2</v>
      </c>
      <c r="X49">
        <f t="shared" si="7"/>
        <v>-8.0563025210084349E-2</v>
      </c>
      <c r="Y49">
        <f t="shared" si="8"/>
        <v>-6.3336134453781695E-2</v>
      </c>
      <c r="Z49">
        <f t="shared" si="9"/>
        <v>-5.9008403361344386E-2</v>
      </c>
      <c r="AA49">
        <f t="shared" si="10"/>
        <v>-6.3302521008403542E-2</v>
      </c>
    </row>
    <row r="50" spans="1:27" outlineLevel="1" x14ac:dyDescent="0.25">
      <c r="A50" s="3">
        <v>38230</v>
      </c>
      <c r="B50" s="5">
        <v>1.1819999999999999</v>
      </c>
      <c r="C50" s="5">
        <v>1.4969999999999999</v>
      </c>
      <c r="D50" s="5">
        <v>1.7770000000000001</v>
      </c>
      <c r="E50" s="5">
        <v>2.0190000000000001</v>
      </c>
      <c r="F50" s="5">
        <v>2.411</v>
      </c>
      <c r="G50" s="5">
        <v>2.8250000000000002</v>
      </c>
      <c r="H50" s="5">
        <v>3.4790000000000001</v>
      </c>
      <c r="I50" s="5">
        <v>3.7279999999999998</v>
      </c>
      <c r="J50">
        <f t="shared" si="11"/>
        <v>-0.2330000000000001</v>
      </c>
      <c r="K50">
        <f t="shared" si="12"/>
        <v>-0.25200000000000022</v>
      </c>
      <c r="L50">
        <f t="shared" si="13"/>
        <v>-0.24099999999999966</v>
      </c>
      <c r="M50">
        <f t="shared" si="14"/>
        <v>-0.22299999999999986</v>
      </c>
      <c r="N50">
        <f t="shared" si="15"/>
        <v>-0.18399999999999972</v>
      </c>
      <c r="O50">
        <f t="shared" si="16"/>
        <v>-0.13199999999999967</v>
      </c>
      <c r="P50">
        <f t="shared" si="17"/>
        <v>-2.0999999999999908E-2</v>
      </c>
      <c r="Q50">
        <f t="shared" si="18"/>
        <v>2.8999999999999915E-2</v>
      </c>
      <c r="T50">
        <f t="shared" si="19"/>
        <v>-0.20445378151260513</v>
      </c>
      <c r="U50">
        <f t="shared" si="4"/>
        <v>-0.22511764705882376</v>
      </c>
      <c r="V50">
        <f t="shared" si="5"/>
        <v>-0.21578991596638622</v>
      </c>
      <c r="W50">
        <f t="shared" si="6"/>
        <v>-0.19929411764705868</v>
      </c>
      <c r="X50">
        <f t="shared" si="7"/>
        <v>-0.16256302521008376</v>
      </c>
      <c r="Y50">
        <f t="shared" si="8"/>
        <v>-0.11233613445378118</v>
      </c>
      <c r="Z50">
        <f t="shared" si="9"/>
        <v>-2.0084033613444463E-3</v>
      </c>
      <c r="AA50">
        <f t="shared" si="10"/>
        <v>4.8697478991596557E-2</v>
      </c>
    </row>
    <row r="51" spans="1:27" outlineLevel="1" x14ac:dyDescent="0.25">
      <c r="A51" s="3">
        <v>38260</v>
      </c>
      <c r="B51" s="5">
        <v>1.3140000000000001</v>
      </c>
      <c r="C51" s="5">
        <v>1.6059999999999999</v>
      </c>
      <c r="D51" s="5">
        <v>1.8519999999999999</v>
      </c>
      <c r="E51" s="5">
        <v>2.06</v>
      </c>
      <c r="F51" s="5">
        <v>2.3929999999999998</v>
      </c>
      <c r="G51" s="5">
        <v>2.75</v>
      </c>
      <c r="H51" s="5">
        <v>3.379</v>
      </c>
      <c r="I51" s="5">
        <v>3.6659999999999999</v>
      </c>
      <c r="J51">
        <f t="shared" si="11"/>
        <v>0.13200000000000012</v>
      </c>
      <c r="K51">
        <f t="shared" si="12"/>
        <v>0.10899999999999999</v>
      </c>
      <c r="L51">
        <f t="shared" si="13"/>
        <v>7.4999999999999734E-2</v>
      </c>
      <c r="M51">
        <f t="shared" si="14"/>
        <v>4.0999999999999925E-2</v>
      </c>
      <c r="N51">
        <f t="shared" si="15"/>
        <v>-1.8000000000000238E-2</v>
      </c>
      <c r="O51">
        <f t="shared" si="16"/>
        <v>-7.5000000000000178E-2</v>
      </c>
      <c r="P51">
        <f t="shared" si="17"/>
        <v>-0.10000000000000009</v>
      </c>
      <c r="Q51">
        <f t="shared" si="18"/>
        <v>-6.1999999999999833E-2</v>
      </c>
      <c r="T51">
        <f t="shared" si="19"/>
        <v>0.16054621848739509</v>
      </c>
      <c r="U51">
        <f t="shared" si="4"/>
        <v>0.13588235294117645</v>
      </c>
      <c r="V51">
        <f t="shared" si="5"/>
        <v>0.10021008403361319</v>
      </c>
      <c r="W51">
        <f t="shared" si="6"/>
        <v>6.4705882352941113E-2</v>
      </c>
      <c r="X51">
        <f t="shared" si="7"/>
        <v>3.436974789915722E-3</v>
      </c>
      <c r="Y51">
        <f t="shared" si="8"/>
        <v>-5.5336134453781688E-2</v>
      </c>
      <c r="Z51">
        <f t="shared" si="9"/>
        <v>-8.1008403361344627E-2</v>
      </c>
      <c r="AA51">
        <f t="shared" si="10"/>
        <v>-4.2302521008403191E-2</v>
      </c>
    </row>
    <row r="52" spans="1:27" outlineLevel="1" x14ac:dyDescent="0.25">
      <c r="A52" s="3">
        <v>38291</v>
      </c>
      <c r="B52" s="5">
        <v>1.141</v>
      </c>
      <c r="C52" s="5">
        <v>1.395</v>
      </c>
      <c r="D52" s="5">
        <v>1.6379999999999999</v>
      </c>
      <c r="E52" s="5">
        <v>1.8599999999999999</v>
      </c>
      <c r="F52" s="5">
        <v>2.23</v>
      </c>
      <c r="G52" s="5">
        <v>2.6230000000000002</v>
      </c>
      <c r="H52" s="5">
        <v>3.2029999999999998</v>
      </c>
      <c r="I52" s="5">
        <v>3.41</v>
      </c>
      <c r="J52">
        <f t="shared" si="11"/>
        <v>-0.17300000000000004</v>
      </c>
      <c r="K52">
        <f t="shared" si="12"/>
        <v>-0.21099999999999985</v>
      </c>
      <c r="L52">
        <f t="shared" si="13"/>
        <v>-0.21399999999999997</v>
      </c>
      <c r="M52">
        <f t="shared" si="14"/>
        <v>-0.20000000000000018</v>
      </c>
      <c r="N52">
        <f t="shared" si="15"/>
        <v>-0.16299999999999981</v>
      </c>
      <c r="O52">
        <f t="shared" si="16"/>
        <v>-0.12699999999999978</v>
      </c>
      <c r="P52">
        <f t="shared" si="17"/>
        <v>-0.17600000000000016</v>
      </c>
      <c r="Q52">
        <f t="shared" si="18"/>
        <v>-0.25599999999999978</v>
      </c>
      <c r="T52">
        <f t="shared" si="19"/>
        <v>-0.14445378151260507</v>
      </c>
      <c r="U52">
        <f t="shared" si="4"/>
        <v>-0.18411764705882339</v>
      </c>
      <c r="V52">
        <f t="shared" si="5"/>
        <v>-0.18878991596638653</v>
      </c>
      <c r="W52">
        <f t="shared" si="6"/>
        <v>-0.17629411764705899</v>
      </c>
      <c r="X52">
        <f t="shared" si="7"/>
        <v>-0.14156302521008385</v>
      </c>
      <c r="Y52">
        <f t="shared" si="8"/>
        <v>-0.10733613445378129</v>
      </c>
      <c r="Z52">
        <f t="shared" si="9"/>
        <v>-0.15700840336134469</v>
      </c>
      <c r="AA52">
        <f t="shared" si="10"/>
        <v>-0.23630252100840315</v>
      </c>
    </row>
    <row r="53" spans="1:27" outlineLevel="1" x14ac:dyDescent="0.25">
      <c r="A53" s="3">
        <v>38321</v>
      </c>
      <c r="B53" s="5">
        <v>1.2450000000000001</v>
      </c>
      <c r="C53" s="5">
        <v>1.421</v>
      </c>
      <c r="D53" s="5">
        <v>1.5960000000000001</v>
      </c>
      <c r="E53" s="5">
        <v>1.7709999999999999</v>
      </c>
      <c r="F53" s="5">
        <v>2.0880000000000001</v>
      </c>
      <c r="G53" s="5">
        <v>2.4430000000000001</v>
      </c>
      <c r="H53" s="5">
        <v>2.9699999999999998</v>
      </c>
      <c r="I53" s="5">
        <v>3.1549999999999998</v>
      </c>
      <c r="J53">
        <f t="shared" si="11"/>
        <v>0.10400000000000009</v>
      </c>
      <c r="K53">
        <f t="shared" si="12"/>
        <v>2.6000000000000023E-2</v>
      </c>
      <c r="L53">
        <f t="shared" si="13"/>
        <v>-4.1999999999999815E-2</v>
      </c>
      <c r="M53">
        <f t="shared" si="14"/>
        <v>-8.8999999999999968E-2</v>
      </c>
      <c r="N53">
        <f t="shared" si="15"/>
        <v>-0.1419999999999999</v>
      </c>
      <c r="O53">
        <f t="shared" si="16"/>
        <v>-0.18000000000000016</v>
      </c>
      <c r="P53">
        <f t="shared" si="17"/>
        <v>-0.2330000000000001</v>
      </c>
      <c r="Q53">
        <f t="shared" si="18"/>
        <v>-0.25500000000000034</v>
      </c>
      <c r="T53">
        <f t="shared" si="19"/>
        <v>0.13254621848739506</v>
      </c>
      <c r="U53">
        <f t="shared" si="4"/>
        <v>5.2882352941176498E-2</v>
      </c>
      <c r="V53">
        <f t="shared" si="5"/>
        <v>-1.6789915966386366E-2</v>
      </c>
      <c r="W53">
        <f t="shared" si="6"/>
        <v>-6.529411764705878E-2</v>
      </c>
      <c r="X53">
        <f t="shared" si="7"/>
        <v>-0.12056302521008394</v>
      </c>
      <c r="Y53">
        <f t="shared" si="8"/>
        <v>-0.16033613445378167</v>
      </c>
      <c r="Z53">
        <f t="shared" si="9"/>
        <v>-0.21400840336134463</v>
      </c>
      <c r="AA53">
        <f t="shared" si="10"/>
        <v>-0.23530252100840371</v>
      </c>
    </row>
    <row r="54" spans="1:27" outlineLevel="1" x14ac:dyDescent="0.25">
      <c r="A54" s="3">
        <v>38352</v>
      </c>
      <c r="B54" s="5">
        <v>1.137</v>
      </c>
      <c r="C54" s="5">
        <v>1.3639999999999999</v>
      </c>
      <c r="D54" s="5">
        <v>1.5680000000000001</v>
      </c>
      <c r="E54" s="5">
        <v>1.7490000000000001</v>
      </c>
      <c r="F54" s="5">
        <v>2.0499999999999998</v>
      </c>
      <c r="G54" s="5">
        <v>2.3820000000000001</v>
      </c>
      <c r="H54" s="5">
        <v>2.923</v>
      </c>
      <c r="I54" s="5">
        <v>3.13</v>
      </c>
      <c r="J54">
        <f t="shared" si="11"/>
        <v>-0.1080000000000001</v>
      </c>
      <c r="K54">
        <f t="shared" si="12"/>
        <v>-5.7000000000000162E-2</v>
      </c>
      <c r="L54">
        <f t="shared" si="13"/>
        <v>-2.8000000000000025E-2</v>
      </c>
      <c r="M54">
        <f t="shared" si="14"/>
        <v>-2.1999999999999797E-2</v>
      </c>
      <c r="N54">
        <f t="shared" si="15"/>
        <v>-3.8000000000000256E-2</v>
      </c>
      <c r="O54">
        <f t="shared" si="16"/>
        <v>-6.0999999999999943E-2</v>
      </c>
      <c r="P54">
        <f t="shared" si="17"/>
        <v>-4.6999999999999709E-2</v>
      </c>
      <c r="Q54">
        <f t="shared" si="18"/>
        <v>-2.4999999999999911E-2</v>
      </c>
      <c r="T54">
        <f t="shared" si="19"/>
        <v>-7.945378151260514E-2</v>
      </c>
      <c r="U54">
        <f t="shared" si="4"/>
        <v>-3.0117647058823686E-2</v>
      </c>
      <c r="V54">
        <f t="shared" si="5"/>
        <v>-2.7899159663865754E-3</v>
      </c>
      <c r="W54">
        <f t="shared" si="6"/>
        <v>1.7058823529413868E-3</v>
      </c>
      <c r="X54">
        <f t="shared" si="7"/>
        <v>-1.6563025210084296E-2</v>
      </c>
      <c r="Y54">
        <f t="shared" si="8"/>
        <v>-4.1336134453781453E-2</v>
      </c>
      <c r="Z54">
        <f t="shared" si="9"/>
        <v>-2.8008403361344247E-2</v>
      </c>
      <c r="AA54">
        <f t="shared" si="10"/>
        <v>-5.3025210084032721E-3</v>
      </c>
    </row>
    <row r="55" spans="1:27" outlineLevel="1" x14ac:dyDescent="0.25">
      <c r="A55" s="3">
        <v>38383</v>
      </c>
      <c r="B55" s="5">
        <v>1.079</v>
      </c>
      <c r="C55" s="5">
        <v>1.264</v>
      </c>
      <c r="D55" s="5">
        <v>1.446</v>
      </c>
      <c r="E55" s="5">
        <v>1.6179999999999999</v>
      </c>
      <c r="F55" s="5">
        <v>1.9180000000000001</v>
      </c>
      <c r="G55" s="5">
        <v>2.2490000000000001</v>
      </c>
      <c r="H55" s="5">
        <v>2.7570000000000001</v>
      </c>
      <c r="I55" s="5">
        <v>2.9409999999999998</v>
      </c>
      <c r="J55">
        <f t="shared" si="11"/>
        <v>-5.8000000000000052E-2</v>
      </c>
      <c r="K55">
        <f t="shared" si="12"/>
        <v>-9.9999999999999867E-2</v>
      </c>
      <c r="L55">
        <f t="shared" si="13"/>
        <v>-0.12200000000000011</v>
      </c>
      <c r="M55">
        <f t="shared" si="14"/>
        <v>-0.13100000000000023</v>
      </c>
      <c r="N55">
        <f t="shared" si="15"/>
        <v>-0.13199999999999967</v>
      </c>
      <c r="O55">
        <f t="shared" si="16"/>
        <v>-0.13300000000000001</v>
      </c>
      <c r="P55">
        <f t="shared" si="17"/>
        <v>-0.16599999999999993</v>
      </c>
      <c r="Q55">
        <f t="shared" si="18"/>
        <v>-0.18900000000000006</v>
      </c>
      <c r="T55">
        <f t="shared" si="19"/>
        <v>-2.9453781512605096E-2</v>
      </c>
      <c r="U55">
        <f t="shared" si="4"/>
        <v>-7.3117647058823398E-2</v>
      </c>
      <c r="V55">
        <f t="shared" si="5"/>
        <v>-9.6789915966386655E-2</v>
      </c>
      <c r="W55">
        <f t="shared" si="6"/>
        <v>-0.10729411764705904</v>
      </c>
      <c r="X55">
        <f t="shared" si="7"/>
        <v>-0.11056302521008371</v>
      </c>
      <c r="Y55">
        <f t="shared" si="8"/>
        <v>-0.11333613445378152</v>
      </c>
      <c r="Z55">
        <f t="shared" si="9"/>
        <v>-0.14700840336134446</v>
      </c>
      <c r="AA55">
        <f t="shared" si="10"/>
        <v>-0.16930252100840343</v>
      </c>
    </row>
    <row r="56" spans="1:27" outlineLevel="1" x14ac:dyDescent="0.25">
      <c r="A56" s="3">
        <v>38411</v>
      </c>
      <c r="B56" s="5">
        <v>1.1240000000000001</v>
      </c>
      <c r="C56" s="5">
        <v>1.34</v>
      </c>
      <c r="D56" s="5">
        <v>1.546</v>
      </c>
      <c r="E56" s="5">
        <v>1.736</v>
      </c>
      <c r="F56" s="5">
        <v>2.052</v>
      </c>
      <c r="G56" s="5">
        <v>2.3810000000000002</v>
      </c>
      <c r="H56" s="5">
        <v>2.8460000000000001</v>
      </c>
      <c r="I56" s="5">
        <v>3.0070000000000001</v>
      </c>
      <c r="J56">
        <f t="shared" si="11"/>
        <v>4.5000000000000151E-2</v>
      </c>
      <c r="K56">
        <f t="shared" si="12"/>
        <v>7.6000000000000068E-2</v>
      </c>
      <c r="L56">
        <f t="shared" si="13"/>
        <v>0.10000000000000009</v>
      </c>
      <c r="M56">
        <f t="shared" si="14"/>
        <v>0.1180000000000001</v>
      </c>
      <c r="N56">
        <f t="shared" si="15"/>
        <v>0.1339999999999999</v>
      </c>
      <c r="O56">
        <f t="shared" si="16"/>
        <v>0.13200000000000012</v>
      </c>
      <c r="P56">
        <f t="shared" si="17"/>
        <v>8.8999999999999968E-2</v>
      </c>
      <c r="Q56">
        <f t="shared" si="18"/>
        <v>6.6000000000000281E-2</v>
      </c>
      <c r="T56">
        <f t="shared" si="19"/>
        <v>7.3546218487395107E-2</v>
      </c>
      <c r="U56">
        <f t="shared" si="4"/>
        <v>0.10288235294117654</v>
      </c>
      <c r="V56">
        <f t="shared" si="5"/>
        <v>0.12521008403361353</v>
      </c>
      <c r="W56">
        <f t="shared" si="6"/>
        <v>0.14170588235294129</v>
      </c>
      <c r="X56">
        <f t="shared" si="7"/>
        <v>0.15543697478991586</v>
      </c>
      <c r="Y56">
        <f t="shared" si="8"/>
        <v>0.15166386554621861</v>
      </c>
      <c r="Z56">
        <f t="shared" si="9"/>
        <v>0.10799159663865543</v>
      </c>
      <c r="AA56">
        <f t="shared" si="10"/>
        <v>8.5697478991596923E-2</v>
      </c>
    </row>
    <row r="57" spans="1:27" outlineLevel="1" x14ac:dyDescent="0.25">
      <c r="A57" s="3">
        <v>38442</v>
      </c>
      <c r="B57" s="5">
        <v>1.1400000000000001</v>
      </c>
      <c r="C57" s="5">
        <v>1.331</v>
      </c>
      <c r="D57" s="5">
        <v>1.51</v>
      </c>
      <c r="E57" s="5">
        <v>1.6870000000000001</v>
      </c>
      <c r="F57" s="5">
        <v>2.004</v>
      </c>
      <c r="G57" s="5">
        <v>2.355</v>
      </c>
      <c r="H57" s="5">
        <v>2.871</v>
      </c>
      <c r="I57" s="5">
        <v>3.0510000000000002</v>
      </c>
      <c r="J57">
        <f t="shared" si="11"/>
        <v>1.6000000000000014E-2</v>
      </c>
      <c r="K57">
        <f t="shared" si="12"/>
        <v>-9.000000000000119E-3</v>
      </c>
      <c r="L57">
        <f t="shared" si="13"/>
        <v>-3.6000000000000032E-2</v>
      </c>
      <c r="M57">
        <f t="shared" si="14"/>
        <v>-4.8999999999999932E-2</v>
      </c>
      <c r="N57">
        <f t="shared" si="15"/>
        <v>-4.8000000000000043E-2</v>
      </c>
      <c r="O57">
        <f t="shared" si="16"/>
        <v>-2.6000000000000245E-2</v>
      </c>
      <c r="P57">
        <f t="shared" si="17"/>
        <v>2.4999999999999911E-2</v>
      </c>
      <c r="Q57">
        <f t="shared" si="18"/>
        <v>4.4000000000000039E-2</v>
      </c>
      <c r="T57">
        <f t="shared" si="19"/>
        <v>4.454621848739497E-2</v>
      </c>
      <c r="U57">
        <f t="shared" si="4"/>
        <v>1.7882352941176356E-2</v>
      </c>
      <c r="V57">
        <f t="shared" si="5"/>
        <v>-1.0789915966386582E-2</v>
      </c>
      <c r="W57">
        <f t="shared" si="6"/>
        <v>-2.5294117647058748E-2</v>
      </c>
      <c r="X57">
        <f t="shared" si="7"/>
        <v>-2.6563025210084083E-2</v>
      </c>
      <c r="Y57">
        <f t="shared" si="8"/>
        <v>-6.3361344537817589E-3</v>
      </c>
      <c r="Z57">
        <f t="shared" si="9"/>
        <v>4.3991596638655373E-2</v>
      </c>
      <c r="AA57">
        <f t="shared" si="10"/>
        <v>6.3697478991596682E-2</v>
      </c>
    </row>
    <row r="58" spans="1:27" outlineLevel="1" x14ac:dyDescent="0.25">
      <c r="A58" s="3">
        <v>38472</v>
      </c>
      <c r="B58" s="5">
        <v>0.95199999999999996</v>
      </c>
      <c r="C58" s="5">
        <v>1.135</v>
      </c>
      <c r="D58" s="5">
        <v>1.3089999999999999</v>
      </c>
      <c r="E58" s="5">
        <v>1.4710000000000001</v>
      </c>
      <c r="F58" s="5">
        <v>1.752</v>
      </c>
      <c r="G58" s="5">
        <v>2.0739999999999998</v>
      </c>
      <c r="H58" s="5">
        <v>2.6150000000000002</v>
      </c>
      <c r="I58" s="5">
        <v>2.823</v>
      </c>
      <c r="J58">
        <f t="shared" si="11"/>
        <v>-0.18800000000000017</v>
      </c>
      <c r="K58">
        <f t="shared" si="12"/>
        <v>-0.19599999999999995</v>
      </c>
      <c r="L58">
        <f t="shared" si="13"/>
        <v>-0.20100000000000007</v>
      </c>
      <c r="M58">
        <f t="shared" si="14"/>
        <v>-0.21599999999999997</v>
      </c>
      <c r="N58">
        <f t="shared" si="15"/>
        <v>-0.252</v>
      </c>
      <c r="O58">
        <f t="shared" si="16"/>
        <v>-0.28100000000000014</v>
      </c>
      <c r="P58">
        <f t="shared" si="17"/>
        <v>-0.25599999999999978</v>
      </c>
      <c r="Q58">
        <f t="shared" si="18"/>
        <v>-0.2280000000000002</v>
      </c>
      <c r="T58">
        <f t="shared" si="19"/>
        <v>-0.1594537815126052</v>
      </c>
      <c r="U58">
        <f t="shared" si="4"/>
        <v>-0.16911764705882348</v>
      </c>
      <c r="V58">
        <f t="shared" si="5"/>
        <v>-0.17578991596638663</v>
      </c>
      <c r="W58">
        <f t="shared" si="6"/>
        <v>-0.19229411764705878</v>
      </c>
      <c r="X58">
        <f t="shared" si="7"/>
        <v>-0.23056302521008404</v>
      </c>
      <c r="Y58">
        <f t="shared" si="8"/>
        <v>-0.26133613445378168</v>
      </c>
      <c r="Z58">
        <f t="shared" si="9"/>
        <v>-0.23700840336134432</v>
      </c>
      <c r="AA58">
        <f t="shared" si="10"/>
        <v>-0.20830252100840357</v>
      </c>
    </row>
    <row r="59" spans="1:27" outlineLevel="1" x14ac:dyDescent="0.25">
      <c r="A59" s="3">
        <v>38503</v>
      </c>
      <c r="B59" s="5">
        <v>0.94799999999999995</v>
      </c>
      <c r="C59" s="5">
        <v>1.117</v>
      </c>
      <c r="D59" s="5">
        <v>1.2789999999999999</v>
      </c>
      <c r="E59" s="5">
        <v>1.431</v>
      </c>
      <c r="F59" s="5">
        <v>1.6989999999999998</v>
      </c>
      <c r="G59" s="5">
        <v>2.0139999999999998</v>
      </c>
      <c r="H59" s="5">
        <v>2.56</v>
      </c>
      <c r="I59" s="5">
        <v>2.7770000000000001</v>
      </c>
      <c r="J59">
        <f t="shared" si="11"/>
        <v>-4.0000000000000036E-3</v>
      </c>
      <c r="K59">
        <f t="shared" si="12"/>
        <v>-1.8000000000000016E-2</v>
      </c>
      <c r="L59">
        <f t="shared" si="13"/>
        <v>-3.0000000000000027E-2</v>
      </c>
      <c r="M59">
        <f t="shared" si="14"/>
        <v>-4.0000000000000036E-2</v>
      </c>
      <c r="N59">
        <f t="shared" si="15"/>
        <v>-5.3000000000000158E-2</v>
      </c>
      <c r="O59">
        <f t="shared" si="16"/>
        <v>-6.0000000000000053E-2</v>
      </c>
      <c r="P59">
        <f t="shared" si="17"/>
        <v>-5.500000000000016E-2</v>
      </c>
      <c r="Q59">
        <f t="shared" si="18"/>
        <v>-4.5999999999999819E-2</v>
      </c>
      <c r="T59">
        <f t="shared" si="19"/>
        <v>2.4546218487394952E-2</v>
      </c>
      <c r="U59">
        <f t="shared" si="4"/>
        <v>8.8823529411764593E-3</v>
      </c>
      <c r="V59">
        <f t="shared" si="5"/>
        <v>-4.7899159663865772E-3</v>
      </c>
      <c r="W59">
        <f t="shared" si="6"/>
        <v>-1.6294117647058851E-2</v>
      </c>
      <c r="X59">
        <f t="shared" si="7"/>
        <v>-3.1563025210084195E-2</v>
      </c>
      <c r="Y59">
        <f t="shared" si="8"/>
        <v>-4.0336134453781564E-2</v>
      </c>
      <c r="Z59">
        <f t="shared" si="9"/>
        <v>-3.6008403361344699E-2</v>
      </c>
      <c r="AA59">
        <f t="shared" si="10"/>
        <v>-2.630252100840318E-2</v>
      </c>
    </row>
    <row r="60" spans="1:27" outlineLevel="1" x14ac:dyDescent="0.25">
      <c r="A60" s="3">
        <v>38533</v>
      </c>
      <c r="B60" s="5">
        <v>0.87</v>
      </c>
      <c r="C60" s="5">
        <v>1.0640000000000001</v>
      </c>
      <c r="D60" s="5">
        <v>1.246</v>
      </c>
      <c r="E60" s="5">
        <v>1.411</v>
      </c>
      <c r="F60" s="5">
        <v>1.6879999999999999</v>
      </c>
      <c r="G60" s="5">
        <v>1.9990000000000001</v>
      </c>
      <c r="H60" s="5">
        <v>2.5499999999999998</v>
      </c>
      <c r="I60" s="5">
        <v>2.7869999999999999</v>
      </c>
      <c r="J60">
        <f t="shared" si="11"/>
        <v>-7.7999999999999958E-2</v>
      </c>
      <c r="K60">
        <f t="shared" si="12"/>
        <v>-5.2999999999999936E-2</v>
      </c>
      <c r="L60">
        <f t="shared" si="13"/>
        <v>-3.2999999999999918E-2</v>
      </c>
      <c r="M60">
        <f t="shared" si="14"/>
        <v>-2.0000000000000018E-2</v>
      </c>
      <c r="N60">
        <f t="shared" si="15"/>
        <v>-1.0999999999999899E-2</v>
      </c>
      <c r="O60">
        <f t="shared" si="16"/>
        <v>-1.499999999999968E-2</v>
      </c>
      <c r="P60">
        <f t="shared" si="17"/>
        <v>-1.0000000000000231E-2</v>
      </c>
      <c r="Q60">
        <f t="shared" si="18"/>
        <v>9.9999999999997868E-3</v>
      </c>
      <c r="T60">
        <f t="shared" si="19"/>
        <v>-4.9453781512605002E-2</v>
      </c>
      <c r="U60">
        <f t="shared" si="4"/>
        <v>-2.6117647058823461E-2</v>
      </c>
      <c r="V60">
        <f t="shared" si="5"/>
        <v>-7.7899159663864688E-3</v>
      </c>
      <c r="W60">
        <f t="shared" si="6"/>
        <v>3.7058823529411665E-3</v>
      </c>
      <c r="X60">
        <f t="shared" si="7"/>
        <v>1.0436974789916061E-2</v>
      </c>
      <c r="Y60">
        <f t="shared" si="8"/>
        <v>4.663865546218806E-3</v>
      </c>
      <c r="Z60">
        <f t="shared" si="9"/>
        <v>8.9915966386552304E-3</v>
      </c>
      <c r="AA60">
        <f t="shared" si="10"/>
        <v>2.9697478991596426E-2</v>
      </c>
    </row>
    <row r="61" spans="1:27" x14ac:dyDescent="0.25">
      <c r="A61" s="3">
        <v>38564</v>
      </c>
      <c r="B61" s="5">
        <v>0.94799999999999995</v>
      </c>
      <c r="C61" s="5">
        <v>1.129</v>
      </c>
      <c r="D61" s="5">
        <v>1.3</v>
      </c>
      <c r="E61" s="5">
        <v>1.454</v>
      </c>
      <c r="F61" s="5">
        <v>1.704</v>
      </c>
      <c r="G61" s="5">
        <v>1.9550000000000001</v>
      </c>
      <c r="H61" s="5">
        <v>2.355</v>
      </c>
      <c r="I61" s="5">
        <v>2.7090000000000001</v>
      </c>
      <c r="J61">
        <f t="shared" si="11"/>
        <v>7.7999999999999958E-2</v>
      </c>
      <c r="K61">
        <f t="shared" si="12"/>
        <v>6.4999999999999947E-2</v>
      </c>
      <c r="L61">
        <f t="shared" si="13"/>
        <v>5.4000000000000048E-2</v>
      </c>
      <c r="M61">
        <f t="shared" si="14"/>
        <v>4.2999999999999927E-2</v>
      </c>
      <c r="N61">
        <f t="shared" si="15"/>
        <v>1.6000000000000014E-2</v>
      </c>
      <c r="O61">
        <f t="shared" si="16"/>
        <v>-4.4000000000000039E-2</v>
      </c>
      <c r="P61">
        <f t="shared" si="17"/>
        <v>-0.19499999999999984</v>
      </c>
      <c r="Q61">
        <f t="shared" si="18"/>
        <v>-7.7999999999999847E-2</v>
      </c>
      <c r="T61">
        <f t="shared" si="19"/>
        <v>0.10654621848739491</v>
      </c>
      <c r="U61">
        <f t="shared" si="4"/>
        <v>9.1882352941176415E-2</v>
      </c>
      <c r="V61">
        <f t="shared" si="5"/>
        <v>7.9210084033613501E-2</v>
      </c>
      <c r="W61">
        <f t="shared" si="6"/>
        <v>6.6705882352941115E-2</v>
      </c>
      <c r="X61">
        <f t="shared" si="7"/>
        <v>3.7436974789915978E-2</v>
      </c>
      <c r="Y61">
        <f t="shared" si="8"/>
        <v>-2.4336134453781553E-2</v>
      </c>
      <c r="Z61">
        <f t="shared" si="9"/>
        <v>-0.17600840336134438</v>
      </c>
      <c r="AA61">
        <f t="shared" si="10"/>
        <v>-5.8302521008403205E-2</v>
      </c>
    </row>
    <row r="62" spans="1:27" x14ac:dyDescent="0.25">
      <c r="A62" s="3">
        <v>38595</v>
      </c>
      <c r="B62" s="5">
        <v>0.997</v>
      </c>
      <c r="C62" s="5">
        <v>1.157</v>
      </c>
      <c r="D62" s="5">
        <v>1.302</v>
      </c>
      <c r="E62" s="5">
        <v>1.4319999999999999</v>
      </c>
      <c r="F62" s="5">
        <v>1.659</v>
      </c>
      <c r="G62" s="5">
        <v>1.9279999999999999</v>
      </c>
      <c r="H62" s="5">
        <v>2.456</v>
      </c>
      <c r="I62" s="5">
        <v>2.7050000000000001</v>
      </c>
      <c r="J62">
        <f t="shared" si="11"/>
        <v>4.9000000000000044E-2</v>
      </c>
      <c r="K62">
        <f t="shared" si="12"/>
        <v>2.8000000000000025E-2</v>
      </c>
      <c r="L62">
        <f t="shared" si="13"/>
        <v>2.0000000000000018E-3</v>
      </c>
      <c r="M62">
        <f t="shared" si="14"/>
        <v>-2.200000000000002E-2</v>
      </c>
      <c r="N62">
        <f t="shared" si="15"/>
        <v>-4.4999999999999929E-2</v>
      </c>
      <c r="O62">
        <f t="shared" si="16"/>
        <v>-2.7000000000000135E-2</v>
      </c>
      <c r="P62">
        <f t="shared" si="17"/>
        <v>0.10099999999999998</v>
      </c>
      <c r="Q62">
        <f t="shared" si="18"/>
        <v>-4.0000000000000036E-3</v>
      </c>
      <c r="T62">
        <f t="shared" si="19"/>
        <v>7.7546218487394999E-2</v>
      </c>
      <c r="U62">
        <f t="shared" si="4"/>
        <v>5.48823529411765E-2</v>
      </c>
      <c r="V62">
        <f t="shared" si="5"/>
        <v>2.7210084033613451E-2</v>
      </c>
      <c r="W62">
        <f t="shared" si="6"/>
        <v>1.7058823529411647E-3</v>
      </c>
      <c r="X62">
        <f t="shared" si="7"/>
        <v>-2.3563025210083969E-2</v>
      </c>
      <c r="Y62">
        <f t="shared" si="8"/>
        <v>-7.3361344537816488E-3</v>
      </c>
      <c r="Z62">
        <f t="shared" si="9"/>
        <v>0.11999159663865544</v>
      </c>
      <c r="AA62">
        <f t="shared" si="10"/>
        <v>1.5697478991596635E-2</v>
      </c>
    </row>
    <row r="63" spans="1:27" x14ac:dyDescent="0.25">
      <c r="A63" s="3">
        <v>38625</v>
      </c>
      <c r="B63" s="5">
        <v>1.1200000000000001</v>
      </c>
      <c r="C63" s="5">
        <v>1.3049999999999999</v>
      </c>
      <c r="D63" s="5">
        <v>1.458</v>
      </c>
      <c r="E63" s="5">
        <v>1.5840000000000001</v>
      </c>
      <c r="F63" s="5">
        <v>1.774</v>
      </c>
      <c r="G63" s="5">
        <v>1.95</v>
      </c>
      <c r="H63" s="5">
        <v>2.2109999999999999</v>
      </c>
      <c r="I63" s="5">
        <v>2.5190000000000001</v>
      </c>
      <c r="J63">
        <f t="shared" si="11"/>
        <v>0.12300000000000011</v>
      </c>
      <c r="K63">
        <f t="shared" si="12"/>
        <v>0.14799999999999991</v>
      </c>
      <c r="L63">
        <f t="shared" si="13"/>
        <v>0.15599999999999992</v>
      </c>
      <c r="M63">
        <f t="shared" si="14"/>
        <v>0.15200000000000014</v>
      </c>
      <c r="N63">
        <f t="shared" si="15"/>
        <v>0.11499999999999999</v>
      </c>
      <c r="O63">
        <f t="shared" si="16"/>
        <v>2.200000000000002E-2</v>
      </c>
      <c r="P63">
        <f t="shared" si="17"/>
        <v>-0.24500000000000011</v>
      </c>
      <c r="Q63">
        <f t="shared" si="18"/>
        <v>-0.18599999999999994</v>
      </c>
      <c r="T63">
        <f t="shared" si="19"/>
        <v>0.15154621848739508</v>
      </c>
      <c r="U63">
        <f t="shared" si="4"/>
        <v>0.17488235294117638</v>
      </c>
      <c r="V63">
        <f t="shared" si="5"/>
        <v>0.18121008403361336</v>
      </c>
      <c r="W63">
        <f t="shared" si="6"/>
        <v>0.17570588235294132</v>
      </c>
      <c r="X63">
        <f t="shared" si="7"/>
        <v>0.13643697478991595</v>
      </c>
      <c r="Y63">
        <f t="shared" si="8"/>
        <v>4.1663865546218509E-2</v>
      </c>
      <c r="Z63">
        <f t="shared" si="9"/>
        <v>-0.22600840336134465</v>
      </c>
      <c r="AA63">
        <f t="shared" si="10"/>
        <v>-0.16630252100840331</v>
      </c>
    </row>
    <row r="64" spans="1:27" x14ac:dyDescent="0.25">
      <c r="A64" s="3">
        <v>38656</v>
      </c>
      <c r="B64" s="5">
        <v>1.399</v>
      </c>
      <c r="C64" s="5">
        <v>1.6240000000000001</v>
      </c>
      <c r="D64" s="5">
        <v>1.7789999999999999</v>
      </c>
      <c r="E64" s="5">
        <v>1.8860000000000001</v>
      </c>
      <c r="F64" s="5">
        <v>2.0110000000000001</v>
      </c>
      <c r="G64" s="5">
        <v>2.097</v>
      </c>
      <c r="H64" s="5">
        <v>2.2930000000000001</v>
      </c>
      <c r="I64" s="5">
        <v>2.552</v>
      </c>
      <c r="J64">
        <f t="shared" si="11"/>
        <v>0.27899999999999991</v>
      </c>
      <c r="K64">
        <f t="shared" si="12"/>
        <v>0.31900000000000017</v>
      </c>
      <c r="L64">
        <f t="shared" si="13"/>
        <v>0.32099999999999995</v>
      </c>
      <c r="M64">
        <f t="shared" si="14"/>
        <v>0.30200000000000005</v>
      </c>
      <c r="N64">
        <f t="shared" si="15"/>
        <v>0.2370000000000001</v>
      </c>
      <c r="O64">
        <f t="shared" si="16"/>
        <v>0.14700000000000002</v>
      </c>
      <c r="P64">
        <f t="shared" si="17"/>
        <v>8.2000000000000295E-2</v>
      </c>
      <c r="Q64">
        <f t="shared" si="18"/>
        <v>3.2999999999999918E-2</v>
      </c>
      <c r="T64">
        <f t="shared" si="19"/>
        <v>0.30754621848739488</v>
      </c>
      <c r="U64">
        <f t="shared" si="4"/>
        <v>0.34588235294117664</v>
      </c>
      <c r="V64">
        <f t="shared" si="5"/>
        <v>0.34621008403361342</v>
      </c>
      <c r="W64">
        <f t="shared" si="6"/>
        <v>0.32570588235294123</v>
      </c>
      <c r="X64">
        <f t="shared" si="7"/>
        <v>0.25843697478991606</v>
      </c>
      <c r="Y64">
        <f t="shared" si="8"/>
        <v>0.16666386554621851</v>
      </c>
      <c r="Z64">
        <f t="shared" si="9"/>
        <v>0.10099159663865576</v>
      </c>
      <c r="AA64">
        <f t="shared" si="10"/>
        <v>5.2697478991596561E-2</v>
      </c>
    </row>
    <row r="65" spans="1:27" x14ac:dyDescent="0.25">
      <c r="A65" s="3">
        <v>38686</v>
      </c>
      <c r="B65" s="5">
        <v>1.657</v>
      </c>
      <c r="C65" s="5">
        <v>1.7909999999999999</v>
      </c>
      <c r="D65" s="5">
        <v>1.869</v>
      </c>
      <c r="E65" s="5">
        <v>1.929</v>
      </c>
      <c r="F65" s="5">
        <v>2.036</v>
      </c>
      <c r="G65" s="5">
        <v>2.1840000000000002</v>
      </c>
      <c r="H65" s="5">
        <v>2.5009999999999999</v>
      </c>
      <c r="I65" s="5">
        <v>2.6480000000000001</v>
      </c>
      <c r="J65">
        <f t="shared" si="11"/>
        <v>0.25800000000000001</v>
      </c>
      <c r="K65">
        <f t="shared" si="12"/>
        <v>0.16699999999999982</v>
      </c>
      <c r="L65">
        <f t="shared" si="13"/>
        <v>9.000000000000008E-2</v>
      </c>
      <c r="M65">
        <f t="shared" si="14"/>
        <v>4.2999999999999927E-2</v>
      </c>
      <c r="N65">
        <f t="shared" si="15"/>
        <v>2.4999999999999911E-2</v>
      </c>
      <c r="O65">
        <f t="shared" si="16"/>
        <v>8.7000000000000188E-2</v>
      </c>
      <c r="P65">
        <f t="shared" si="17"/>
        <v>0.20799999999999974</v>
      </c>
      <c r="Q65">
        <f t="shared" si="18"/>
        <v>9.6000000000000085E-2</v>
      </c>
      <c r="T65">
        <f t="shared" si="19"/>
        <v>0.28654621848739498</v>
      </c>
      <c r="U65">
        <f t="shared" si="4"/>
        <v>0.19388235294117628</v>
      </c>
      <c r="V65">
        <f t="shared" si="5"/>
        <v>0.11521008403361353</v>
      </c>
      <c r="W65">
        <f t="shared" si="6"/>
        <v>6.6705882352941115E-2</v>
      </c>
      <c r="X65">
        <f t="shared" si="7"/>
        <v>4.6436974789915875E-2</v>
      </c>
      <c r="Y65">
        <f t="shared" si="8"/>
        <v>0.10666386554621868</v>
      </c>
      <c r="Z65">
        <f t="shared" si="9"/>
        <v>0.2269915966386552</v>
      </c>
      <c r="AA65">
        <f t="shared" si="10"/>
        <v>0.11569747899159673</v>
      </c>
    </row>
    <row r="66" spans="1:27" x14ac:dyDescent="0.25">
      <c r="A66" s="3">
        <v>38717</v>
      </c>
      <c r="B66" s="5">
        <v>1.548</v>
      </c>
      <c r="C66" s="5">
        <v>1.6930000000000001</v>
      </c>
      <c r="D66" s="5">
        <v>1.7650000000000001</v>
      </c>
      <c r="E66" s="5">
        <v>1.8069999999999999</v>
      </c>
      <c r="F66" s="5">
        <v>1.865</v>
      </c>
      <c r="G66" s="5">
        <v>1.96</v>
      </c>
      <c r="H66" s="5">
        <v>2.3140000000000001</v>
      </c>
      <c r="I66" s="5">
        <v>2.5789999999999997</v>
      </c>
      <c r="J66">
        <f t="shared" si="11"/>
        <v>-0.10899999999999999</v>
      </c>
      <c r="K66">
        <f t="shared" si="12"/>
        <v>-9.7999999999999865E-2</v>
      </c>
      <c r="L66">
        <f t="shared" si="13"/>
        <v>-0.10399999999999987</v>
      </c>
      <c r="M66">
        <f t="shared" si="14"/>
        <v>-0.12200000000000011</v>
      </c>
      <c r="N66">
        <f t="shared" si="15"/>
        <v>-0.17100000000000004</v>
      </c>
      <c r="O66">
        <f t="shared" si="16"/>
        <v>-0.2240000000000002</v>
      </c>
      <c r="P66">
        <f t="shared" si="17"/>
        <v>-0.18699999999999983</v>
      </c>
      <c r="Q66">
        <f t="shared" si="18"/>
        <v>-6.9000000000000394E-2</v>
      </c>
      <c r="T66">
        <f t="shared" si="19"/>
        <v>-8.045378151260503E-2</v>
      </c>
      <c r="U66">
        <f t="shared" si="4"/>
        <v>-7.1117647058823397E-2</v>
      </c>
      <c r="V66">
        <f t="shared" si="5"/>
        <v>-7.8789915966386417E-2</v>
      </c>
      <c r="W66">
        <f t="shared" si="6"/>
        <v>-9.8294117647058921E-2</v>
      </c>
      <c r="X66">
        <f t="shared" si="7"/>
        <v>-0.14956302521008408</v>
      </c>
      <c r="Y66">
        <f t="shared" si="8"/>
        <v>-0.20433613445378171</v>
      </c>
      <c r="Z66">
        <f t="shared" si="9"/>
        <v>-0.16800840336134437</v>
      </c>
      <c r="AA66">
        <f t="shared" si="10"/>
        <v>-4.9302521008403752E-2</v>
      </c>
    </row>
    <row r="67" spans="1:27" x14ac:dyDescent="0.25">
      <c r="A67" s="3">
        <v>38748</v>
      </c>
      <c r="B67" s="5">
        <v>1.6019999999999999</v>
      </c>
      <c r="C67" s="5">
        <v>1.78</v>
      </c>
      <c r="D67" s="5">
        <v>1.887</v>
      </c>
      <c r="E67" s="5">
        <v>1.956</v>
      </c>
      <c r="F67" s="5">
        <v>2.048</v>
      </c>
      <c r="G67" s="5">
        <v>2.153</v>
      </c>
      <c r="H67" s="5">
        <v>2.4470000000000001</v>
      </c>
      <c r="I67" s="5">
        <v>2.637</v>
      </c>
      <c r="J67">
        <f t="shared" si="11"/>
        <v>5.3999999999999826E-2</v>
      </c>
      <c r="K67">
        <f t="shared" si="12"/>
        <v>8.6999999999999966E-2</v>
      </c>
      <c r="L67">
        <f t="shared" si="13"/>
        <v>0.12199999999999989</v>
      </c>
      <c r="M67">
        <f t="shared" si="14"/>
        <v>0.14900000000000002</v>
      </c>
      <c r="N67">
        <f t="shared" si="15"/>
        <v>0.18300000000000005</v>
      </c>
      <c r="O67">
        <f t="shared" si="16"/>
        <v>0.19300000000000006</v>
      </c>
      <c r="P67">
        <f t="shared" si="17"/>
        <v>0.13300000000000001</v>
      </c>
      <c r="Q67">
        <f t="shared" si="18"/>
        <v>5.8000000000000274E-2</v>
      </c>
      <c r="T67">
        <f t="shared" si="19"/>
        <v>8.2546218487394782E-2</v>
      </c>
      <c r="U67">
        <f t="shared" ref="U67:U121" si="20">K67-U$2</f>
        <v>0.11388235294117643</v>
      </c>
      <c r="V67">
        <f t="shared" ref="V67:V121" si="21">L67-V$2</f>
        <v>0.14721008403361333</v>
      </c>
      <c r="W67">
        <f t="shared" ref="W67:W121" si="22">M67-W$2</f>
        <v>0.17270588235294121</v>
      </c>
      <c r="X67">
        <f t="shared" ref="X67:X121" si="23">N67-X$2</f>
        <v>0.20443697478991602</v>
      </c>
      <c r="Y67">
        <f t="shared" ref="Y67:Y121" si="24">O67-Y$2</f>
        <v>0.21266386554621855</v>
      </c>
      <c r="Z67">
        <f t="shared" ref="Z67:Z121" si="25">P67-Z$2</f>
        <v>0.15199159663865547</v>
      </c>
      <c r="AA67">
        <f t="shared" ref="AA67:AA121" si="26">Q67-AA$2</f>
        <v>7.7697478991596916E-2</v>
      </c>
    </row>
    <row r="68" spans="1:27" x14ac:dyDescent="0.25">
      <c r="A68" s="3">
        <v>38776</v>
      </c>
      <c r="B68" s="5">
        <v>1.6890000000000001</v>
      </c>
      <c r="C68" s="5">
        <v>1.8090000000000002</v>
      </c>
      <c r="D68" s="5">
        <v>1.9020000000000001</v>
      </c>
      <c r="E68" s="5">
        <v>1.9809999999999999</v>
      </c>
      <c r="F68" s="5">
        <v>2.1120000000000001</v>
      </c>
      <c r="G68" s="5">
        <v>2.2519999999999998</v>
      </c>
      <c r="H68" s="5">
        <v>2.4660000000000002</v>
      </c>
      <c r="I68" s="5">
        <v>2.5449999999999999</v>
      </c>
      <c r="J68">
        <f t="shared" ref="J68:J121" si="27">B68-B67</f>
        <v>8.7000000000000188E-2</v>
      </c>
      <c r="K68">
        <f t="shared" ref="K68:K121" si="28">C68-C67</f>
        <v>2.9000000000000137E-2</v>
      </c>
      <c r="L68">
        <f t="shared" ref="L68:L121" si="29">D68-D67</f>
        <v>1.5000000000000124E-2</v>
      </c>
      <c r="M68">
        <f t="shared" ref="M68:M121" si="30">E68-E67</f>
        <v>2.4999999999999911E-2</v>
      </c>
      <c r="N68">
        <f t="shared" ref="N68:N121" si="31">F68-F67</f>
        <v>6.4000000000000057E-2</v>
      </c>
      <c r="O68">
        <f t="shared" ref="O68:O121" si="32">G68-G67</f>
        <v>9.8999999999999755E-2</v>
      </c>
      <c r="P68">
        <f t="shared" ref="P68:P120" si="33">H68-H67</f>
        <v>1.9000000000000128E-2</v>
      </c>
      <c r="Q68">
        <f t="shared" ref="Q68:Q121" si="34">I68-I67</f>
        <v>-9.2000000000000082E-2</v>
      </c>
      <c r="T68">
        <f t="shared" ref="T68:T121" si="35">J68-T$2</f>
        <v>0.11554621848739514</v>
      </c>
      <c r="U68">
        <f t="shared" si="20"/>
        <v>5.5882352941176612E-2</v>
      </c>
      <c r="V68">
        <f t="shared" si="21"/>
        <v>4.0210084033613577E-2</v>
      </c>
      <c r="W68">
        <f t="shared" si="22"/>
        <v>4.8705882352941099E-2</v>
      </c>
      <c r="X68">
        <f t="shared" si="23"/>
        <v>8.543697478991602E-2</v>
      </c>
      <c r="Y68">
        <f t="shared" si="24"/>
        <v>0.11866386554621824</v>
      </c>
      <c r="Z68">
        <f t="shared" si="25"/>
        <v>3.7991596638655589E-2</v>
      </c>
      <c r="AA68">
        <f t="shared" si="26"/>
        <v>-7.2302521008403439E-2</v>
      </c>
    </row>
    <row r="69" spans="1:27" x14ac:dyDescent="0.25">
      <c r="A69" s="3">
        <v>38807</v>
      </c>
      <c r="B69" s="5">
        <v>1.792</v>
      </c>
      <c r="C69" s="5">
        <v>1.9590000000000001</v>
      </c>
      <c r="D69" s="5">
        <v>2.0979999999999999</v>
      </c>
      <c r="E69" s="5">
        <v>2.2130000000000001</v>
      </c>
      <c r="F69" s="5">
        <v>2.3769999999999998</v>
      </c>
      <c r="G69" s="5">
        <v>2.5169999999999999</v>
      </c>
      <c r="H69" s="5">
        <v>2.6870000000000003</v>
      </c>
      <c r="I69" s="5">
        <v>2.7429999999999999</v>
      </c>
      <c r="J69">
        <f t="shared" si="27"/>
        <v>0.10299999999999998</v>
      </c>
      <c r="K69">
        <f t="shared" si="28"/>
        <v>0.14999999999999991</v>
      </c>
      <c r="L69">
        <f t="shared" si="29"/>
        <v>0.19599999999999973</v>
      </c>
      <c r="M69">
        <f t="shared" si="30"/>
        <v>0.23200000000000021</v>
      </c>
      <c r="N69">
        <f t="shared" si="31"/>
        <v>0.26499999999999968</v>
      </c>
      <c r="O69">
        <f t="shared" si="32"/>
        <v>0.26500000000000012</v>
      </c>
      <c r="P69">
        <f t="shared" si="33"/>
        <v>0.22100000000000009</v>
      </c>
      <c r="Q69">
        <f t="shared" si="34"/>
        <v>0.19799999999999995</v>
      </c>
      <c r="T69">
        <f t="shared" si="35"/>
        <v>0.13154621848739495</v>
      </c>
      <c r="U69">
        <f t="shared" si="20"/>
        <v>0.17688235294117638</v>
      </c>
      <c r="V69">
        <f t="shared" si="21"/>
        <v>0.22121008403361317</v>
      </c>
      <c r="W69">
        <f t="shared" si="22"/>
        <v>0.25570588235294139</v>
      </c>
      <c r="X69">
        <f t="shared" si="23"/>
        <v>0.28643697478991564</v>
      </c>
      <c r="Y69">
        <f t="shared" si="24"/>
        <v>0.28466386554621859</v>
      </c>
      <c r="Z69">
        <f t="shared" si="25"/>
        <v>0.23999159663865555</v>
      </c>
      <c r="AA69">
        <f t="shared" si="26"/>
        <v>0.21769747899159658</v>
      </c>
    </row>
    <row r="70" spans="1:27" x14ac:dyDescent="0.25">
      <c r="A70" s="3">
        <v>38837</v>
      </c>
      <c r="B70" s="5">
        <v>1.9359999999999999</v>
      </c>
      <c r="C70" s="5">
        <v>2.14</v>
      </c>
      <c r="D70" s="5">
        <v>2.302</v>
      </c>
      <c r="E70" s="5">
        <v>2.4289999999999998</v>
      </c>
      <c r="F70" s="5">
        <v>2.6040000000000001</v>
      </c>
      <c r="G70" s="5">
        <v>2.7519999999999998</v>
      </c>
      <c r="H70" s="5">
        <v>2.9290000000000003</v>
      </c>
      <c r="I70" s="5">
        <v>2.988</v>
      </c>
      <c r="J70">
        <f t="shared" si="27"/>
        <v>0.14399999999999991</v>
      </c>
      <c r="K70">
        <f t="shared" si="28"/>
        <v>0.18100000000000005</v>
      </c>
      <c r="L70">
        <f t="shared" si="29"/>
        <v>0.20400000000000018</v>
      </c>
      <c r="M70">
        <f t="shared" si="30"/>
        <v>0.21599999999999975</v>
      </c>
      <c r="N70">
        <f t="shared" si="31"/>
        <v>0.22700000000000031</v>
      </c>
      <c r="O70">
        <f t="shared" si="32"/>
        <v>0.23499999999999988</v>
      </c>
      <c r="P70">
        <f t="shared" si="33"/>
        <v>0.24199999999999999</v>
      </c>
      <c r="Q70">
        <f t="shared" si="34"/>
        <v>0.24500000000000011</v>
      </c>
      <c r="T70">
        <f t="shared" si="35"/>
        <v>0.17254621848739488</v>
      </c>
      <c r="U70">
        <f t="shared" si="20"/>
        <v>0.20788235294117652</v>
      </c>
      <c r="V70">
        <f t="shared" si="21"/>
        <v>0.22921008403361362</v>
      </c>
      <c r="W70">
        <f t="shared" si="22"/>
        <v>0.23970588235294094</v>
      </c>
      <c r="X70">
        <f t="shared" si="23"/>
        <v>0.24843697478991628</v>
      </c>
      <c r="Y70">
        <f t="shared" si="24"/>
        <v>0.25466386554621834</v>
      </c>
      <c r="Z70">
        <f t="shared" si="25"/>
        <v>0.26099159663865545</v>
      </c>
      <c r="AA70">
        <f t="shared" si="26"/>
        <v>0.26469747899159674</v>
      </c>
    </row>
    <row r="71" spans="1:27" x14ac:dyDescent="0.25">
      <c r="A71" s="3">
        <v>38868</v>
      </c>
      <c r="B71" s="5">
        <v>1.986</v>
      </c>
      <c r="C71" s="5">
        <v>2.1310000000000002</v>
      </c>
      <c r="D71" s="5">
        <v>2.2519999999999998</v>
      </c>
      <c r="E71" s="5">
        <v>2.359</v>
      </c>
      <c r="F71" s="5">
        <v>2.532</v>
      </c>
      <c r="G71" s="5">
        <v>2.7</v>
      </c>
      <c r="H71" s="5">
        <v>2.9180000000000001</v>
      </c>
      <c r="I71" s="5">
        <v>2.9910000000000001</v>
      </c>
      <c r="J71">
        <f t="shared" si="27"/>
        <v>5.0000000000000044E-2</v>
      </c>
      <c r="K71">
        <f t="shared" si="28"/>
        <v>-8.999999999999897E-3</v>
      </c>
      <c r="L71">
        <f t="shared" si="29"/>
        <v>-5.0000000000000266E-2</v>
      </c>
      <c r="M71">
        <f t="shared" si="30"/>
        <v>-6.999999999999984E-2</v>
      </c>
      <c r="N71">
        <f t="shared" si="31"/>
        <v>-7.2000000000000064E-2</v>
      </c>
      <c r="O71">
        <f t="shared" si="32"/>
        <v>-5.1999999999999602E-2</v>
      </c>
      <c r="P71">
        <f t="shared" si="33"/>
        <v>-1.1000000000000121E-2</v>
      </c>
      <c r="Q71">
        <f t="shared" si="34"/>
        <v>3.0000000000001137E-3</v>
      </c>
      <c r="T71">
        <f t="shared" si="35"/>
        <v>7.8546218487395E-2</v>
      </c>
      <c r="U71">
        <f t="shared" si="20"/>
        <v>1.7882352941176578E-2</v>
      </c>
      <c r="V71">
        <f t="shared" si="21"/>
        <v>-2.4789915966386817E-2</v>
      </c>
      <c r="W71">
        <f t="shared" si="22"/>
        <v>-4.6294117647058652E-2</v>
      </c>
      <c r="X71">
        <f t="shared" si="23"/>
        <v>-5.05630252100841E-2</v>
      </c>
      <c r="Y71">
        <f t="shared" si="24"/>
        <v>-3.2336134453781112E-2</v>
      </c>
      <c r="Z71">
        <f t="shared" si="25"/>
        <v>7.9915966386553405E-3</v>
      </c>
      <c r="AA71">
        <f t="shared" si="26"/>
        <v>2.2697478991596753E-2</v>
      </c>
    </row>
    <row r="72" spans="1:27" x14ac:dyDescent="0.25">
      <c r="A72" s="3">
        <v>38898</v>
      </c>
      <c r="B72" s="5">
        <v>2.1560000000000001</v>
      </c>
      <c r="C72" s="5">
        <v>2.3199999999999998</v>
      </c>
      <c r="D72" s="5">
        <v>2.4489999999999998</v>
      </c>
      <c r="E72" s="5">
        <v>2.5540000000000003</v>
      </c>
      <c r="F72" s="5">
        <v>2.71</v>
      </c>
      <c r="G72" s="5">
        <v>2.8479999999999999</v>
      </c>
      <c r="H72" s="5">
        <v>3.0190000000000001</v>
      </c>
      <c r="I72" s="5">
        <v>3.0760000000000001</v>
      </c>
      <c r="J72">
        <f t="shared" si="27"/>
        <v>0.17000000000000015</v>
      </c>
      <c r="K72">
        <f t="shared" si="28"/>
        <v>0.18899999999999961</v>
      </c>
      <c r="L72">
        <f t="shared" si="29"/>
        <v>0.19700000000000006</v>
      </c>
      <c r="M72">
        <f t="shared" si="30"/>
        <v>0.19500000000000028</v>
      </c>
      <c r="N72">
        <f t="shared" si="31"/>
        <v>0.17799999999999994</v>
      </c>
      <c r="O72">
        <f t="shared" si="32"/>
        <v>0.14799999999999969</v>
      </c>
      <c r="P72">
        <f t="shared" si="33"/>
        <v>0.10099999999999998</v>
      </c>
      <c r="Q72">
        <f t="shared" si="34"/>
        <v>8.4999999999999964E-2</v>
      </c>
      <c r="T72">
        <f t="shared" si="35"/>
        <v>0.19854621848739512</v>
      </c>
      <c r="U72">
        <f t="shared" si="20"/>
        <v>0.21588235294117608</v>
      </c>
      <c r="V72">
        <f t="shared" si="21"/>
        <v>0.2222100840336135</v>
      </c>
      <c r="W72">
        <f t="shared" si="22"/>
        <v>0.21870588235294147</v>
      </c>
      <c r="X72">
        <f t="shared" si="23"/>
        <v>0.1994369747899159</v>
      </c>
      <c r="Y72">
        <f t="shared" si="24"/>
        <v>0.16766386554621818</v>
      </c>
      <c r="Z72">
        <f t="shared" si="25"/>
        <v>0.11999159663865544</v>
      </c>
      <c r="AA72">
        <f t="shared" si="26"/>
        <v>0.10469747899159661</v>
      </c>
    </row>
    <row r="73" spans="1:27" x14ac:dyDescent="0.25">
      <c r="A73" s="3">
        <v>38929</v>
      </c>
      <c r="B73" s="5">
        <v>2.1120000000000001</v>
      </c>
      <c r="C73" s="5">
        <v>2.2599999999999998</v>
      </c>
      <c r="D73" s="5">
        <v>2.3780000000000001</v>
      </c>
      <c r="E73" s="5">
        <v>2.4750000000000001</v>
      </c>
      <c r="F73" s="5">
        <v>2.6160000000000001</v>
      </c>
      <c r="G73" s="5">
        <v>2.742</v>
      </c>
      <c r="H73" s="5">
        <v>2.8959999999999999</v>
      </c>
      <c r="I73" s="5">
        <v>2.948</v>
      </c>
      <c r="J73">
        <f t="shared" si="27"/>
        <v>-4.4000000000000039E-2</v>
      </c>
      <c r="K73">
        <f t="shared" si="28"/>
        <v>-6.0000000000000053E-2</v>
      </c>
      <c r="L73">
        <f t="shared" si="29"/>
        <v>-7.099999999999973E-2</v>
      </c>
      <c r="M73">
        <f t="shared" si="30"/>
        <v>-7.9000000000000181E-2</v>
      </c>
      <c r="N73">
        <f t="shared" si="31"/>
        <v>-9.3999999999999861E-2</v>
      </c>
      <c r="O73">
        <f t="shared" si="32"/>
        <v>-0.10599999999999987</v>
      </c>
      <c r="P73">
        <f t="shared" si="33"/>
        <v>-0.12300000000000022</v>
      </c>
      <c r="Q73">
        <f t="shared" si="34"/>
        <v>-0.12800000000000011</v>
      </c>
      <c r="T73">
        <f t="shared" si="35"/>
        <v>-1.5453781512605083E-2</v>
      </c>
      <c r="U73">
        <f t="shared" si="20"/>
        <v>-3.3117647058823578E-2</v>
      </c>
      <c r="V73">
        <f t="shared" si="21"/>
        <v>-4.5789915966386277E-2</v>
      </c>
      <c r="W73">
        <f t="shared" si="22"/>
        <v>-5.5294117647058993E-2</v>
      </c>
      <c r="X73">
        <f t="shared" si="23"/>
        <v>-7.2563025210083898E-2</v>
      </c>
      <c r="Y73">
        <f t="shared" si="24"/>
        <v>-8.6336134453781382E-2</v>
      </c>
      <c r="Z73">
        <f t="shared" si="25"/>
        <v>-0.10400840336134476</v>
      </c>
      <c r="AA73">
        <f t="shared" si="26"/>
        <v>-0.10830252100840347</v>
      </c>
    </row>
    <row r="74" spans="1:27" x14ac:dyDescent="0.25">
      <c r="A74" s="3">
        <v>38960</v>
      </c>
      <c r="B74" s="5">
        <v>2.093</v>
      </c>
      <c r="C74" s="5">
        <v>2.1859999999999999</v>
      </c>
      <c r="D74" s="5">
        <v>2.2679999999999998</v>
      </c>
      <c r="E74" s="5">
        <v>2.34</v>
      </c>
      <c r="F74" s="5">
        <v>2.4500000000000002</v>
      </c>
      <c r="G74" s="5">
        <v>2.5470000000000002</v>
      </c>
      <c r="H74" s="5">
        <v>2.6659999999999999</v>
      </c>
      <c r="I74" s="5">
        <v>2.7050000000000001</v>
      </c>
      <c r="J74">
        <f t="shared" si="27"/>
        <v>-1.9000000000000128E-2</v>
      </c>
      <c r="K74">
        <f t="shared" si="28"/>
        <v>-7.3999999999999844E-2</v>
      </c>
      <c r="L74">
        <f t="shared" si="29"/>
        <v>-0.11000000000000032</v>
      </c>
      <c r="M74">
        <f t="shared" si="30"/>
        <v>-0.13500000000000023</v>
      </c>
      <c r="N74">
        <f t="shared" si="31"/>
        <v>-0.16599999999999993</v>
      </c>
      <c r="O74">
        <f t="shared" si="32"/>
        <v>-0.19499999999999984</v>
      </c>
      <c r="P74">
        <f t="shared" si="33"/>
        <v>-0.22999999999999998</v>
      </c>
      <c r="Q74">
        <f t="shared" si="34"/>
        <v>-0.24299999999999988</v>
      </c>
      <c r="T74">
        <f t="shared" si="35"/>
        <v>9.546218487394828E-3</v>
      </c>
      <c r="U74">
        <f t="shared" si="20"/>
        <v>-4.7117647058823368E-2</v>
      </c>
      <c r="V74">
        <f t="shared" si="21"/>
        <v>-8.4789915966386867E-2</v>
      </c>
      <c r="W74">
        <f t="shared" si="22"/>
        <v>-0.11129411764705904</v>
      </c>
      <c r="X74">
        <f t="shared" si="23"/>
        <v>-0.14456302521008396</v>
      </c>
      <c r="Y74">
        <f t="shared" si="24"/>
        <v>-0.17533613445378135</v>
      </c>
      <c r="Z74">
        <f t="shared" si="25"/>
        <v>-0.21100840336134452</v>
      </c>
      <c r="AA74">
        <f t="shared" si="26"/>
        <v>-0.22330252100840325</v>
      </c>
    </row>
    <row r="75" spans="1:27" x14ac:dyDescent="0.25">
      <c r="A75" s="3">
        <v>38990</v>
      </c>
      <c r="B75" s="5">
        <v>2.12</v>
      </c>
      <c r="C75" s="5">
        <v>2.2069999999999999</v>
      </c>
      <c r="D75" s="5">
        <v>2.2519999999999998</v>
      </c>
      <c r="E75" s="5">
        <v>2.2770000000000001</v>
      </c>
      <c r="F75" s="5">
        <v>2.3130000000000002</v>
      </c>
      <c r="G75" s="5">
        <v>2.3689999999999998</v>
      </c>
      <c r="H75" s="5">
        <v>2.5510000000000002</v>
      </c>
      <c r="I75" s="5">
        <v>2.649</v>
      </c>
      <c r="J75">
        <f t="shared" si="27"/>
        <v>2.7000000000000135E-2</v>
      </c>
      <c r="K75">
        <f t="shared" si="28"/>
        <v>2.0999999999999908E-2</v>
      </c>
      <c r="L75">
        <f t="shared" si="29"/>
        <v>-1.6000000000000014E-2</v>
      </c>
      <c r="M75">
        <f t="shared" si="30"/>
        <v>-6.2999999999999723E-2</v>
      </c>
      <c r="N75">
        <f t="shared" si="31"/>
        <v>-0.13700000000000001</v>
      </c>
      <c r="O75">
        <f t="shared" si="32"/>
        <v>-0.17800000000000038</v>
      </c>
      <c r="P75">
        <f t="shared" si="33"/>
        <v>-0.11499999999999977</v>
      </c>
      <c r="Q75">
        <f t="shared" si="34"/>
        <v>-5.600000000000005E-2</v>
      </c>
      <c r="T75">
        <f t="shared" si="35"/>
        <v>5.5546218487395091E-2</v>
      </c>
      <c r="U75">
        <f t="shared" si="20"/>
        <v>4.7882352941176383E-2</v>
      </c>
      <c r="V75">
        <f t="shared" si="21"/>
        <v>9.2100840336134353E-3</v>
      </c>
      <c r="W75">
        <f t="shared" si="22"/>
        <v>-3.9294117647058535E-2</v>
      </c>
      <c r="X75">
        <f t="shared" si="23"/>
        <v>-0.11556302521008405</v>
      </c>
      <c r="Y75">
        <f t="shared" si="24"/>
        <v>-0.15833613445378189</v>
      </c>
      <c r="Z75">
        <f t="shared" si="25"/>
        <v>-9.6008403361344308E-2</v>
      </c>
      <c r="AA75">
        <f t="shared" si="26"/>
        <v>-3.6302521008403407E-2</v>
      </c>
    </row>
    <row r="76" spans="1:27" x14ac:dyDescent="0.25">
      <c r="A76" s="3">
        <v>39021</v>
      </c>
      <c r="B76" s="5">
        <v>2.1779999999999999</v>
      </c>
      <c r="C76" s="5">
        <v>2.2429999999999999</v>
      </c>
      <c r="D76" s="5">
        <v>2.294</v>
      </c>
      <c r="E76" s="5">
        <v>2.339</v>
      </c>
      <c r="F76" s="5">
        <v>2.415</v>
      </c>
      <c r="G76" s="5">
        <v>2.4950000000000001</v>
      </c>
      <c r="H76" s="5">
        <v>2.6109999999999998</v>
      </c>
      <c r="I76" s="5">
        <v>2.6520000000000001</v>
      </c>
      <c r="J76">
        <f t="shared" si="27"/>
        <v>5.7999999999999829E-2</v>
      </c>
      <c r="K76">
        <f t="shared" si="28"/>
        <v>3.6000000000000032E-2</v>
      </c>
      <c r="L76">
        <f t="shared" si="29"/>
        <v>4.2000000000000259E-2</v>
      </c>
      <c r="M76">
        <f t="shared" si="30"/>
        <v>6.1999999999999833E-2</v>
      </c>
      <c r="N76">
        <f t="shared" si="31"/>
        <v>0.10199999999999987</v>
      </c>
      <c r="O76">
        <f t="shared" si="32"/>
        <v>0.12600000000000033</v>
      </c>
      <c r="P76">
        <f t="shared" si="33"/>
        <v>5.9999999999999609E-2</v>
      </c>
      <c r="Q76">
        <f t="shared" si="34"/>
        <v>3.0000000000001137E-3</v>
      </c>
      <c r="T76">
        <f t="shared" si="35"/>
        <v>8.6546218487394785E-2</v>
      </c>
      <c r="U76">
        <f t="shared" si="20"/>
        <v>6.28823529411765E-2</v>
      </c>
      <c r="V76">
        <f t="shared" si="21"/>
        <v>6.7210084033613712E-2</v>
      </c>
      <c r="W76">
        <f t="shared" si="22"/>
        <v>8.5705882352941021E-2</v>
      </c>
      <c r="X76">
        <f t="shared" si="23"/>
        <v>0.12343697478991583</v>
      </c>
      <c r="Y76">
        <f t="shared" si="24"/>
        <v>0.14566386554621882</v>
      </c>
      <c r="Z76">
        <f t="shared" si="25"/>
        <v>7.8991596638655071E-2</v>
      </c>
      <c r="AA76">
        <f t="shared" si="26"/>
        <v>2.2697478991596753E-2</v>
      </c>
    </row>
    <row r="77" spans="1:27" x14ac:dyDescent="0.25">
      <c r="A77" s="3">
        <v>39051</v>
      </c>
      <c r="B77" s="5">
        <v>2.1789999999999998</v>
      </c>
      <c r="C77" s="5">
        <v>2.2160000000000002</v>
      </c>
      <c r="D77" s="5">
        <v>2.238</v>
      </c>
      <c r="E77" s="5">
        <v>2.2570000000000001</v>
      </c>
      <c r="F77" s="5">
        <v>2.2919999999999998</v>
      </c>
      <c r="G77" s="5">
        <v>2.3410000000000002</v>
      </c>
      <c r="H77" s="5">
        <v>2.4460000000000002</v>
      </c>
      <c r="I77" s="5">
        <v>2.4939999999999998</v>
      </c>
      <c r="J77">
        <f t="shared" si="27"/>
        <v>9.9999999999988987E-4</v>
      </c>
      <c r="K77">
        <f t="shared" si="28"/>
        <v>-2.6999999999999691E-2</v>
      </c>
      <c r="L77">
        <f t="shared" si="29"/>
        <v>-5.600000000000005E-2</v>
      </c>
      <c r="M77">
        <f t="shared" si="30"/>
        <v>-8.1999999999999851E-2</v>
      </c>
      <c r="N77">
        <f t="shared" si="31"/>
        <v>-0.12300000000000022</v>
      </c>
      <c r="O77">
        <f t="shared" si="32"/>
        <v>-0.15399999999999991</v>
      </c>
      <c r="P77">
        <f t="shared" si="33"/>
        <v>-0.16499999999999959</v>
      </c>
      <c r="Q77">
        <f t="shared" si="34"/>
        <v>-0.15800000000000036</v>
      </c>
      <c r="T77">
        <f t="shared" si="35"/>
        <v>2.9546218487394846E-2</v>
      </c>
      <c r="U77">
        <f t="shared" si="20"/>
        <v>-1.1764705882321563E-4</v>
      </c>
      <c r="V77">
        <f t="shared" si="21"/>
        <v>-3.07899159663866E-2</v>
      </c>
      <c r="W77">
        <f t="shared" si="22"/>
        <v>-5.8294117647058663E-2</v>
      </c>
      <c r="X77">
        <f t="shared" si="23"/>
        <v>-0.10156302521008426</v>
      </c>
      <c r="Y77">
        <f t="shared" si="24"/>
        <v>-0.13433613445378143</v>
      </c>
      <c r="Z77">
        <f t="shared" si="25"/>
        <v>-0.14600840336134413</v>
      </c>
      <c r="AA77">
        <f t="shared" si="26"/>
        <v>-0.13830252100840373</v>
      </c>
    </row>
    <row r="78" spans="1:27" x14ac:dyDescent="0.25">
      <c r="A78" s="3">
        <v>39082</v>
      </c>
      <c r="B78" s="5">
        <v>2.4050000000000002</v>
      </c>
      <c r="C78" s="5">
        <v>2.4489999999999998</v>
      </c>
      <c r="D78" s="5">
        <v>2.4630000000000001</v>
      </c>
      <c r="E78" s="5">
        <v>2.4689999999999999</v>
      </c>
      <c r="F78" s="5">
        <v>2.4750000000000001</v>
      </c>
      <c r="G78" s="5">
        <v>2.4889999999999999</v>
      </c>
      <c r="H78" s="5">
        <v>2.5249999999999999</v>
      </c>
      <c r="I78" s="5">
        <v>2.5409999999999999</v>
      </c>
      <c r="J78">
        <f t="shared" si="27"/>
        <v>0.22600000000000042</v>
      </c>
      <c r="K78">
        <f t="shared" si="28"/>
        <v>0.23299999999999965</v>
      </c>
      <c r="L78">
        <f t="shared" si="29"/>
        <v>0.22500000000000009</v>
      </c>
      <c r="M78">
        <f t="shared" si="30"/>
        <v>0.21199999999999974</v>
      </c>
      <c r="N78">
        <f t="shared" si="31"/>
        <v>0.18300000000000027</v>
      </c>
      <c r="O78">
        <f t="shared" si="32"/>
        <v>0.14799999999999969</v>
      </c>
      <c r="P78">
        <f t="shared" si="33"/>
        <v>7.8999999999999737E-2</v>
      </c>
      <c r="Q78">
        <f t="shared" si="34"/>
        <v>4.7000000000000153E-2</v>
      </c>
      <c r="T78">
        <f t="shared" si="35"/>
        <v>0.25454621848739539</v>
      </c>
      <c r="U78">
        <f t="shared" si="20"/>
        <v>0.25988235294117612</v>
      </c>
      <c r="V78">
        <f t="shared" si="21"/>
        <v>0.25021008403361356</v>
      </c>
      <c r="W78">
        <f t="shared" si="22"/>
        <v>0.23570588235294093</v>
      </c>
      <c r="X78">
        <f t="shared" si="23"/>
        <v>0.20443697478991624</v>
      </c>
      <c r="Y78">
        <f t="shared" si="24"/>
        <v>0.16766386554621818</v>
      </c>
      <c r="Z78">
        <f t="shared" si="25"/>
        <v>9.7991596638655198E-2</v>
      </c>
      <c r="AA78">
        <f t="shared" si="26"/>
        <v>6.6697478991596795E-2</v>
      </c>
    </row>
    <row r="79" spans="1:27" x14ac:dyDescent="0.25">
      <c r="A79" s="3">
        <v>39113</v>
      </c>
      <c r="B79" s="5">
        <v>2.4670000000000001</v>
      </c>
      <c r="C79" s="5">
        <v>2.5019999999999998</v>
      </c>
      <c r="D79" s="5">
        <v>2.528</v>
      </c>
      <c r="E79" s="5">
        <v>2.5510000000000002</v>
      </c>
      <c r="F79" s="5">
        <v>2.5859999999999999</v>
      </c>
      <c r="G79" s="5">
        <v>2.6189999999999998</v>
      </c>
      <c r="H79" s="5">
        <v>2.6589999999999998</v>
      </c>
      <c r="I79" s="5">
        <v>2.673</v>
      </c>
      <c r="J79">
        <f t="shared" si="27"/>
        <v>6.1999999999999833E-2</v>
      </c>
      <c r="K79">
        <f t="shared" si="28"/>
        <v>5.2999999999999936E-2</v>
      </c>
      <c r="L79">
        <f t="shared" si="29"/>
        <v>6.4999999999999947E-2</v>
      </c>
      <c r="M79">
        <f t="shared" si="30"/>
        <v>8.2000000000000295E-2</v>
      </c>
      <c r="N79">
        <f t="shared" si="31"/>
        <v>0.11099999999999977</v>
      </c>
      <c r="O79">
        <f t="shared" si="32"/>
        <v>0.12999999999999989</v>
      </c>
      <c r="P79">
        <f t="shared" si="33"/>
        <v>0.1339999999999999</v>
      </c>
      <c r="Q79">
        <f t="shared" si="34"/>
        <v>0.13200000000000012</v>
      </c>
      <c r="T79">
        <f t="shared" si="35"/>
        <v>9.0546218487394789E-2</v>
      </c>
      <c r="U79">
        <f t="shared" si="20"/>
        <v>7.9882352941176404E-2</v>
      </c>
      <c r="V79">
        <f t="shared" si="21"/>
        <v>9.02100840336134E-2</v>
      </c>
      <c r="W79">
        <f t="shared" si="22"/>
        <v>0.10570588235294148</v>
      </c>
      <c r="X79">
        <f t="shared" si="23"/>
        <v>0.13243697478991573</v>
      </c>
      <c r="Y79">
        <f t="shared" si="24"/>
        <v>0.14966386554621838</v>
      </c>
      <c r="Z79">
        <f t="shared" si="25"/>
        <v>0.15299159663865536</v>
      </c>
      <c r="AA79">
        <f t="shared" si="26"/>
        <v>0.15169747899159675</v>
      </c>
    </row>
    <row r="80" spans="1:27" x14ac:dyDescent="0.25">
      <c r="A80" s="3">
        <v>39141</v>
      </c>
      <c r="B80" s="5">
        <v>2.3730000000000002</v>
      </c>
      <c r="C80" s="5">
        <v>2.38</v>
      </c>
      <c r="D80" s="5">
        <v>2.4020000000000001</v>
      </c>
      <c r="E80" s="5">
        <v>2.4340000000000002</v>
      </c>
      <c r="F80" s="5">
        <v>2.4950000000000001</v>
      </c>
      <c r="G80" s="5">
        <v>2.556</v>
      </c>
      <c r="H80" s="5">
        <v>2.633</v>
      </c>
      <c r="I80" s="5">
        <v>2.6589999999999998</v>
      </c>
      <c r="J80">
        <f t="shared" si="27"/>
        <v>-9.3999999999999861E-2</v>
      </c>
      <c r="K80">
        <f t="shared" si="28"/>
        <v>-0.12199999999999989</v>
      </c>
      <c r="L80">
        <f t="shared" si="29"/>
        <v>-0.12599999999999989</v>
      </c>
      <c r="M80">
        <f t="shared" si="30"/>
        <v>-0.11699999999999999</v>
      </c>
      <c r="N80">
        <f t="shared" si="31"/>
        <v>-9.0999999999999748E-2</v>
      </c>
      <c r="O80">
        <f t="shared" si="32"/>
        <v>-6.2999999999999723E-2</v>
      </c>
      <c r="P80">
        <f t="shared" si="33"/>
        <v>-2.5999999999999801E-2</v>
      </c>
      <c r="Q80">
        <f t="shared" si="34"/>
        <v>-1.4000000000000234E-2</v>
      </c>
      <c r="T80">
        <f t="shared" si="35"/>
        <v>-6.5453781512604906E-2</v>
      </c>
      <c r="U80">
        <f t="shared" si="20"/>
        <v>-9.5117647058823418E-2</v>
      </c>
      <c r="V80">
        <f t="shared" si="21"/>
        <v>-0.10078991596638644</v>
      </c>
      <c r="W80">
        <f t="shared" si="22"/>
        <v>-9.3294117647058805E-2</v>
      </c>
      <c r="X80">
        <f t="shared" si="23"/>
        <v>-6.9563025210083784E-2</v>
      </c>
      <c r="Y80">
        <f t="shared" si="24"/>
        <v>-4.3336134453781233E-2</v>
      </c>
      <c r="Z80">
        <f t="shared" si="25"/>
        <v>-7.0084033613443397E-3</v>
      </c>
      <c r="AA80">
        <f t="shared" si="26"/>
        <v>5.6974789915964046E-3</v>
      </c>
    </row>
    <row r="81" spans="1:27" x14ac:dyDescent="0.25">
      <c r="A81" s="3">
        <v>39172</v>
      </c>
      <c r="B81" s="5">
        <v>2.411</v>
      </c>
      <c r="C81" s="5">
        <v>2.419</v>
      </c>
      <c r="D81" s="5">
        <v>2.4609999999999999</v>
      </c>
      <c r="E81" s="5">
        <v>2.5150000000000001</v>
      </c>
      <c r="F81" s="5">
        <v>2.6109999999999998</v>
      </c>
      <c r="G81" s="5">
        <v>2.702</v>
      </c>
      <c r="H81" s="5">
        <v>2.8149999999999999</v>
      </c>
      <c r="I81" s="5">
        <v>2.8529999999999998</v>
      </c>
      <c r="J81">
        <f t="shared" si="27"/>
        <v>3.7999999999999812E-2</v>
      </c>
      <c r="K81">
        <f t="shared" si="28"/>
        <v>3.9000000000000146E-2</v>
      </c>
      <c r="L81">
        <f t="shared" si="29"/>
        <v>5.8999999999999719E-2</v>
      </c>
      <c r="M81">
        <f t="shared" si="30"/>
        <v>8.0999999999999961E-2</v>
      </c>
      <c r="N81">
        <f t="shared" si="31"/>
        <v>0.11599999999999966</v>
      </c>
      <c r="O81">
        <f t="shared" si="32"/>
        <v>0.14599999999999991</v>
      </c>
      <c r="P81">
        <f t="shared" si="33"/>
        <v>0.18199999999999994</v>
      </c>
      <c r="Q81">
        <f t="shared" si="34"/>
        <v>0.19399999999999995</v>
      </c>
      <c r="T81">
        <f t="shared" si="35"/>
        <v>6.6546218487394768E-2</v>
      </c>
      <c r="U81">
        <f t="shared" si="20"/>
        <v>6.5882352941176614E-2</v>
      </c>
      <c r="V81">
        <f t="shared" si="21"/>
        <v>8.4210084033613172E-2</v>
      </c>
      <c r="W81">
        <f t="shared" si="22"/>
        <v>0.10470588235294115</v>
      </c>
      <c r="X81">
        <f t="shared" si="23"/>
        <v>0.13743697478991562</v>
      </c>
      <c r="Y81">
        <f t="shared" si="24"/>
        <v>0.1656638655462184</v>
      </c>
      <c r="Z81">
        <f t="shared" si="25"/>
        <v>0.2009915966386554</v>
      </c>
      <c r="AA81">
        <f t="shared" si="26"/>
        <v>0.21369747899159658</v>
      </c>
    </row>
    <row r="82" spans="1:27" x14ac:dyDescent="0.25">
      <c r="A82" s="3">
        <v>39202</v>
      </c>
      <c r="B82" s="5">
        <v>2.4980000000000002</v>
      </c>
      <c r="C82" s="5">
        <v>2.5390000000000001</v>
      </c>
      <c r="D82" s="5">
        <v>2.597</v>
      </c>
      <c r="E82" s="5">
        <v>2.6520000000000001</v>
      </c>
      <c r="F82" s="5">
        <v>2.7330000000000001</v>
      </c>
      <c r="G82" s="5">
        <v>2.8010000000000002</v>
      </c>
      <c r="H82" s="5">
        <v>2.8820000000000001</v>
      </c>
      <c r="I82" s="5">
        <v>2.9089999999999998</v>
      </c>
      <c r="J82">
        <f t="shared" si="27"/>
        <v>8.7000000000000188E-2</v>
      </c>
      <c r="K82">
        <f t="shared" si="28"/>
        <v>0.12000000000000011</v>
      </c>
      <c r="L82">
        <f t="shared" si="29"/>
        <v>0.13600000000000012</v>
      </c>
      <c r="M82">
        <f t="shared" si="30"/>
        <v>0.13700000000000001</v>
      </c>
      <c r="N82">
        <f t="shared" si="31"/>
        <v>0.12200000000000033</v>
      </c>
      <c r="O82">
        <f t="shared" si="32"/>
        <v>9.9000000000000199E-2</v>
      </c>
      <c r="P82">
        <f t="shared" si="33"/>
        <v>6.7000000000000171E-2</v>
      </c>
      <c r="Q82">
        <f t="shared" si="34"/>
        <v>5.600000000000005E-2</v>
      </c>
      <c r="T82">
        <f t="shared" si="35"/>
        <v>0.11554621848739514</v>
      </c>
      <c r="U82">
        <f t="shared" si="20"/>
        <v>0.14688235294117657</v>
      </c>
      <c r="V82">
        <f t="shared" si="21"/>
        <v>0.16121008403361356</v>
      </c>
      <c r="W82">
        <f t="shared" si="22"/>
        <v>0.1607058823529412</v>
      </c>
      <c r="X82">
        <f t="shared" si="23"/>
        <v>0.14343697478991629</v>
      </c>
      <c r="Y82">
        <f t="shared" si="24"/>
        <v>0.11866386554621869</v>
      </c>
      <c r="Z82">
        <f t="shared" si="25"/>
        <v>8.5991596638655632E-2</v>
      </c>
      <c r="AA82">
        <f t="shared" si="26"/>
        <v>7.5697478991596692E-2</v>
      </c>
    </row>
    <row r="83" spans="1:27" x14ac:dyDescent="0.25">
      <c r="A83" s="3">
        <v>39233</v>
      </c>
      <c r="B83" s="5">
        <v>2.782</v>
      </c>
      <c r="C83" s="5">
        <v>2.831</v>
      </c>
      <c r="D83" s="5">
        <v>2.88</v>
      </c>
      <c r="E83" s="5">
        <v>2.923</v>
      </c>
      <c r="F83" s="5">
        <v>2.9830000000000001</v>
      </c>
      <c r="G83" s="5">
        <v>3.032</v>
      </c>
      <c r="H83" s="5">
        <v>3.089</v>
      </c>
      <c r="I83" s="5">
        <v>3.1080000000000001</v>
      </c>
      <c r="J83">
        <f t="shared" si="27"/>
        <v>0.28399999999999981</v>
      </c>
      <c r="K83">
        <f t="shared" si="28"/>
        <v>0.29199999999999982</v>
      </c>
      <c r="L83">
        <f t="shared" si="29"/>
        <v>0.28299999999999992</v>
      </c>
      <c r="M83">
        <f t="shared" si="30"/>
        <v>0.27099999999999991</v>
      </c>
      <c r="N83">
        <f t="shared" si="31"/>
        <v>0.25</v>
      </c>
      <c r="O83">
        <f t="shared" si="32"/>
        <v>0.23099999999999987</v>
      </c>
      <c r="P83">
        <f t="shared" si="33"/>
        <v>0.20699999999999985</v>
      </c>
      <c r="Q83">
        <f t="shared" si="34"/>
        <v>0.19900000000000029</v>
      </c>
      <c r="T83">
        <f t="shared" si="35"/>
        <v>0.31254621848739478</v>
      </c>
      <c r="U83">
        <f t="shared" si="20"/>
        <v>0.31888235294117628</v>
      </c>
      <c r="V83">
        <f t="shared" si="21"/>
        <v>0.30821008403361339</v>
      </c>
      <c r="W83">
        <f t="shared" si="22"/>
        <v>0.2947058823529411</v>
      </c>
      <c r="X83">
        <f t="shared" si="23"/>
        <v>0.27143697478991596</v>
      </c>
      <c r="Y83">
        <f t="shared" si="24"/>
        <v>0.25066386554621833</v>
      </c>
      <c r="Z83">
        <f t="shared" si="25"/>
        <v>0.22599159663865531</v>
      </c>
      <c r="AA83">
        <f t="shared" si="26"/>
        <v>0.21869747899159692</v>
      </c>
    </row>
    <row r="84" spans="1:27" x14ac:dyDescent="0.25">
      <c r="A84" s="3">
        <v>39263</v>
      </c>
      <c r="B84" s="5">
        <v>2.9050000000000002</v>
      </c>
      <c r="C84" s="5">
        <v>2.9210000000000003</v>
      </c>
      <c r="D84" s="5">
        <v>2.952</v>
      </c>
      <c r="E84" s="5">
        <v>2.996</v>
      </c>
      <c r="F84" s="5">
        <v>3.0880000000000001</v>
      </c>
      <c r="G84" s="5">
        <v>3.194</v>
      </c>
      <c r="H84" s="5">
        <v>3.3410000000000002</v>
      </c>
      <c r="I84" s="5">
        <v>3.3919999999999999</v>
      </c>
      <c r="J84">
        <f t="shared" si="27"/>
        <v>0.12300000000000022</v>
      </c>
      <c r="K84">
        <f t="shared" si="28"/>
        <v>9.0000000000000302E-2</v>
      </c>
      <c r="L84">
        <f t="shared" si="29"/>
        <v>7.2000000000000064E-2</v>
      </c>
      <c r="M84">
        <f t="shared" si="30"/>
        <v>7.2999999999999954E-2</v>
      </c>
      <c r="N84">
        <f t="shared" si="31"/>
        <v>0.10499999999999998</v>
      </c>
      <c r="O84">
        <f t="shared" si="32"/>
        <v>0.16199999999999992</v>
      </c>
      <c r="P84">
        <f t="shared" si="33"/>
        <v>0.25200000000000022</v>
      </c>
      <c r="Q84">
        <f t="shared" si="34"/>
        <v>0.28399999999999981</v>
      </c>
      <c r="T84">
        <f t="shared" si="35"/>
        <v>0.15154621848739519</v>
      </c>
      <c r="U84">
        <f t="shared" si="20"/>
        <v>0.11688235294117677</v>
      </c>
      <c r="V84">
        <f t="shared" si="21"/>
        <v>9.7210084033613517E-2</v>
      </c>
      <c r="W84">
        <f t="shared" si="22"/>
        <v>9.6705882352941142E-2</v>
      </c>
      <c r="X84">
        <f t="shared" si="23"/>
        <v>0.12643697478991595</v>
      </c>
      <c r="Y84">
        <f t="shared" si="24"/>
        <v>0.18166386554621841</v>
      </c>
      <c r="Z84">
        <f t="shared" si="25"/>
        <v>0.27099159663865569</v>
      </c>
      <c r="AA84">
        <f t="shared" si="26"/>
        <v>0.30369747899159644</v>
      </c>
    </row>
    <row r="85" spans="1:27" x14ac:dyDescent="0.25">
      <c r="A85" s="3">
        <v>39294</v>
      </c>
      <c r="B85" s="5">
        <v>2.859</v>
      </c>
      <c r="C85" s="5">
        <v>2.8740000000000001</v>
      </c>
      <c r="D85" s="5">
        <v>2.907</v>
      </c>
      <c r="E85" s="5">
        <v>2.948</v>
      </c>
      <c r="F85" s="5">
        <v>3.0249999999999999</v>
      </c>
      <c r="G85" s="5">
        <v>3.1080000000000001</v>
      </c>
      <c r="H85" s="5">
        <v>3.2229999999999999</v>
      </c>
      <c r="I85" s="5">
        <v>3.2629999999999999</v>
      </c>
      <c r="J85">
        <f t="shared" si="27"/>
        <v>-4.6000000000000263E-2</v>
      </c>
      <c r="K85">
        <f t="shared" si="28"/>
        <v>-4.7000000000000153E-2</v>
      </c>
      <c r="L85">
        <f t="shared" si="29"/>
        <v>-4.4999999999999929E-2</v>
      </c>
      <c r="M85">
        <f t="shared" si="30"/>
        <v>-4.8000000000000043E-2</v>
      </c>
      <c r="N85">
        <f t="shared" si="31"/>
        <v>-6.3000000000000167E-2</v>
      </c>
      <c r="O85">
        <f t="shared" si="32"/>
        <v>-8.5999999999999854E-2</v>
      </c>
      <c r="P85">
        <f t="shared" si="33"/>
        <v>-0.11800000000000033</v>
      </c>
      <c r="Q85">
        <f t="shared" si="34"/>
        <v>-0.129</v>
      </c>
      <c r="T85">
        <f t="shared" si="35"/>
        <v>-1.7453781512605307E-2</v>
      </c>
      <c r="U85">
        <f t="shared" si="20"/>
        <v>-2.0117647058823677E-2</v>
      </c>
      <c r="V85">
        <f t="shared" si="21"/>
        <v>-1.9789915966386479E-2</v>
      </c>
      <c r="W85">
        <f t="shared" si="22"/>
        <v>-2.4294117647058858E-2</v>
      </c>
      <c r="X85">
        <f t="shared" si="23"/>
        <v>-4.1563025210084203E-2</v>
      </c>
      <c r="Y85">
        <f t="shared" si="24"/>
        <v>-6.6336134453781365E-2</v>
      </c>
      <c r="Z85">
        <f t="shared" si="25"/>
        <v>-9.9008403361344866E-2</v>
      </c>
      <c r="AA85">
        <f t="shared" si="26"/>
        <v>-0.10930252100840336</v>
      </c>
    </row>
    <row r="86" spans="1:27" x14ac:dyDescent="0.25">
      <c r="A86" s="3">
        <v>39325</v>
      </c>
      <c r="B86" s="5">
        <v>2.4950000000000001</v>
      </c>
      <c r="C86" s="5">
        <v>2.5030000000000001</v>
      </c>
      <c r="D86" s="5">
        <v>2.6150000000000002</v>
      </c>
      <c r="E86" s="5">
        <v>2.7330000000000001</v>
      </c>
      <c r="F86" s="5">
        <v>2.907</v>
      </c>
      <c r="G86" s="5">
        <v>3.0489999999999999</v>
      </c>
      <c r="H86" s="5">
        <v>3.218</v>
      </c>
      <c r="I86" s="5">
        <v>3.274</v>
      </c>
      <c r="J86">
        <f t="shared" si="27"/>
        <v>-0.36399999999999988</v>
      </c>
      <c r="K86">
        <f t="shared" si="28"/>
        <v>-0.371</v>
      </c>
      <c r="L86">
        <f t="shared" si="29"/>
        <v>-0.29199999999999982</v>
      </c>
      <c r="M86">
        <f t="shared" si="30"/>
        <v>-0.21499999999999986</v>
      </c>
      <c r="N86">
        <f t="shared" si="31"/>
        <v>-0.11799999999999988</v>
      </c>
      <c r="O86">
        <f t="shared" si="32"/>
        <v>-5.9000000000000163E-2</v>
      </c>
      <c r="P86">
        <f t="shared" si="33"/>
        <v>-4.9999999999998934E-3</v>
      </c>
      <c r="Q86">
        <f t="shared" si="34"/>
        <v>1.1000000000000121E-2</v>
      </c>
      <c r="T86">
        <f t="shared" si="35"/>
        <v>-0.33545378151260491</v>
      </c>
      <c r="U86">
        <f t="shared" si="20"/>
        <v>-0.34411764705882353</v>
      </c>
      <c r="V86">
        <f t="shared" si="21"/>
        <v>-0.26678991596638635</v>
      </c>
      <c r="W86">
        <f t="shared" si="22"/>
        <v>-0.19129411764705867</v>
      </c>
      <c r="X86">
        <f t="shared" si="23"/>
        <v>-9.6563025210083919E-2</v>
      </c>
      <c r="Y86">
        <f t="shared" si="24"/>
        <v>-3.9336134453781674E-2</v>
      </c>
      <c r="Z86">
        <f t="shared" si="25"/>
        <v>1.3991596638655568E-2</v>
      </c>
      <c r="AA86">
        <f t="shared" si="26"/>
        <v>3.069747899159676E-2</v>
      </c>
    </row>
    <row r="87" spans="1:27" x14ac:dyDescent="0.25">
      <c r="A87" s="3">
        <v>39355</v>
      </c>
      <c r="B87" s="5">
        <v>2.4129999999999998</v>
      </c>
      <c r="C87" s="5">
        <v>2.4180000000000001</v>
      </c>
      <c r="D87" s="5">
        <v>2.5369999999999999</v>
      </c>
      <c r="E87" s="5">
        <v>2.6680000000000001</v>
      </c>
      <c r="F87" s="5">
        <v>2.875</v>
      </c>
      <c r="G87" s="5">
        <v>3.056</v>
      </c>
      <c r="H87" s="5">
        <v>3.2759999999999998</v>
      </c>
      <c r="I87" s="5">
        <v>3.3490000000000002</v>
      </c>
      <c r="J87">
        <f t="shared" si="27"/>
        <v>-8.2000000000000295E-2</v>
      </c>
      <c r="K87">
        <f t="shared" si="28"/>
        <v>-8.4999999999999964E-2</v>
      </c>
      <c r="L87">
        <f t="shared" si="29"/>
        <v>-7.8000000000000291E-2</v>
      </c>
      <c r="M87">
        <f t="shared" si="30"/>
        <v>-6.4999999999999947E-2</v>
      </c>
      <c r="N87">
        <f t="shared" si="31"/>
        <v>-3.2000000000000028E-2</v>
      </c>
      <c r="O87">
        <f t="shared" si="32"/>
        <v>7.0000000000001172E-3</v>
      </c>
      <c r="P87">
        <f t="shared" si="33"/>
        <v>5.7999999999999829E-2</v>
      </c>
      <c r="Q87">
        <f t="shared" si="34"/>
        <v>7.5000000000000178E-2</v>
      </c>
      <c r="T87">
        <f t="shared" si="35"/>
        <v>-5.3453781512605339E-2</v>
      </c>
      <c r="U87">
        <f t="shared" si="20"/>
        <v>-5.8117647058823489E-2</v>
      </c>
      <c r="V87">
        <f t="shared" si="21"/>
        <v>-5.2789915966386838E-2</v>
      </c>
      <c r="W87">
        <f t="shared" si="22"/>
        <v>-4.1294117647058759E-2</v>
      </c>
      <c r="X87">
        <f t="shared" si="23"/>
        <v>-1.0563025210084068E-2</v>
      </c>
      <c r="Y87">
        <f t="shared" si="24"/>
        <v>2.6663865546218603E-2</v>
      </c>
      <c r="Z87">
        <f t="shared" si="25"/>
        <v>7.6991596638655291E-2</v>
      </c>
      <c r="AA87">
        <f t="shared" si="26"/>
        <v>9.469747899159682E-2</v>
      </c>
    </row>
    <row r="88" spans="1:27" x14ac:dyDescent="0.25">
      <c r="A88" s="3">
        <v>39386</v>
      </c>
      <c r="B88" s="5">
        <v>2.536</v>
      </c>
      <c r="C88" s="5">
        <v>2.5310000000000001</v>
      </c>
      <c r="D88" s="5">
        <v>2.589</v>
      </c>
      <c r="E88" s="5">
        <v>2.665</v>
      </c>
      <c r="F88" s="5">
        <v>2.8159999999999998</v>
      </c>
      <c r="G88" s="5">
        <v>2.9870000000000001</v>
      </c>
      <c r="H88" s="5">
        <v>3.242</v>
      </c>
      <c r="I88" s="5">
        <v>3.3319999999999999</v>
      </c>
      <c r="J88">
        <f t="shared" si="27"/>
        <v>0.12300000000000022</v>
      </c>
      <c r="K88">
        <f t="shared" si="28"/>
        <v>0.11299999999999999</v>
      </c>
      <c r="L88">
        <f t="shared" si="29"/>
        <v>5.2000000000000046E-2</v>
      </c>
      <c r="M88">
        <f t="shared" si="30"/>
        <v>-3.0000000000001137E-3</v>
      </c>
      <c r="N88">
        <f t="shared" si="31"/>
        <v>-5.9000000000000163E-2</v>
      </c>
      <c r="O88">
        <f t="shared" si="32"/>
        <v>-6.899999999999995E-2</v>
      </c>
      <c r="P88">
        <f t="shared" si="33"/>
        <v>-3.3999999999999808E-2</v>
      </c>
      <c r="Q88">
        <f t="shared" si="34"/>
        <v>-1.7000000000000348E-2</v>
      </c>
      <c r="T88">
        <f t="shared" si="35"/>
        <v>0.15154621848739519</v>
      </c>
      <c r="U88">
        <f t="shared" si="20"/>
        <v>0.13988235294117646</v>
      </c>
      <c r="V88">
        <f t="shared" si="21"/>
        <v>7.7210084033613499E-2</v>
      </c>
      <c r="W88">
        <f t="shared" si="22"/>
        <v>2.0705882352941071E-2</v>
      </c>
      <c r="X88">
        <f t="shared" si="23"/>
        <v>-3.75630252100842E-2</v>
      </c>
      <c r="Y88">
        <f t="shared" si="24"/>
        <v>-4.9336134453781461E-2</v>
      </c>
      <c r="Z88">
        <f t="shared" si="25"/>
        <v>-1.5008403361344347E-2</v>
      </c>
      <c r="AA88">
        <f t="shared" si="26"/>
        <v>2.6974789915962909E-3</v>
      </c>
    </row>
    <row r="89" spans="1:27" x14ac:dyDescent="0.25">
      <c r="A89" s="3">
        <v>39416</v>
      </c>
      <c r="B89" s="5">
        <v>2.2490000000000001</v>
      </c>
      <c r="C89" s="5">
        <v>2.2690000000000001</v>
      </c>
      <c r="D89" s="5">
        <v>2.4009999999999998</v>
      </c>
      <c r="E89" s="5">
        <v>2.5369999999999999</v>
      </c>
      <c r="F89" s="5">
        <v>2.7370000000000001</v>
      </c>
      <c r="G89" s="5">
        <v>2.9060000000000001</v>
      </c>
      <c r="H89" s="5">
        <v>3.1070000000000002</v>
      </c>
      <c r="I89" s="5">
        <v>3.1739999999999999</v>
      </c>
      <c r="J89">
        <f t="shared" si="27"/>
        <v>-0.28699999999999992</v>
      </c>
      <c r="K89">
        <f t="shared" si="28"/>
        <v>-0.26200000000000001</v>
      </c>
      <c r="L89">
        <f t="shared" si="29"/>
        <v>-0.18800000000000017</v>
      </c>
      <c r="M89">
        <f t="shared" si="30"/>
        <v>-0.12800000000000011</v>
      </c>
      <c r="N89">
        <f t="shared" si="31"/>
        <v>-7.8999999999999737E-2</v>
      </c>
      <c r="O89">
        <f t="shared" si="32"/>
        <v>-8.0999999999999961E-2</v>
      </c>
      <c r="P89">
        <f t="shared" si="33"/>
        <v>-0.13499999999999979</v>
      </c>
      <c r="Q89">
        <f t="shared" si="34"/>
        <v>-0.15799999999999992</v>
      </c>
      <c r="T89">
        <f t="shared" si="35"/>
        <v>-0.25845378151260495</v>
      </c>
      <c r="U89">
        <f t="shared" si="20"/>
        <v>-0.23511764705882354</v>
      </c>
      <c r="V89">
        <f t="shared" si="21"/>
        <v>-0.16278991596638673</v>
      </c>
      <c r="W89">
        <f t="shared" si="22"/>
        <v>-0.10429411764705893</v>
      </c>
      <c r="X89">
        <f t="shared" si="23"/>
        <v>-5.7563025210083774E-2</v>
      </c>
      <c r="Y89">
        <f t="shared" si="24"/>
        <v>-6.1336134453781471E-2</v>
      </c>
      <c r="Z89">
        <f t="shared" si="25"/>
        <v>-0.11600840336134433</v>
      </c>
      <c r="AA89">
        <f t="shared" si="26"/>
        <v>-0.13830252100840329</v>
      </c>
    </row>
    <row r="90" spans="1:27" x14ac:dyDescent="0.25">
      <c r="A90" s="3">
        <v>39447</v>
      </c>
      <c r="B90" s="5">
        <v>2.4300000000000002</v>
      </c>
      <c r="C90" s="5">
        <v>2.4950000000000001</v>
      </c>
      <c r="D90" s="5">
        <v>2.6459999999999999</v>
      </c>
      <c r="E90" s="5">
        <v>2.7810000000000001</v>
      </c>
      <c r="F90" s="5">
        <v>2.9649999999999999</v>
      </c>
      <c r="G90" s="5">
        <v>3.1110000000000002</v>
      </c>
      <c r="H90" s="5">
        <v>3.282</v>
      </c>
      <c r="I90" s="5">
        <v>3.339</v>
      </c>
      <c r="J90">
        <f t="shared" si="27"/>
        <v>0.18100000000000005</v>
      </c>
      <c r="K90">
        <f t="shared" si="28"/>
        <v>0.22599999999999998</v>
      </c>
      <c r="L90">
        <f t="shared" si="29"/>
        <v>0.24500000000000011</v>
      </c>
      <c r="M90">
        <f t="shared" si="30"/>
        <v>0.24400000000000022</v>
      </c>
      <c r="N90">
        <f t="shared" si="31"/>
        <v>0.22799999999999976</v>
      </c>
      <c r="O90">
        <f t="shared" si="32"/>
        <v>0.20500000000000007</v>
      </c>
      <c r="P90">
        <f t="shared" si="33"/>
        <v>0.17499999999999982</v>
      </c>
      <c r="Q90">
        <f t="shared" si="34"/>
        <v>0.16500000000000004</v>
      </c>
      <c r="T90">
        <f t="shared" si="35"/>
        <v>0.20954621848739502</v>
      </c>
      <c r="U90">
        <f t="shared" si="20"/>
        <v>0.25288235294117645</v>
      </c>
      <c r="V90">
        <f t="shared" si="21"/>
        <v>0.27021008403361357</v>
      </c>
      <c r="W90">
        <f t="shared" si="22"/>
        <v>0.2677058823529414</v>
      </c>
      <c r="X90">
        <f t="shared" si="23"/>
        <v>0.24943697478991572</v>
      </c>
      <c r="Y90">
        <f t="shared" si="24"/>
        <v>0.22466386554621856</v>
      </c>
      <c r="Z90">
        <f t="shared" si="25"/>
        <v>0.19399159663865528</v>
      </c>
      <c r="AA90">
        <f t="shared" si="26"/>
        <v>0.18469747899159666</v>
      </c>
    </row>
    <row r="91" spans="1:27" x14ac:dyDescent="0.25">
      <c r="A91" s="3">
        <v>39478</v>
      </c>
      <c r="B91" s="5">
        <v>2.1059999999999999</v>
      </c>
      <c r="C91" s="5">
        <v>2.1379999999999999</v>
      </c>
      <c r="D91" s="5">
        <v>2.2730000000000001</v>
      </c>
      <c r="E91" s="5">
        <v>2.4249999999999998</v>
      </c>
      <c r="F91" s="5">
        <v>2.6850000000000001</v>
      </c>
      <c r="G91" s="5">
        <v>2.9390000000000001</v>
      </c>
      <c r="H91" s="5">
        <v>3.266</v>
      </c>
      <c r="I91" s="5">
        <v>3.3759999999999999</v>
      </c>
      <c r="J91">
        <f t="shared" si="27"/>
        <v>-0.32400000000000029</v>
      </c>
      <c r="K91">
        <f t="shared" si="28"/>
        <v>-0.35700000000000021</v>
      </c>
      <c r="L91">
        <f t="shared" si="29"/>
        <v>-0.37299999999999978</v>
      </c>
      <c r="M91">
        <f t="shared" si="30"/>
        <v>-0.35600000000000032</v>
      </c>
      <c r="N91">
        <f t="shared" si="31"/>
        <v>-0.2799999999999998</v>
      </c>
      <c r="O91">
        <f t="shared" si="32"/>
        <v>-0.17200000000000015</v>
      </c>
      <c r="P91">
        <f t="shared" si="33"/>
        <v>-1.6000000000000014E-2</v>
      </c>
      <c r="Q91">
        <f t="shared" si="34"/>
        <v>3.6999999999999922E-2</v>
      </c>
      <c r="T91">
        <f t="shared" si="35"/>
        <v>-0.29545378151260532</v>
      </c>
      <c r="U91">
        <f t="shared" si="20"/>
        <v>-0.33011764705882374</v>
      </c>
      <c r="V91">
        <f t="shared" si="21"/>
        <v>-0.34778991596638631</v>
      </c>
      <c r="W91">
        <f t="shared" si="22"/>
        <v>-0.33229411764705913</v>
      </c>
      <c r="X91">
        <f t="shared" si="23"/>
        <v>-0.25856302521008384</v>
      </c>
      <c r="Y91">
        <f t="shared" si="24"/>
        <v>-0.15233613445378166</v>
      </c>
      <c r="Z91">
        <f t="shared" si="25"/>
        <v>2.9915966386554471E-3</v>
      </c>
      <c r="AA91">
        <f t="shared" si="26"/>
        <v>5.6697478991596564E-2</v>
      </c>
    </row>
    <row r="92" spans="1:27" x14ac:dyDescent="0.25">
      <c r="A92" s="3">
        <v>39507</v>
      </c>
      <c r="B92" s="5">
        <v>2.13</v>
      </c>
      <c r="C92" s="5">
        <v>2.2000000000000002</v>
      </c>
      <c r="D92" s="5">
        <v>2.3959999999999999</v>
      </c>
      <c r="E92" s="5">
        <v>2.5830000000000002</v>
      </c>
      <c r="F92" s="5">
        <v>2.8460000000000001</v>
      </c>
      <c r="G92" s="5">
        <v>3.0590000000000002</v>
      </c>
      <c r="H92" s="5">
        <v>3.31</v>
      </c>
      <c r="I92" s="5">
        <v>3.3940000000000001</v>
      </c>
      <c r="J92">
        <f t="shared" si="27"/>
        <v>2.4000000000000021E-2</v>
      </c>
      <c r="K92">
        <f t="shared" si="28"/>
        <v>6.2000000000000277E-2</v>
      </c>
      <c r="L92">
        <f t="shared" si="29"/>
        <v>0.12299999999999978</v>
      </c>
      <c r="M92">
        <f t="shared" si="30"/>
        <v>0.15800000000000036</v>
      </c>
      <c r="N92">
        <f t="shared" si="31"/>
        <v>0.16100000000000003</v>
      </c>
      <c r="O92">
        <f t="shared" si="32"/>
        <v>0.12000000000000011</v>
      </c>
      <c r="P92">
        <f t="shared" si="33"/>
        <v>4.4000000000000039E-2</v>
      </c>
      <c r="Q92">
        <f t="shared" si="34"/>
        <v>1.8000000000000238E-2</v>
      </c>
      <c r="T92">
        <f t="shared" si="35"/>
        <v>5.2546218487394977E-2</v>
      </c>
      <c r="U92">
        <f t="shared" si="20"/>
        <v>8.8882352941176745E-2</v>
      </c>
      <c r="V92">
        <f t="shared" si="21"/>
        <v>0.14821008403361322</v>
      </c>
      <c r="W92">
        <f t="shared" si="22"/>
        <v>0.18170588235294155</v>
      </c>
      <c r="X92">
        <f t="shared" si="23"/>
        <v>0.182436974789916</v>
      </c>
      <c r="Y92">
        <f t="shared" si="24"/>
        <v>0.1396638655462186</v>
      </c>
      <c r="Z92">
        <f t="shared" si="25"/>
        <v>6.29915966386555E-2</v>
      </c>
      <c r="AA92">
        <f t="shared" si="26"/>
        <v>3.7697478991596881E-2</v>
      </c>
    </row>
    <row r="93" spans="1:27" x14ac:dyDescent="0.25">
      <c r="A93" s="3">
        <v>39538</v>
      </c>
      <c r="B93" s="5">
        <v>2</v>
      </c>
      <c r="C93" s="5">
        <v>2.1</v>
      </c>
      <c r="D93" s="5">
        <v>2.3210000000000002</v>
      </c>
      <c r="E93" s="5">
        <v>2.5230000000000001</v>
      </c>
      <c r="F93" s="5">
        <v>2.8050000000000002</v>
      </c>
      <c r="G93" s="5">
        <v>3.0329999999999999</v>
      </c>
      <c r="H93" s="5">
        <v>3.3029999999999999</v>
      </c>
      <c r="I93" s="5">
        <v>3.3929999999999998</v>
      </c>
      <c r="J93">
        <f t="shared" si="27"/>
        <v>-0.12999999999999989</v>
      </c>
      <c r="K93">
        <f t="shared" si="28"/>
        <v>-0.10000000000000009</v>
      </c>
      <c r="L93">
        <f t="shared" si="29"/>
        <v>-7.4999999999999734E-2</v>
      </c>
      <c r="M93">
        <f t="shared" si="30"/>
        <v>-6.0000000000000053E-2</v>
      </c>
      <c r="N93">
        <f t="shared" si="31"/>
        <v>-4.0999999999999925E-2</v>
      </c>
      <c r="O93">
        <f t="shared" si="32"/>
        <v>-2.6000000000000245E-2</v>
      </c>
      <c r="P93">
        <f t="shared" si="33"/>
        <v>-7.0000000000001172E-3</v>
      </c>
      <c r="Q93">
        <f t="shared" si="34"/>
        <v>-1.000000000000334E-3</v>
      </c>
      <c r="T93">
        <f t="shared" si="35"/>
        <v>-0.10145378151260494</v>
      </c>
      <c r="U93">
        <f t="shared" si="20"/>
        <v>-7.311764705882362E-2</v>
      </c>
      <c r="V93">
        <f t="shared" si="21"/>
        <v>-4.9789915966386281E-2</v>
      </c>
      <c r="W93">
        <f t="shared" si="22"/>
        <v>-3.6294117647058866E-2</v>
      </c>
      <c r="X93">
        <f t="shared" si="23"/>
        <v>-1.9563025210083965E-2</v>
      </c>
      <c r="Y93">
        <f t="shared" si="24"/>
        <v>-6.3361344537817589E-3</v>
      </c>
      <c r="Z93">
        <f t="shared" si="25"/>
        <v>1.1991596638655344E-2</v>
      </c>
      <c r="AA93">
        <f t="shared" si="26"/>
        <v>1.8697478991596305E-2</v>
      </c>
    </row>
    <row r="94" spans="1:27" x14ac:dyDescent="0.25">
      <c r="A94" s="3">
        <v>39568</v>
      </c>
      <c r="B94" s="5">
        <v>2.1070000000000002</v>
      </c>
      <c r="C94" s="5">
        <v>2.3199999999999998</v>
      </c>
      <c r="D94" s="5">
        <v>2.5880000000000001</v>
      </c>
      <c r="E94" s="5">
        <v>2.7930000000000001</v>
      </c>
      <c r="F94" s="5">
        <v>3.0470000000000002</v>
      </c>
      <c r="G94" s="5">
        <v>3.242</v>
      </c>
      <c r="H94" s="5">
        <v>3.4699999999999998</v>
      </c>
      <c r="I94" s="5">
        <v>3.5460000000000003</v>
      </c>
      <c r="J94">
        <f t="shared" si="27"/>
        <v>0.10700000000000021</v>
      </c>
      <c r="K94">
        <f t="shared" si="28"/>
        <v>0.21999999999999975</v>
      </c>
      <c r="L94">
        <f t="shared" si="29"/>
        <v>0.2669999999999999</v>
      </c>
      <c r="M94">
        <f t="shared" si="30"/>
        <v>0.27</v>
      </c>
      <c r="N94">
        <f t="shared" si="31"/>
        <v>0.24199999999999999</v>
      </c>
      <c r="O94">
        <f t="shared" si="32"/>
        <v>0.20900000000000007</v>
      </c>
      <c r="P94">
        <f t="shared" si="33"/>
        <v>0.16699999999999982</v>
      </c>
      <c r="Q94">
        <f t="shared" si="34"/>
        <v>0.15300000000000047</v>
      </c>
      <c r="T94">
        <f t="shared" si="35"/>
        <v>0.13554621848739518</v>
      </c>
      <c r="U94">
        <f t="shared" si="20"/>
        <v>0.24688235294117622</v>
      </c>
      <c r="V94">
        <f t="shared" si="21"/>
        <v>0.29221008403361337</v>
      </c>
      <c r="W94">
        <f t="shared" si="22"/>
        <v>0.29370588235294121</v>
      </c>
      <c r="X94">
        <f t="shared" si="23"/>
        <v>0.26343697478991596</v>
      </c>
      <c r="Y94">
        <f t="shared" si="24"/>
        <v>0.22866386554621856</v>
      </c>
      <c r="Z94">
        <f t="shared" si="25"/>
        <v>0.18599159663865528</v>
      </c>
      <c r="AA94">
        <f t="shared" si="26"/>
        <v>0.1726974789915971</v>
      </c>
    </row>
    <row r="95" spans="1:27" x14ac:dyDescent="0.25">
      <c r="A95" s="3">
        <v>39599</v>
      </c>
      <c r="B95" s="5">
        <v>2.298</v>
      </c>
      <c r="C95" s="5">
        <v>2.5499999999999998</v>
      </c>
      <c r="D95" s="5">
        <v>2.7829999999999999</v>
      </c>
      <c r="E95" s="5">
        <v>2.9449999999999998</v>
      </c>
      <c r="F95" s="5">
        <v>3.1379999999999999</v>
      </c>
      <c r="G95" s="5">
        <v>3.2839999999999998</v>
      </c>
      <c r="H95" s="5">
        <v>3.4540000000000002</v>
      </c>
      <c r="I95" s="5">
        <v>3.5110000000000001</v>
      </c>
      <c r="J95">
        <f t="shared" si="27"/>
        <v>0.19099999999999984</v>
      </c>
      <c r="K95">
        <f t="shared" si="28"/>
        <v>0.22999999999999998</v>
      </c>
      <c r="L95">
        <f t="shared" si="29"/>
        <v>0.19499999999999984</v>
      </c>
      <c r="M95">
        <f t="shared" si="30"/>
        <v>0.15199999999999969</v>
      </c>
      <c r="N95">
        <f t="shared" si="31"/>
        <v>9.0999999999999748E-2</v>
      </c>
      <c r="O95">
        <f t="shared" si="32"/>
        <v>4.1999999999999815E-2</v>
      </c>
      <c r="P95">
        <f t="shared" si="33"/>
        <v>-1.599999999999957E-2</v>
      </c>
      <c r="Q95">
        <f t="shared" si="34"/>
        <v>-3.5000000000000142E-2</v>
      </c>
      <c r="T95">
        <f t="shared" si="35"/>
        <v>0.21954621848739481</v>
      </c>
      <c r="U95">
        <f t="shared" si="20"/>
        <v>0.25688235294117645</v>
      </c>
      <c r="V95">
        <f t="shared" si="21"/>
        <v>0.22021008403361328</v>
      </c>
      <c r="W95">
        <f t="shared" si="22"/>
        <v>0.17570588235294088</v>
      </c>
      <c r="X95">
        <f t="shared" si="23"/>
        <v>0.11243697478991571</v>
      </c>
      <c r="Y95">
        <f t="shared" si="24"/>
        <v>6.1663865546218305E-2</v>
      </c>
      <c r="Z95">
        <f t="shared" si="25"/>
        <v>2.9915966386558912E-3</v>
      </c>
      <c r="AA95">
        <f t="shared" si="26"/>
        <v>-1.5302521008403503E-2</v>
      </c>
    </row>
    <row r="96" spans="1:27" x14ac:dyDescent="0.25">
      <c r="A96" s="3">
        <v>39629</v>
      </c>
      <c r="B96" s="5">
        <v>2.5019999999999998</v>
      </c>
      <c r="C96" s="5">
        <v>2.7519999999999998</v>
      </c>
      <c r="D96" s="5">
        <v>2.9350000000000001</v>
      </c>
      <c r="E96" s="5">
        <v>3.052</v>
      </c>
      <c r="F96" s="5">
        <v>3.1880000000000002</v>
      </c>
      <c r="G96" s="5">
        <v>3.29</v>
      </c>
      <c r="H96" s="5">
        <v>3.41</v>
      </c>
      <c r="I96" s="5">
        <v>3.45</v>
      </c>
      <c r="J96">
        <f t="shared" si="27"/>
        <v>0.20399999999999974</v>
      </c>
      <c r="K96">
        <f t="shared" si="28"/>
        <v>0.20199999999999996</v>
      </c>
      <c r="L96">
        <f t="shared" si="29"/>
        <v>0.15200000000000014</v>
      </c>
      <c r="M96">
        <f t="shared" si="30"/>
        <v>0.10700000000000021</v>
      </c>
      <c r="N96">
        <f t="shared" si="31"/>
        <v>5.0000000000000266E-2</v>
      </c>
      <c r="O96">
        <f t="shared" si="32"/>
        <v>6.0000000000002274E-3</v>
      </c>
      <c r="P96">
        <f t="shared" si="33"/>
        <v>-4.4000000000000039E-2</v>
      </c>
      <c r="Q96">
        <f t="shared" si="34"/>
        <v>-6.0999999999999943E-2</v>
      </c>
      <c r="T96">
        <f t="shared" si="35"/>
        <v>0.23254621848739471</v>
      </c>
      <c r="U96">
        <f t="shared" si="20"/>
        <v>0.22888235294117643</v>
      </c>
      <c r="V96">
        <f t="shared" si="21"/>
        <v>0.17721008403361357</v>
      </c>
      <c r="W96">
        <f t="shared" si="22"/>
        <v>0.13070588235294139</v>
      </c>
      <c r="X96">
        <f t="shared" si="23"/>
        <v>7.143697478991623E-2</v>
      </c>
      <c r="Y96">
        <f t="shared" si="24"/>
        <v>2.5663865546218714E-2</v>
      </c>
      <c r="Z96">
        <f t="shared" si="25"/>
        <v>-2.5008403361344578E-2</v>
      </c>
      <c r="AA96">
        <f t="shared" si="26"/>
        <v>-4.1302521008403301E-2</v>
      </c>
    </row>
    <row r="97" spans="1:27" x14ac:dyDescent="0.25">
      <c r="A97" s="3">
        <v>39660</v>
      </c>
      <c r="B97" s="5">
        <v>2.3119999999999998</v>
      </c>
      <c r="C97" s="5">
        <v>2.5129999999999999</v>
      </c>
      <c r="D97" s="5">
        <v>2.714</v>
      </c>
      <c r="E97" s="5">
        <v>2.8580000000000001</v>
      </c>
      <c r="F97" s="5">
        <v>3.0329999999999999</v>
      </c>
      <c r="G97" s="5">
        <v>3.1659999999999999</v>
      </c>
      <c r="H97" s="5">
        <v>3.3210000000000002</v>
      </c>
      <c r="I97" s="5">
        <v>3.3730000000000002</v>
      </c>
      <c r="J97">
        <f t="shared" si="27"/>
        <v>-0.18999999999999995</v>
      </c>
      <c r="K97">
        <f t="shared" si="28"/>
        <v>-0.23899999999999988</v>
      </c>
      <c r="L97">
        <f t="shared" si="29"/>
        <v>-0.22100000000000009</v>
      </c>
      <c r="M97">
        <f t="shared" si="30"/>
        <v>-0.19399999999999995</v>
      </c>
      <c r="N97">
        <f t="shared" si="31"/>
        <v>-0.15500000000000025</v>
      </c>
      <c r="O97">
        <f t="shared" si="32"/>
        <v>-0.12400000000000011</v>
      </c>
      <c r="P97">
        <f t="shared" si="33"/>
        <v>-8.8999999999999968E-2</v>
      </c>
      <c r="Q97">
        <f t="shared" si="34"/>
        <v>-7.6999999999999957E-2</v>
      </c>
      <c r="T97">
        <f t="shared" si="35"/>
        <v>-0.16145378151260498</v>
      </c>
      <c r="U97">
        <f t="shared" si="20"/>
        <v>-0.21211764705882341</v>
      </c>
      <c r="V97">
        <f t="shared" si="21"/>
        <v>-0.19578991596638665</v>
      </c>
      <c r="W97">
        <f t="shared" si="22"/>
        <v>-0.17029411764705876</v>
      </c>
      <c r="X97">
        <f t="shared" si="23"/>
        <v>-0.13356302521008429</v>
      </c>
      <c r="Y97">
        <f t="shared" si="24"/>
        <v>-0.10433613445378162</v>
      </c>
      <c r="Z97">
        <f t="shared" si="25"/>
        <v>-7.0008403361344507E-2</v>
      </c>
      <c r="AA97">
        <f t="shared" si="26"/>
        <v>-5.7302521008403315E-2</v>
      </c>
    </row>
    <row r="98" spans="1:27" x14ac:dyDescent="0.25">
      <c r="A98" s="3">
        <v>39691</v>
      </c>
      <c r="B98" s="5">
        <v>2.4079999999999999</v>
      </c>
      <c r="C98" s="5">
        <v>2.3239999999999998</v>
      </c>
      <c r="D98" s="5">
        <v>2.4</v>
      </c>
      <c r="E98" s="5">
        <v>2.5220000000000002</v>
      </c>
      <c r="F98" s="5">
        <v>2.74</v>
      </c>
      <c r="G98" s="5">
        <v>2.9420000000000002</v>
      </c>
      <c r="H98" s="5">
        <v>3.1880000000000002</v>
      </c>
      <c r="I98" s="5">
        <v>3.2709999999999999</v>
      </c>
      <c r="J98">
        <f t="shared" si="27"/>
        <v>9.6000000000000085E-2</v>
      </c>
      <c r="K98">
        <f t="shared" si="28"/>
        <v>-0.18900000000000006</v>
      </c>
      <c r="L98">
        <f t="shared" si="29"/>
        <v>-0.31400000000000006</v>
      </c>
      <c r="M98">
        <f t="shared" si="30"/>
        <v>-0.33599999999999985</v>
      </c>
      <c r="N98">
        <f t="shared" si="31"/>
        <v>-0.29299999999999971</v>
      </c>
      <c r="O98">
        <f t="shared" si="32"/>
        <v>-0.22399999999999975</v>
      </c>
      <c r="P98">
        <f t="shared" si="33"/>
        <v>-0.13300000000000001</v>
      </c>
      <c r="Q98">
        <f t="shared" si="34"/>
        <v>-0.10200000000000031</v>
      </c>
      <c r="T98">
        <f t="shared" si="35"/>
        <v>0.12454621848739504</v>
      </c>
      <c r="U98">
        <f t="shared" si="20"/>
        <v>-0.16211764705882359</v>
      </c>
      <c r="V98">
        <f t="shared" si="21"/>
        <v>-0.28878991596638659</v>
      </c>
      <c r="W98">
        <f t="shared" si="22"/>
        <v>-0.31229411764705867</v>
      </c>
      <c r="X98">
        <f t="shared" si="23"/>
        <v>-0.27156302521008374</v>
      </c>
      <c r="Y98">
        <f t="shared" si="24"/>
        <v>-0.20433613445378127</v>
      </c>
      <c r="Z98">
        <f t="shared" si="25"/>
        <v>-0.11400840336134455</v>
      </c>
      <c r="AA98">
        <f t="shared" si="26"/>
        <v>-8.230252100840367E-2</v>
      </c>
    </row>
    <row r="99" spans="1:27" x14ac:dyDescent="0.25">
      <c r="A99" s="3">
        <v>39721</v>
      </c>
      <c r="B99" s="5">
        <v>1.607</v>
      </c>
      <c r="C99" s="5">
        <v>1.4630000000000001</v>
      </c>
      <c r="D99" s="5">
        <v>1.659</v>
      </c>
      <c r="E99" s="5">
        <v>1.9159999999999999</v>
      </c>
      <c r="F99" s="5">
        <v>2.323</v>
      </c>
      <c r="G99" s="5">
        <v>2.669</v>
      </c>
      <c r="H99" s="5">
        <v>3.08</v>
      </c>
      <c r="I99" s="5">
        <v>3.2170000000000001</v>
      </c>
      <c r="J99">
        <f t="shared" si="27"/>
        <v>-0.80099999999999993</v>
      </c>
      <c r="K99">
        <f t="shared" si="28"/>
        <v>-0.86099999999999977</v>
      </c>
      <c r="L99">
        <f t="shared" si="29"/>
        <v>-0.74099999999999988</v>
      </c>
      <c r="M99">
        <f t="shared" si="30"/>
        <v>-0.60600000000000032</v>
      </c>
      <c r="N99">
        <f t="shared" si="31"/>
        <v>-0.41700000000000026</v>
      </c>
      <c r="O99">
        <f t="shared" si="32"/>
        <v>-0.27300000000000013</v>
      </c>
      <c r="P99">
        <f t="shared" si="33"/>
        <v>-0.1080000000000001</v>
      </c>
      <c r="Q99">
        <f t="shared" si="34"/>
        <v>-5.3999999999999826E-2</v>
      </c>
      <c r="T99">
        <f t="shared" si="35"/>
        <v>-0.77245378151260502</v>
      </c>
      <c r="U99">
        <f t="shared" si="20"/>
        <v>-0.8341176470588233</v>
      </c>
      <c r="V99">
        <f t="shared" si="21"/>
        <v>-0.71578991596638641</v>
      </c>
      <c r="W99">
        <f t="shared" si="22"/>
        <v>-0.58229411764705918</v>
      </c>
      <c r="X99">
        <f t="shared" si="23"/>
        <v>-0.3955630252100843</v>
      </c>
      <c r="Y99">
        <f t="shared" si="24"/>
        <v>-0.25333613445378167</v>
      </c>
      <c r="Z99">
        <f t="shared" si="25"/>
        <v>-8.9008403361344635E-2</v>
      </c>
      <c r="AA99">
        <f t="shared" si="26"/>
        <v>-3.4302521008403183E-2</v>
      </c>
    </row>
    <row r="100" spans="1:27" x14ac:dyDescent="0.25">
      <c r="A100" s="3">
        <v>39752</v>
      </c>
      <c r="B100" s="5">
        <v>1.522</v>
      </c>
      <c r="C100" s="5">
        <v>1.5649999999999999</v>
      </c>
      <c r="D100" s="5">
        <v>1.778</v>
      </c>
      <c r="E100" s="5">
        <v>2.0129999999999999</v>
      </c>
      <c r="F100" s="5">
        <v>2.4</v>
      </c>
      <c r="G100" s="5">
        <v>2.7640000000000002</v>
      </c>
      <c r="H100" s="5">
        <v>3.222</v>
      </c>
      <c r="I100" s="5">
        <v>3.3759999999999999</v>
      </c>
      <c r="J100">
        <f t="shared" si="27"/>
        <v>-8.4999999999999964E-2</v>
      </c>
      <c r="K100">
        <f t="shared" si="28"/>
        <v>0.10199999999999987</v>
      </c>
      <c r="L100">
        <f t="shared" si="29"/>
        <v>0.11899999999999999</v>
      </c>
      <c r="M100">
        <f t="shared" si="30"/>
        <v>9.6999999999999975E-2</v>
      </c>
      <c r="N100">
        <f t="shared" si="31"/>
        <v>7.6999999999999957E-2</v>
      </c>
      <c r="O100">
        <f t="shared" si="32"/>
        <v>9.5000000000000195E-2</v>
      </c>
      <c r="P100">
        <f t="shared" si="33"/>
        <v>0.1419999999999999</v>
      </c>
      <c r="Q100">
        <f t="shared" si="34"/>
        <v>0.15899999999999981</v>
      </c>
      <c r="T100">
        <f t="shared" si="35"/>
        <v>-5.6453781512605009E-2</v>
      </c>
      <c r="U100">
        <f t="shared" si="20"/>
        <v>0.12888235294117634</v>
      </c>
      <c r="V100">
        <f t="shared" si="21"/>
        <v>0.14421008403361343</v>
      </c>
      <c r="W100">
        <f t="shared" si="22"/>
        <v>0.12070588235294116</v>
      </c>
      <c r="X100">
        <f t="shared" si="23"/>
        <v>9.8436974789915921E-2</v>
      </c>
      <c r="Y100">
        <f t="shared" si="24"/>
        <v>0.11466386554621869</v>
      </c>
      <c r="Z100">
        <f t="shared" si="25"/>
        <v>0.16099159663865537</v>
      </c>
      <c r="AA100">
        <f t="shared" si="26"/>
        <v>0.17869747899159644</v>
      </c>
    </row>
    <row r="101" spans="1:27" x14ac:dyDescent="0.25">
      <c r="A101" s="3">
        <v>39782</v>
      </c>
      <c r="B101" s="5">
        <v>1.2849999999999999</v>
      </c>
      <c r="C101" s="5">
        <v>1.4990000000000001</v>
      </c>
      <c r="D101" s="5">
        <v>1.65</v>
      </c>
      <c r="E101" s="5">
        <v>1.776</v>
      </c>
      <c r="F101" s="5">
        <v>1.9889999999999999</v>
      </c>
      <c r="G101" s="5">
        <v>2.226</v>
      </c>
      <c r="H101" s="5">
        <v>2.5779999999999998</v>
      </c>
      <c r="I101" s="5">
        <v>2.7010000000000001</v>
      </c>
      <c r="J101">
        <f t="shared" si="27"/>
        <v>-0.2370000000000001</v>
      </c>
      <c r="K101">
        <f t="shared" si="28"/>
        <v>-6.5999999999999837E-2</v>
      </c>
      <c r="L101">
        <f t="shared" si="29"/>
        <v>-0.12800000000000011</v>
      </c>
      <c r="M101">
        <f t="shared" si="30"/>
        <v>-0.23699999999999988</v>
      </c>
      <c r="N101">
        <f t="shared" si="31"/>
        <v>-0.41100000000000003</v>
      </c>
      <c r="O101">
        <f t="shared" si="32"/>
        <v>-0.53800000000000026</v>
      </c>
      <c r="P101">
        <f t="shared" si="33"/>
        <v>-0.64400000000000013</v>
      </c>
      <c r="Q101">
        <f t="shared" si="34"/>
        <v>-0.67499999999999982</v>
      </c>
      <c r="T101">
        <f t="shared" si="35"/>
        <v>-0.20845378151260513</v>
      </c>
      <c r="U101">
        <f t="shared" si="20"/>
        <v>-3.9117647058823361E-2</v>
      </c>
      <c r="V101">
        <f t="shared" si="21"/>
        <v>-0.10278991596638666</v>
      </c>
      <c r="W101">
        <f t="shared" si="22"/>
        <v>-0.21329411764705869</v>
      </c>
      <c r="X101">
        <f t="shared" si="23"/>
        <v>-0.38956302521008407</v>
      </c>
      <c r="Y101">
        <f t="shared" si="24"/>
        <v>-0.51833613445378179</v>
      </c>
      <c r="Z101">
        <f t="shared" si="25"/>
        <v>-0.62500840336134467</v>
      </c>
      <c r="AA101">
        <f t="shared" si="26"/>
        <v>-0.65530252100840314</v>
      </c>
    </row>
    <row r="102" spans="1:27" x14ac:dyDescent="0.25">
      <c r="A102" s="3">
        <v>39813</v>
      </c>
      <c r="B102" s="5">
        <v>0.69099999999999995</v>
      </c>
      <c r="C102" s="5">
        <v>1.012</v>
      </c>
      <c r="D102" s="5">
        <v>1.3029999999999999</v>
      </c>
      <c r="E102" s="5">
        <v>1.5409999999999999</v>
      </c>
      <c r="F102" s="5">
        <v>1.8719999999999999</v>
      </c>
      <c r="G102" s="5">
        <v>2.1480000000000001</v>
      </c>
      <c r="H102" s="5">
        <v>2.4790000000000001</v>
      </c>
      <c r="I102" s="5">
        <v>2.589</v>
      </c>
      <c r="J102">
        <f t="shared" si="27"/>
        <v>-0.59399999999999997</v>
      </c>
      <c r="K102">
        <f t="shared" si="28"/>
        <v>-0.4870000000000001</v>
      </c>
      <c r="L102">
        <f t="shared" si="29"/>
        <v>-0.34699999999999998</v>
      </c>
      <c r="M102">
        <f t="shared" si="30"/>
        <v>-0.2350000000000001</v>
      </c>
      <c r="N102">
        <f t="shared" si="31"/>
        <v>-0.11699999999999999</v>
      </c>
      <c r="O102">
        <f t="shared" si="32"/>
        <v>-7.7999999999999847E-2</v>
      </c>
      <c r="P102">
        <f t="shared" si="33"/>
        <v>-9.8999999999999755E-2</v>
      </c>
      <c r="Q102">
        <f t="shared" si="34"/>
        <v>-0.1120000000000001</v>
      </c>
      <c r="T102">
        <f t="shared" si="35"/>
        <v>-0.56545378151260506</v>
      </c>
      <c r="U102">
        <f t="shared" si="20"/>
        <v>-0.46011764705882363</v>
      </c>
      <c r="V102">
        <f t="shared" si="21"/>
        <v>-0.32178991596638651</v>
      </c>
      <c r="W102">
        <f t="shared" si="22"/>
        <v>-0.21129411764705891</v>
      </c>
      <c r="X102">
        <f t="shared" si="23"/>
        <v>-9.5563025210084029E-2</v>
      </c>
      <c r="Y102">
        <f t="shared" si="24"/>
        <v>-5.8336134453781358E-2</v>
      </c>
      <c r="Z102">
        <f t="shared" si="25"/>
        <v>-8.0008403361344294E-2</v>
      </c>
      <c r="AA102">
        <f t="shared" si="26"/>
        <v>-9.2302521008403457E-2</v>
      </c>
    </row>
    <row r="103" spans="1:27" x14ac:dyDescent="0.25">
      <c r="A103" s="3">
        <v>39844</v>
      </c>
      <c r="B103" s="5">
        <v>0.44900000000000001</v>
      </c>
      <c r="C103" s="5">
        <v>0.75600000000000001</v>
      </c>
      <c r="D103" s="5">
        <v>1.0960000000000001</v>
      </c>
      <c r="E103" s="5">
        <v>1.3980000000000001</v>
      </c>
      <c r="F103" s="5">
        <v>1.841</v>
      </c>
      <c r="G103" s="5">
        <v>2.2210000000000001</v>
      </c>
      <c r="H103" s="5">
        <v>2.6790000000000003</v>
      </c>
      <c r="I103" s="5">
        <v>2.8319999999999999</v>
      </c>
      <c r="J103">
        <f t="shared" si="27"/>
        <v>-0.24199999999999994</v>
      </c>
      <c r="K103">
        <f t="shared" si="28"/>
        <v>-0.25600000000000001</v>
      </c>
      <c r="L103">
        <f t="shared" si="29"/>
        <v>-0.20699999999999985</v>
      </c>
      <c r="M103">
        <f t="shared" si="30"/>
        <v>-0.14299999999999979</v>
      </c>
      <c r="N103">
        <f t="shared" si="31"/>
        <v>-3.0999999999999917E-2</v>
      </c>
      <c r="O103">
        <f t="shared" si="32"/>
        <v>7.2999999999999954E-2</v>
      </c>
      <c r="P103">
        <f t="shared" si="33"/>
        <v>0.20000000000000018</v>
      </c>
      <c r="Q103">
        <f t="shared" si="34"/>
        <v>0.24299999999999988</v>
      </c>
      <c r="T103">
        <f t="shared" si="35"/>
        <v>-0.21345378151260497</v>
      </c>
      <c r="U103">
        <f t="shared" si="20"/>
        <v>-0.22911764705882354</v>
      </c>
      <c r="V103">
        <f t="shared" si="21"/>
        <v>-0.18178991596638641</v>
      </c>
      <c r="W103">
        <f t="shared" si="22"/>
        <v>-0.11929411764705861</v>
      </c>
      <c r="X103">
        <f t="shared" si="23"/>
        <v>-9.5630252100839565E-3</v>
      </c>
      <c r="Y103">
        <f t="shared" si="24"/>
        <v>9.2663865546218444E-2</v>
      </c>
      <c r="Z103">
        <f t="shared" si="25"/>
        <v>0.21899159663865564</v>
      </c>
      <c r="AA103">
        <f t="shared" si="26"/>
        <v>0.26269747899159651</v>
      </c>
    </row>
    <row r="104" spans="1:27" x14ac:dyDescent="0.25">
      <c r="A104" s="3">
        <v>39872</v>
      </c>
      <c r="B104" s="5">
        <v>0.52</v>
      </c>
      <c r="C104" s="5">
        <v>0.79500000000000004</v>
      </c>
      <c r="D104" s="5">
        <v>1.1160000000000001</v>
      </c>
      <c r="E104" s="5">
        <v>1.4039999999999999</v>
      </c>
      <c r="F104" s="5">
        <v>1.821</v>
      </c>
      <c r="G104" s="5">
        <v>2.1739999999999999</v>
      </c>
      <c r="H104" s="5">
        <v>2.5949999999999998</v>
      </c>
      <c r="I104" s="5">
        <v>2.7359999999999998</v>
      </c>
      <c r="J104">
        <f t="shared" si="27"/>
        <v>7.1000000000000008E-2</v>
      </c>
      <c r="K104">
        <f t="shared" si="28"/>
        <v>3.9000000000000035E-2</v>
      </c>
      <c r="L104">
        <f t="shared" si="29"/>
        <v>2.0000000000000018E-2</v>
      </c>
      <c r="M104">
        <f t="shared" si="30"/>
        <v>5.9999999999997833E-3</v>
      </c>
      <c r="N104">
        <f t="shared" si="31"/>
        <v>-2.0000000000000018E-2</v>
      </c>
      <c r="O104">
        <f t="shared" si="32"/>
        <v>-4.7000000000000153E-2</v>
      </c>
      <c r="P104">
        <f t="shared" si="33"/>
        <v>-8.4000000000000519E-2</v>
      </c>
      <c r="Q104">
        <f t="shared" si="34"/>
        <v>-9.6000000000000085E-2</v>
      </c>
      <c r="T104">
        <f t="shared" si="35"/>
        <v>9.9546218487394963E-2</v>
      </c>
      <c r="U104">
        <f t="shared" si="20"/>
        <v>6.5882352941176503E-2</v>
      </c>
      <c r="V104">
        <f t="shared" si="21"/>
        <v>4.5210084033613471E-2</v>
      </c>
      <c r="W104">
        <f t="shared" si="22"/>
        <v>2.9705882352940968E-2</v>
      </c>
      <c r="X104">
        <f t="shared" si="23"/>
        <v>1.4369747899159423E-3</v>
      </c>
      <c r="Y104">
        <f t="shared" si="24"/>
        <v>-2.7336134453781667E-2</v>
      </c>
      <c r="Z104">
        <f t="shared" si="25"/>
        <v>-6.5008403361345057E-2</v>
      </c>
      <c r="AA104">
        <f t="shared" si="26"/>
        <v>-7.6302521008403443E-2</v>
      </c>
    </row>
    <row r="105" spans="1:27" x14ac:dyDescent="0.25">
      <c r="A105" s="3">
        <v>39903</v>
      </c>
      <c r="B105" s="5">
        <v>0.52300000000000002</v>
      </c>
      <c r="C105" s="5">
        <v>0.81799999999999995</v>
      </c>
      <c r="D105" s="5">
        <v>1.129</v>
      </c>
      <c r="E105" s="5">
        <v>1.4060000000000001</v>
      </c>
      <c r="F105" s="5">
        <v>1.8169999999999999</v>
      </c>
      <c r="G105" s="5">
        <v>2.1749999999999998</v>
      </c>
      <c r="H105" s="5">
        <v>2.61</v>
      </c>
      <c r="I105" s="5">
        <v>2.7560000000000002</v>
      </c>
      <c r="J105">
        <f t="shared" si="27"/>
        <v>3.0000000000000027E-3</v>
      </c>
      <c r="K105">
        <f t="shared" si="28"/>
        <v>2.2999999999999909E-2</v>
      </c>
      <c r="L105">
        <f t="shared" si="29"/>
        <v>1.2999999999999901E-2</v>
      </c>
      <c r="M105">
        <f t="shared" si="30"/>
        <v>2.0000000000002238E-3</v>
      </c>
      <c r="N105">
        <f t="shared" si="31"/>
        <v>-4.0000000000000036E-3</v>
      </c>
      <c r="O105">
        <f t="shared" si="32"/>
        <v>9.9999999999988987E-4</v>
      </c>
      <c r="P105">
        <f t="shared" si="33"/>
        <v>1.5000000000000124E-2</v>
      </c>
      <c r="Q105">
        <f t="shared" si="34"/>
        <v>2.0000000000000462E-2</v>
      </c>
      <c r="T105">
        <f t="shared" si="35"/>
        <v>3.1546218487394959E-2</v>
      </c>
      <c r="U105">
        <f t="shared" si="20"/>
        <v>4.9882352941176385E-2</v>
      </c>
      <c r="V105">
        <f t="shared" si="21"/>
        <v>3.8210084033613353E-2</v>
      </c>
      <c r="W105">
        <f t="shared" si="22"/>
        <v>2.5705882352941408E-2</v>
      </c>
      <c r="X105">
        <f t="shared" si="23"/>
        <v>1.7436974789915956E-2</v>
      </c>
      <c r="Y105">
        <f t="shared" si="24"/>
        <v>2.0663865546218376E-2</v>
      </c>
      <c r="Z105">
        <f t="shared" si="25"/>
        <v>3.3991596638655586E-2</v>
      </c>
      <c r="AA105">
        <f t="shared" si="26"/>
        <v>3.9697478991597104E-2</v>
      </c>
    </row>
    <row r="106" spans="1:27" x14ac:dyDescent="0.25">
      <c r="A106" s="3">
        <v>39933</v>
      </c>
      <c r="B106" s="5">
        <v>0.45</v>
      </c>
      <c r="C106" s="5">
        <v>0.76</v>
      </c>
      <c r="D106" s="5">
        <v>1.101</v>
      </c>
      <c r="E106" s="5">
        <v>1.4</v>
      </c>
      <c r="F106" s="5">
        <v>1.8319999999999999</v>
      </c>
      <c r="G106" s="5">
        <v>2.1960000000000002</v>
      </c>
      <c r="H106" s="5">
        <v>2.633</v>
      </c>
      <c r="I106" s="5">
        <v>2.7789999999999999</v>
      </c>
      <c r="J106">
        <f t="shared" si="27"/>
        <v>-7.3000000000000009E-2</v>
      </c>
      <c r="K106">
        <f t="shared" si="28"/>
        <v>-5.799999999999994E-2</v>
      </c>
      <c r="L106">
        <f t="shared" si="29"/>
        <v>-2.8000000000000025E-2</v>
      </c>
      <c r="M106">
        <f t="shared" si="30"/>
        <v>-6.0000000000002274E-3</v>
      </c>
      <c r="N106">
        <f t="shared" si="31"/>
        <v>1.4999999999999902E-2</v>
      </c>
      <c r="O106">
        <f t="shared" si="32"/>
        <v>2.1000000000000352E-2</v>
      </c>
      <c r="P106">
        <f t="shared" si="33"/>
        <v>2.3000000000000131E-2</v>
      </c>
      <c r="Q106">
        <f t="shared" si="34"/>
        <v>2.2999999999999687E-2</v>
      </c>
      <c r="T106">
        <f t="shared" si="35"/>
        <v>-4.4453781512605053E-2</v>
      </c>
      <c r="U106">
        <f t="shared" si="20"/>
        <v>-3.1117647058823465E-2</v>
      </c>
      <c r="V106">
        <f t="shared" si="21"/>
        <v>-2.7899159663865754E-3</v>
      </c>
      <c r="W106">
        <f t="shared" si="22"/>
        <v>1.7705882352940957E-2</v>
      </c>
      <c r="X106">
        <f t="shared" si="23"/>
        <v>3.6436974789915866E-2</v>
      </c>
      <c r="Y106">
        <f t="shared" si="24"/>
        <v>4.0663865546218841E-2</v>
      </c>
      <c r="Z106">
        <f t="shared" si="25"/>
        <v>4.1991596638655593E-2</v>
      </c>
      <c r="AA106">
        <f t="shared" si="26"/>
        <v>4.269747899159633E-2</v>
      </c>
    </row>
    <row r="107" spans="1:27" x14ac:dyDescent="0.25">
      <c r="A107" s="3">
        <v>39964</v>
      </c>
      <c r="B107" s="5">
        <v>0.46700000000000003</v>
      </c>
      <c r="C107" s="5">
        <v>0.83899999999999997</v>
      </c>
      <c r="D107" s="5">
        <v>1.2349999999999999</v>
      </c>
      <c r="E107" s="5">
        <v>1.585</v>
      </c>
      <c r="F107" s="5">
        <v>2.097</v>
      </c>
      <c r="G107" s="5">
        <v>2.536</v>
      </c>
      <c r="H107" s="5">
        <v>3.0649999999999999</v>
      </c>
      <c r="I107" s="5">
        <v>3.242</v>
      </c>
      <c r="J107">
        <f t="shared" si="27"/>
        <v>1.7000000000000015E-2</v>
      </c>
      <c r="K107">
        <f t="shared" si="28"/>
        <v>7.8999999999999959E-2</v>
      </c>
      <c r="L107">
        <f t="shared" si="29"/>
        <v>0.1339999999999999</v>
      </c>
      <c r="M107">
        <f t="shared" si="30"/>
        <v>0.18500000000000005</v>
      </c>
      <c r="N107">
        <f t="shared" si="31"/>
        <v>0.26500000000000012</v>
      </c>
      <c r="O107">
        <f t="shared" si="32"/>
        <v>0.33999999999999986</v>
      </c>
      <c r="P107">
        <f t="shared" si="33"/>
        <v>0.43199999999999994</v>
      </c>
      <c r="Q107">
        <f t="shared" si="34"/>
        <v>0.46300000000000008</v>
      </c>
      <c r="T107">
        <f t="shared" si="35"/>
        <v>4.5546218487394971E-2</v>
      </c>
      <c r="U107">
        <f t="shared" si="20"/>
        <v>0.10588235294117643</v>
      </c>
      <c r="V107">
        <f t="shared" si="21"/>
        <v>0.15921008403361334</v>
      </c>
      <c r="W107">
        <f t="shared" si="22"/>
        <v>0.20870588235294124</v>
      </c>
      <c r="X107">
        <f t="shared" si="23"/>
        <v>0.28643697478991609</v>
      </c>
      <c r="Y107">
        <f t="shared" si="24"/>
        <v>0.35966386554621832</v>
      </c>
      <c r="Z107">
        <f t="shared" si="25"/>
        <v>0.4509915966386554</v>
      </c>
      <c r="AA107">
        <f t="shared" si="26"/>
        <v>0.48269747899159671</v>
      </c>
    </row>
    <row r="108" spans="1:27" x14ac:dyDescent="0.25">
      <c r="A108" s="3">
        <v>39994</v>
      </c>
      <c r="B108" s="5">
        <v>0.50900000000000001</v>
      </c>
      <c r="C108" s="5">
        <v>0.85799999999999998</v>
      </c>
      <c r="D108" s="5">
        <v>1.2210000000000001</v>
      </c>
      <c r="E108" s="5">
        <v>1.5470000000000002</v>
      </c>
      <c r="F108" s="5">
        <v>2.0390000000000001</v>
      </c>
      <c r="G108" s="5">
        <v>2.4779999999999998</v>
      </c>
      <c r="H108" s="5">
        <v>3.016</v>
      </c>
      <c r="I108" s="5">
        <v>3.1960000000000002</v>
      </c>
      <c r="J108">
        <f t="shared" si="27"/>
        <v>4.1999999999999982E-2</v>
      </c>
      <c r="K108">
        <f t="shared" si="28"/>
        <v>1.9000000000000017E-2</v>
      </c>
      <c r="L108">
        <f t="shared" si="29"/>
        <v>-1.399999999999979E-2</v>
      </c>
      <c r="M108">
        <f t="shared" si="30"/>
        <v>-3.7999999999999812E-2</v>
      </c>
      <c r="N108">
        <f t="shared" si="31"/>
        <v>-5.7999999999999829E-2</v>
      </c>
      <c r="O108">
        <f t="shared" si="32"/>
        <v>-5.8000000000000274E-2</v>
      </c>
      <c r="P108">
        <f t="shared" si="33"/>
        <v>-4.8999999999999932E-2</v>
      </c>
      <c r="Q108">
        <f t="shared" si="34"/>
        <v>-4.5999999999999819E-2</v>
      </c>
      <c r="T108">
        <f t="shared" si="35"/>
        <v>7.0546218487394938E-2</v>
      </c>
      <c r="U108">
        <f t="shared" si="20"/>
        <v>4.5882352941176492E-2</v>
      </c>
      <c r="V108">
        <f t="shared" si="21"/>
        <v>1.1210084033613659E-2</v>
      </c>
      <c r="W108">
        <f t="shared" si="22"/>
        <v>-1.4294117647058627E-2</v>
      </c>
      <c r="X108">
        <f t="shared" si="23"/>
        <v>-3.6563025210083866E-2</v>
      </c>
      <c r="Y108">
        <f t="shared" si="24"/>
        <v>-3.8336134453781784E-2</v>
      </c>
      <c r="Z108">
        <f t="shared" si="25"/>
        <v>-3.0008403361344471E-2</v>
      </c>
      <c r="AA108">
        <f t="shared" si="26"/>
        <v>-2.630252100840318E-2</v>
      </c>
    </row>
    <row r="109" spans="1:27" x14ac:dyDescent="0.25">
      <c r="A109" s="3">
        <v>40025</v>
      </c>
      <c r="B109" s="5">
        <v>0.45300000000000001</v>
      </c>
      <c r="C109" s="5">
        <v>0.72599999999999998</v>
      </c>
      <c r="D109" s="5">
        <v>1.0229999999999999</v>
      </c>
      <c r="E109" s="5">
        <v>1.304</v>
      </c>
      <c r="F109" s="5">
        <v>1.758</v>
      </c>
      <c r="G109" s="5">
        <v>2.1920000000000002</v>
      </c>
      <c r="H109" s="5">
        <v>2.7450000000000001</v>
      </c>
      <c r="I109" s="5">
        <v>2.9319999999999999</v>
      </c>
      <c r="J109">
        <f t="shared" si="27"/>
        <v>-5.5999999999999994E-2</v>
      </c>
      <c r="K109">
        <f t="shared" si="28"/>
        <v>-0.13200000000000001</v>
      </c>
      <c r="L109">
        <f t="shared" si="29"/>
        <v>-0.19800000000000018</v>
      </c>
      <c r="M109">
        <f t="shared" si="30"/>
        <v>-0.2430000000000001</v>
      </c>
      <c r="N109">
        <f t="shared" si="31"/>
        <v>-0.28100000000000014</v>
      </c>
      <c r="O109">
        <f t="shared" si="32"/>
        <v>-0.28599999999999959</v>
      </c>
      <c r="P109">
        <f t="shared" si="33"/>
        <v>-0.27099999999999991</v>
      </c>
      <c r="Q109">
        <f t="shared" si="34"/>
        <v>-0.26400000000000023</v>
      </c>
      <c r="T109">
        <f t="shared" si="35"/>
        <v>-2.7453781512605038E-2</v>
      </c>
      <c r="U109">
        <f t="shared" si="20"/>
        <v>-0.10511764705882354</v>
      </c>
      <c r="V109">
        <f t="shared" si="21"/>
        <v>-0.17278991596638674</v>
      </c>
      <c r="W109">
        <f t="shared" si="22"/>
        <v>-0.21929411764705892</v>
      </c>
      <c r="X109">
        <f t="shared" si="23"/>
        <v>-0.25956302521008418</v>
      </c>
      <c r="Y109">
        <f t="shared" si="24"/>
        <v>-0.26633613445378113</v>
      </c>
      <c r="Z109">
        <f t="shared" si="25"/>
        <v>-0.25200840336134445</v>
      </c>
      <c r="AA109">
        <f t="shared" si="26"/>
        <v>-0.24430252100840361</v>
      </c>
    </row>
    <row r="110" spans="1:27" x14ac:dyDescent="0.25">
      <c r="A110" s="3">
        <v>40056</v>
      </c>
      <c r="B110" s="5">
        <v>0.46600000000000003</v>
      </c>
      <c r="C110" s="5">
        <v>0.69799999999999995</v>
      </c>
      <c r="D110" s="5">
        <v>0.96199999999999997</v>
      </c>
      <c r="E110" s="5">
        <v>1.2250000000000001</v>
      </c>
      <c r="F110" s="5">
        <v>1.673</v>
      </c>
      <c r="G110" s="5">
        <v>2.1240000000000001</v>
      </c>
      <c r="H110" s="5">
        <v>2.7199999999999998</v>
      </c>
      <c r="I110" s="5">
        <v>2.923</v>
      </c>
      <c r="J110">
        <f t="shared" si="27"/>
        <v>1.3000000000000012E-2</v>
      </c>
      <c r="K110">
        <f t="shared" si="28"/>
        <v>-2.8000000000000025E-2</v>
      </c>
      <c r="L110">
        <f t="shared" si="29"/>
        <v>-6.0999999999999943E-2</v>
      </c>
      <c r="M110">
        <f t="shared" si="30"/>
        <v>-7.8999999999999959E-2</v>
      </c>
      <c r="N110">
        <f t="shared" si="31"/>
        <v>-8.4999999999999964E-2</v>
      </c>
      <c r="O110">
        <f t="shared" si="32"/>
        <v>-6.800000000000006E-2</v>
      </c>
      <c r="P110">
        <f t="shared" si="33"/>
        <v>-2.5000000000000355E-2</v>
      </c>
      <c r="Q110">
        <f t="shared" si="34"/>
        <v>-8.999999999999897E-3</v>
      </c>
      <c r="T110">
        <f t="shared" si="35"/>
        <v>4.1546218487394967E-2</v>
      </c>
      <c r="U110">
        <f t="shared" si="20"/>
        <v>-1.1176470588235496E-3</v>
      </c>
      <c r="V110">
        <f t="shared" si="21"/>
        <v>-3.578991596638649E-2</v>
      </c>
      <c r="W110">
        <f t="shared" si="22"/>
        <v>-5.5294117647058771E-2</v>
      </c>
      <c r="X110">
        <f t="shared" si="23"/>
        <v>-6.3563025210084001E-2</v>
      </c>
      <c r="Y110">
        <f t="shared" si="24"/>
        <v>-4.8336134453781571E-2</v>
      </c>
      <c r="Z110">
        <f t="shared" si="25"/>
        <v>-6.0084033613448939E-3</v>
      </c>
      <c r="AA110">
        <f t="shared" si="26"/>
        <v>1.0697478991596742E-2</v>
      </c>
    </row>
    <row r="111" spans="1:27" x14ac:dyDescent="0.25">
      <c r="A111" s="3">
        <v>40086</v>
      </c>
      <c r="B111" s="5">
        <v>0.56699999999999995</v>
      </c>
      <c r="C111" s="5">
        <v>0.82799999999999996</v>
      </c>
      <c r="D111" s="5">
        <v>1.0840000000000001</v>
      </c>
      <c r="E111" s="5">
        <v>1.325</v>
      </c>
      <c r="F111" s="5">
        <v>1.7309999999999999</v>
      </c>
      <c r="G111" s="5">
        <v>2.1549999999999998</v>
      </c>
      <c r="H111" s="5">
        <v>2.7490000000000001</v>
      </c>
      <c r="I111" s="5">
        <v>2.9539999999999997</v>
      </c>
      <c r="J111">
        <f t="shared" si="27"/>
        <v>0.10099999999999992</v>
      </c>
      <c r="K111">
        <f t="shared" si="28"/>
        <v>0.13</v>
      </c>
      <c r="L111">
        <f t="shared" si="29"/>
        <v>0.12200000000000011</v>
      </c>
      <c r="M111">
        <f t="shared" si="30"/>
        <v>9.9999999999999867E-2</v>
      </c>
      <c r="N111">
        <f t="shared" si="31"/>
        <v>5.7999999999999829E-2</v>
      </c>
      <c r="O111">
        <f t="shared" si="32"/>
        <v>3.0999999999999694E-2</v>
      </c>
      <c r="P111">
        <f t="shared" si="33"/>
        <v>2.9000000000000359E-2</v>
      </c>
      <c r="Q111">
        <f t="shared" si="34"/>
        <v>3.0999999999999694E-2</v>
      </c>
      <c r="T111">
        <f t="shared" si="35"/>
        <v>0.12954621848739489</v>
      </c>
      <c r="U111">
        <f t="shared" si="20"/>
        <v>0.15688235294117647</v>
      </c>
      <c r="V111">
        <f t="shared" si="21"/>
        <v>0.14721008403361355</v>
      </c>
      <c r="W111">
        <f t="shared" si="22"/>
        <v>0.12370588235294105</v>
      </c>
      <c r="X111">
        <f t="shared" si="23"/>
        <v>7.9436974789915793E-2</v>
      </c>
      <c r="Y111">
        <f t="shared" si="24"/>
        <v>5.0663865546218184E-2</v>
      </c>
      <c r="Z111">
        <f t="shared" si="25"/>
        <v>4.799159663865582E-2</v>
      </c>
      <c r="AA111">
        <f t="shared" si="26"/>
        <v>5.0697478991596337E-2</v>
      </c>
    </row>
    <row r="112" spans="1:27" x14ac:dyDescent="0.25">
      <c r="A112" s="3">
        <v>40117</v>
      </c>
      <c r="B112" s="5">
        <v>0.61599999999999999</v>
      </c>
      <c r="C112" s="5">
        <v>0.89</v>
      </c>
      <c r="D112" s="5">
        <v>1.1459999999999999</v>
      </c>
      <c r="E112" s="5">
        <v>1.38</v>
      </c>
      <c r="F112" s="5">
        <v>1.7770000000000001</v>
      </c>
      <c r="G112" s="5">
        <v>2.2069999999999999</v>
      </c>
      <c r="H112" s="5">
        <v>2.766</v>
      </c>
      <c r="I112" s="5">
        <v>2.855</v>
      </c>
      <c r="J112">
        <f t="shared" si="27"/>
        <v>4.9000000000000044E-2</v>
      </c>
      <c r="K112">
        <f t="shared" si="28"/>
        <v>6.2000000000000055E-2</v>
      </c>
      <c r="L112">
        <f t="shared" si="29"/>
        <v>6.1999999999999833E-2</v>
      </c>
      <c r="M112">
        <f t="shared" si="30"/>
        <v>5.4999999999999938E-2</v>
      </c>
      <c r="N112">
        <f t="shared" si="31"/>
        <v>4.6000000000000263E-2</v>
      </c>
      <c r="O112">
        <f t="shared" si="32"/>
        <v>5.2000000000000046E-2</v>
      </c>
      <c r="P112">
        <f t="shared" si="33"/>
        <v>1.6999999999999904E-2</v>
      </c>
      <c r="Q112">
        <f t="shared" si="34"/>
        <v>-9.8999999999999755E-2</v>
      </c>
      <c r="T112">
        <f t="shared" si="35"/>
        <v>7.7546218487394999E-2</v>
      </c>
      <c r="U112">
        <f t="shared" si="20"/>
        <v>8.8882352941176523E-2</v>
      </c>
      <c r="V112">
        <f t="shared" si="21"/>
        <v>8.7210084033613286E-2</v>
      </c>
      <c r="W112">
        <f t="shared" si="22"/>
        <v>7.8705882352941126E-2</v>
      </c>
      <c r="X112">
        <f t="shared" si="23"/>
        <v>6.7436974789916226E-2</v>
      </c>
      <c r="Y112">
        <f t="shared" si="24"/>
        <v>7.1663865546218536E-2</v>
      </c>
      <c r="Z112">
        <f t="shared" si="25"/>
        <v>3.5991596638655365E-2</v>
      </c>
      <c r="AA112">
        <f t="shared" si="26"/>
        <v>-7.9302521008403112E-2</v>
      </c>
    </row>
    <row r="113" spans="1:27" x14ac:dyDescent="0.25">
      <c r="A113" s="3">
        <v>40147</v>
      </c>
      <c r="B113" s="5">
        <v>0.47</v>
      </c>
      <c r="C113" s="5">
        <v>0.71299999999999997</v>
      </c>
      <c r="D113" s="5">
        <v>0.97</v>
      </c>
      <c r="E113" s="5">
        <v>1.2130000000000001</v>
      </c>
      <c r="F113" s="5">
        <v>1.6120000000000001</v>
      </c>
      <c r="G113" s="5">
        <v>2.0019999999999998</v>
      </c>
      <c r="H113" s="5">
        <v>2.508</v>
      </c>
      <c r="I113" s="5">
        <v>2.6790000000000003</v>
      </c>
      <c r="J113">
        <f t="shared" si="27"/>
        <v>-0.14600000000000002</v>
      </c>
      <c r="K113">
        <f t="shared" si="28"/>
        <v>-0.17700000000000005</v>
      </c>
      <c r="L113">
        <f t="shared" si="29"/>
        <v>-0.17599999999999993</v>
      </c>
      <c r="M113">
        <f t="shared" si="30"/>
        <v>-0.16699999999999982</v>
      </c>
      <c r="N113">
        <f t="shared" si="31"/>
        <v>-0.16500000000000004</v>
      </c>
      <c r="O113">
        <f t="shared" si="32"/>
        <v>-0.20500000000000007</v>
      </c>
      <c r="P113">
        <f t="shared" si="33"/>
        <v>-0.25800000000000001</v>
      </c>
      <c r="Q113">
        <f t="shared" si="34"/>
        <v>-0.17599999999999971</v>
      </c>
      <c r="T113">
        <f t="shared" si="35"/>
        <v>-0.11745378151260506</v>
      </c>
      <c r="U113">
        <f t="shared" si="20"/>
        <v>-0.15011764705882358</v>
      </c>
      <c r="V113">
        <f t="shared" si="21"/>
        <v>-0.1507899159663865</v>
      </c>
      <c r="W113">
        <f t="shared" si="22"/>
        <v>-0.14329411764705863</v>
      </c>
      <c r="X113">
        <f t="shared" si="23"/>
        <v>-0.14356302521008407</v>
      </c>
      <c r="Y113">
        <f t="shared" si="24"/>
        <v>-0.18533613445378158</v>
      </c>
      <c r="Z113">
        <f t="shared" si="25"/>
        <v>-0.23900840336134455</v>
      </c>
      <c r="AA113">
        <f t="shared" si="26"/>
        <v>-0.15630252100840308</v>
      </c>
    </row>
    <row r="114" spans="1:27" x14ac:dyDescent="0.25">
      <c r="A114" s="3">
        <v>40178</v>
      </c>
      <c r="B114" s="5">
        <v>0.46800000000000003</v>
      </c>
      <c r="C114" s="5">
        <v>0.72</v>
      </c>
      <c r="D114" s="5">
        <v>0.99099999999999999</v>
      </c>
      <c r="E114" s="5">
        <v>1.2389999999999999</v>
      </c>
      <c r="F114" s="5">
        <v>1.623</v>
      </c>
      <c r="G114" s="5">
        <v>1.972</v>
      </c>
      <c r="H114" s="5">
        <v>2.4039999999999999</v>
      </c>
      <c r="I114" s="5">
        <v>2.5489999999999999</v>
      </c>
      <c r="J114">
        <f t="shared" si="27"/>
        <v>-1.9999999999999463E-3</v>
      </c>
      <c r="K114">
        <f t="shared" si="28"/>
        <v>7.0000000000000062E-3</v>
      </c>
      <c r="L114">
        <f t="shared" si="29"/>
        <v>2.1000000000000019E-2</v>
      </c>
      <c r="M114">
        <f t="shared" si="30"/>
        <v>2.5999999999999801E-2</v>
      </c>
      <c r="N114">
        <f t="shared" si="31"/>
        <v>1.0999999999999899E-2</v>
      </c>
      <c r="O114">
        <f t="shared" si="32"/>
        <v>-2.9999999999999805E-2</v>
      </c>
      <c r="P114">
        <f t="shared" si="33"/>
        <v>-0.10400000000000009</v>
      </c>
      <c r="Q114">
        <f t="shared" si="34"/>
        <v>-0.13000000000000034</v>
      </c>
      <c r="T114">
        <f t="shared" si="35"/>
        <v>2.654621848739501E-2</v>
      </c>
      <c r="U114">
        <f t="shared" si="20"/>
        <v>3.3882352941176481E-2</v>
      </c>
      <c r="V114">
        <f t="shared" si="21"/>
        <v>4.6210084033613472E-2</v>
      </c>
      <c r="W114">
        <f t="shared" si="22"/>
        <v>4.9705882352940989E-2</v>
      </c>
      <c r="X114">
        <f t="shared" si="23"/>
        <v>3.2436974789915862E-2</v>
      </c>
      <c r="Y114">
        <f t="shared" si="24"/>
        <v>-1.0336134453781318E-2</v>
      </c>
      <c r="Z114">
        <f t="shared" si="25"/>
        <v>-8.5008403361344631E-2</v>
      </c>
      <c r="AA114">
        <f t="shared" si="26"/>
        <v>-0.1103025210084037</v>
      </c>
    </row>
    <row r="115" spans="1:27" x14ac:dyDescent="0.25">
      <c r="A115" s="3">
        <v>40209</v>
      </c>
      <c r="B115" s="5">
        <v>0.49199999999999999</v>
      </c>
      <c r="C115" s="5">
        <v>0.74199999999999999</v>
      </c>
      <c r="D115" s="5">
        <v>0.98599999999999999</v>
      </c>
      <c r="E115" s="5">
        <v>1.214</v>
      </c>
      <c r="F115" s="5">
        <v>1.603</v>
      </c>
      <c r="G115" s="5">
        <v>2.0099999999999998</v>
      </c>
      <c r="H115" s="5">
        <v>2.4009999999999998</v>
      </c>
      <c r="I115" s="5">
        <v>2.3330000000000002</v>
      </c>
      <c r="J115">
        <f t="shared" si="27"/>
        <v>2.3999999999999966E-2</v>
      </c>
      <c r="K115">
        <f t="shared" si="28"/>
        <v>2.200000000000002E-2</v>
      </c>
      <c r="L115">
        <f t="shared" si="29"/>
        <v>-5.0000000000000044E-3</v>
      </c>
      <c r="M115">
        <f t="shared" si="30"/>
        <v>-2.4999999999999911E-2</v>
      </c>
      <c r="N115">
        <f t="shared" si="31"/>
        <v>-2.0000000000000018E-2</v>
      </c>
      <c r="O115">
        <f t="shared" si="32"/>
        <v>3.7999999999999812E-2</v>
      </c>
      <c r="P115">
        <f t="shared" si="33"/>
        <v>-3.0000000000001137E-3</v>
      </c>
      <c r="Q115">
        <f t="shared" si="34"/>
        <v>-0.21599999999999975</v>
      </c>
      <c r="T115">
        <f t="shared" si="35"/>
        <v>5.2546218487394922E-2</v>
      </c>
      <c r="U115">
        <f t="shared" si="20"/>
        <v>4.8882352941176495E-2</v>
      </c>
      <c r="V115">
        <f t="shared" si="21"/>
        <v>2.0210084033613445E-2</v>
      </c>
      <c r="W115">
        <f t="shared" si="22"/>
        <v>-1.2941176470587269E-3</v>
      </c>
      <c r="X115">
        <f t="shared" si="23"/>
        <v>1.4369747899159423E-3</v>
      </c>
      <c r="Y115">
        <f t="shared" si="24"/>
        <v>5.7663865546218301E-2</v>
      </c>
      <c r="Z115">
        <f t="shared" si="25"/>
        <v>1.5991596638655348E-2</v>
      </c>
      <c r="AA115">
        <f t="shared" si="26"/>
        <v>-0.19630252100840312</v>
      </c>
    </row>
    <row r="116" spans="1:27" x14ac:dyDescent="0.25">
      <c r="A116" s="3">
        <v>40237</v>
      </c>
      <c r="B116" s="5">
        <v>0.376</v>
      </c>
      <c r="C116" s="5">
        <v>0.60399999999999998</v>
      </c>
      <c r="D116" s="5">
        <v>0.84199999999999997</v>
      </c>
      <c r="E116" s="5">
        <v>1.073</v>
      </c>
      <c r="F116" s="5">
        <v>1.484</v>
      </c>
      <c r="G116" s="5">
        <v>1.931</v>
      </c>
      <c r="H116" s="5">
        <v>2.3449999999999998</v>
      </c>
      <c r="I116" s="5">
        <v>2.2069999999999999</v>
      </c>
      <c r="J116">
        <f t="shared" si="27"/>
        <v>-0.11599999999999999</v>
      </c>
      <c r="K116">
        <f t="shared" si="28"/>
        <v>-0.13800000000000001</v>
      </c>
      <c r="L116">
        <f t="shared" si="29"/>
        <v>-0.14400000000000002</v>
      </c>
      <c r="M116">
        <f t="shared" si="30"/>
        <v>-0.14100000000000001</v>
      </c>
      <c r="N116">
        <f t="shared" si="31"/>
        <v>-0.11899999999999999</v>
      </c>
      <c r="O116">
        <f t="shared" si="32"/>
        <v>-7.8999999999999737E-2</v>
      </c>
      <c r="P116">
        <f t="shared" si="33"/>
        <v>-5.600000000000005E-2</v>
      </c>
      <c r="Q116">
        <f t="shared" si="34"/>
        <v>-0.12600000000000033</v>
      </c>
      <c r="T116">
        <f t="shared" si="35"/>
        <v>-8.7453781512605036E-2</v>
      </c>
      <c r="U116">
        <f t="shared" si="20"/>
        <v>-0.11111764705882354</v>
      </c>
      <c r="V116">
        <f t="shared" si="21"/>
        <v>-0.11878991596638656</v>
      </c>
      <c r="W116">
        <f t="shared" si="22"/>
        <v>-0.11729411764705883</v>
      </c>
      <c r="X116">
        <f t="shared" si="23"/>
        <v>-9.7563025210084031E-2</v>
      </c>
      <c r="Y116">
        <f t="shared" si="24"/>
        <v>-5.9336134453781247E-2</v>
      </c>
      <c r="Z116">
        <f t="shared" si="25"/>
        <v>-3.7008403361344588E-2</v>
      </c>
      <c r="AA116">
        <f t="shared" si="26"/>
        <v>-0.10630252100840369</v>
      </c>
    </row>
    <row r="117" spans="1:27" x14ac:dyDescent="0.25">
      <c r="A117" s="3">
        <v>40268</v>
      </c>
      <c r="B117" s="5">
        <v>0.47199999999999998</v>
      </c>
      <c r="C117" s="5">
        <v>0.70099999999999996</v>
      </c>
      <c r="D117" s="5">
        <v>0.92500000000000004</v>
      </c>
      <c r="E117" s="5">
        <v>1.1379999999999999</v>
      </c>
      <c r="F117" s="5">
        <v>1.516</v>
      </c>
      <c r="G117" s="5">
        <v>1.9409999999999998</v>
      </c>
      <c r="H117" s="5">
        <v>2.44</v>
      </c>
      <c r="I117" s="5">
        <v>2.37</v>
      </c>
      <c r="J117">
        <f t="shared" si="27"/>
        <v>9.5999999999999974E-2</v>
      </c>
      <c r="K117">
        <f t="shared" si="28"/>
        <v>9.6999999999999975E-2</v>
      </c>
      <c r="L117">
        <f t="shared" si="29"/>
        <v>8.3000000000000074E-2</v>
      </c>
      <c r="M117">
        <f t="shared" si="30"/>
        <v>6.4999999999999947E-2</v>
      </c>
      <c r="N117">
        <f t="shared" si="31"/>
        <v>3.2000000000000028E-2</v>
      </c>
      <c r="O117">
        <f t="shared" si="32"/>
        <v>9.9999999999997868E-3</v>
      </c>
      <c r="P117">
        <f t="shared" si="33"/>
        <v>9.5000000000000195E-2</v>
      </c>
      <c r="Q117">
        <f t="shared" si="34"/>
        <v>0.16300000000000026</v>
      </c>
      <c r="T117">
        <f t="shared" si="35"/>
        <v>0.12454621848739493</v>
      </c>
      <c r="U117">
        <f t="shared" si="20"/>
        <v>0.12388235294117644</v>
      </c>
      <c r="V117">
        <f t="shared" si="21"/>
        <v>0.10821008403361353</v>
      </c>
      <c r="W117">
        <f t="shared" si="22"/>
        <v>8.8705882352941134E-2</v>
      </c>
      <c r="X117">
        <f t="shared" si="23"/>
        <v>5.3436974789915992E-2</v>
      </c>
      <c r="Y117">
        <f t="shared" si="24"/>
        <v>2.9663865546218273E-2</v>
      </c>
      <c r="Z117">
        <f t="shared" si="25"/>
        <v>0.11399159663865566</v>
      </c>
      <c r="AA117">
        <f t="shared" si="26"/>
        <v>0.18269747899159688</v>
      </c>
    </row>
    <row r="118" spans="1:27" x14ac:dyDescent="0.25">
      <c r="A118" s="3">
        <v>40298</v>
      </c>
      <c r="B118" s="5">
        <v>0.47799999999999998</v>
      </c>
      <c r="C118" s="5">
        <v>0.69699999999999995</v>
      </c>
      <c r="D118" s="5">
        <v>0.90800000000000003</v>
      </c>
      <c r="E118" s="5">
        <v>1.1080000000000001</v>
      </c>
      <c r="F118" s="5">
        <v>1.46</v>
      </c>
      <c r="G118" s="5">
        <v>1.865</v>
      </c>
      <c r="H118" s="5">
        <v>2.3919999999999999</v>
      </c>
      <c r="I118" s="5">
        <v>2.3810000000000002</v>
      </c>
      <c r="J118">
        <f t="shared" si="27"/>
        <v>6.0000000000000053E-3</v>
      </c>
      <c r="K118">
        <f t="shared" si="28"/>
        <v>-4.0000000000000036E-3</v>
      </c>
      <c r="L118">
        <f t="shared" si="29"/>
        <v>-1.7000000000000015E-2</v>
      </c>
      <c r="M118">
        <f t="shared" si="30"/>
        <v>-2.9999999999999805E-2</v>
      </c>
      <c r="N118">
        <f t="shared" si="31"/>
        <v>-5.600000000000005E-2</v>
      </c>
      <c r="O118">
        <f t="shared" si="32"/>
        <v>-7.5999999999999845E-2</v>
      </c>
      <c r="P118">
        <f t="shared" si="33"/>
        <v>-4.8000000000000043E-2</v>
      </c>
      <c r="Q118">
        <f t="shared" si="34"/>
        <v>1.1000000000000121E-2</v>
      </c>
      <c r="T118">
        <f t="shared" si="35"/>
        <v>3.4546218487394961E-2</v>
      </c>
      <c r="U118">
        <f t="shared" si="20"/>
        <v>2.2882352941176472E-2</v>
      </c>
      <c r="V118">
        <f t="shared" si="21"/>
        <v>8.2100840336134344E-3</v>
      </c>
      <c r="W118">
        <f t="shared" si="22"/>
        <v>-6.2941176470586203E-3</v>
      </c>
      <c r="X118">
        <f t="shared" si="23"/>
        <v>-3.4563025210084086E-2</v>
      </c>
      <c r="Y118">
        <f t="shared" si="24"/>
        <v>-5.6336134453781356E-2</v>
      </c>
      <c r="Z118">
        <f t="shared" si="25"/>
        <v>-2.9008403361344581E-2</v>
      </c>
      <c r="AA118">
        <f t="shared" si="26"/>
        <v>3.069747899159676E-2</v>
      </c>
    </row>
    <row r="119" spans="1:27" x14ac:dyDescent="0.25">
      <c r="A119" s="3">
        <v>40329</v>
      </c>
      <c r="B119" s="5">
        <v>0.35</v>
      </c>
      <c r="C119" s="5">
        <v>0.53</v>
      </c>
      <c r="D119" s="5">
        <v>0.70799999999999996</v>
      </c>
      <c r="E119" s="5">
        <v>0.88</v>
      </c>
      <c r="F119" s="5">
        <v>1.1950000000000001</v>
      </c>
      <c r="G119" s="5">
        <v>1.573</v>
      </c>
      <c r="H119" s="5">
        <v>2.12</v>
      </c>
      <c r="I119" s="5">
        <v>2.125</v>
      </c>
      <c r="J119">
        <f t="shared" si="27"/>
        <v>-0.128</v>
      </c>
      <c r="K119">
        <f t="shared" si="28"/>
        <v>-0.16699999999999993</v>
      </c>
      <c r="L119">
        <f t="shared" si="29"/>
        <v>-0.20000000000000007</v>
      </c>
      <c r="M119">
        <f t="shared" si="30"/>
        <v>-0.22800000000000009</v>
      </c>
      <c r="N119">
        <f t="shared" si="31"/>
        <v>-0.2649999999999999</v>
      </c>
      <c r="O119">
        <f t="shared" si="32"/>
        <v>-0.29200000000000004</v>
      </c>
      <c r="P119">
        <f t="shared" si="33"/>
        <v>-0.2719999999999998</v>
      </c>
      <c r="Q119">
        <f t="shared" si="34"/>
        <v>-0.25600000000000023</v>
      </c>
      <c r="T119">
        <f t="shared" si="35"/>
        <v>-9.9453781512605047E-2</v>
      </c>
      <c r="U119">
        <f t="shared" si="20"/>
        <v>-0.14011764705882346</v>
      </c>
      <c r="V119">
        <f t="shared" si="21"/>
        <v>-0.17478991596638663</v>
      </c>
      <c r="W119">
        <f t="shared" si="22"/>
        <v>-0.2042941176470589</v>
      </c>
      <c r="X119">
        <f t="shared" si="23"/>
        <v>-0.24356302521008394</v>
      </c>
      <c r="Y119">
        <f t="shared" si="24"/>
        <v>-0.27233613445378158</v>
      </c>
      <c r="Z119">
        <f t="shared" si="25"/>
        <v>-0.25300840336134434</v>
      </c>
      <c r="AA119">
        <f t="shared" si="26"/>
        <v>-0.2363025210084036</v>
      </c>
    </row>
    <row r="120" spans="1:27" x14ac:dyDescent="0.25">
      <c r="A120" s="3">
        <v>40359</v>
      </c>
      <c r="B120" s="5">
        <v>0.34699999999999998</v>
      </c>
      <c r="C120" s="5">
        <v>0.52500000000000002</v>
      </c>
      <c r="D120" s="5">
        <v>0.70199999999999996</v>
      </c>
      <c r="E120" s="5">
        <v>0.87</v>
      </c>
      <c r="F120" s="5">
        <v>1.169</v>
      </c>
      <c r="G120" s="5">
        <v>1.5089999999999999</v>
      </c>
      <c r="H120" s="5">
        <v>1.9510000000000001</v>
      </c>
      <c r="I120" s="5">
        <v>1.9830000000000001</v>
      </c>
      <c r="J120">
        <f t="shared" si="27"/>
        <v>-3.0000000000000027E-3</v>
      </c>
      <c r="K120">
        <f t="shared" si="28"/>
        <v>-5.0000000000000044E-3</v>
      </c>
      <c r="L120">
        <f t="shared" si="29"/>
        <v>-6.0000000000000053E-3</v>
      </c>
      <c r="M120">
        <f t="shared" si="30"/>
        <v>-1.0000000000000009E-2</v>
      </c>
      <c r="N120">
        <f t="shared" si="31"/>
        <v>-2.6000000000000023E-2</v>
      </c>
      <c r="O120">
        <f t="shared" si="32"/>
        <v>-6.4000000000000057E-2</v>
      </c>
      <c r="P120">
        <f t="shared" si="33"/>
        <v>-0.16900000000000004</v>
      </c>
      <c r="Q120">
        <f t="shared" si="34"/>
        <v>-0.1419999999999999</v>
      </c>
      <c r="T120">
        <f t="shared" si="35"/>
        <v>2.5546218487394953E-2</v>
      </c>
      <c r="U120">
        <f t="shared" si="20"/>
        <v>2.1882352941176471E-2</v>
      </c>
      <c r="V120">
        <f t="shared" si="21"/>
        <v>1.9210084033613444E-2</v>
      </c>
      <c r="W120">
        <f t="shared" si="22"/>
        <v>1.3705882352941175E-2</v>
      </c>
      <c r="X120">
        <f t="shared" si="23"/>
        <v>-4.5630252100840631E-3</v>
      </c>
      <c r="Y120">
        <f t="shared" si="24"/>
        <v>-4.4336134453781567E-2</v>
      </c>
      <c r="Z120">
        <f t="shared" si="25"/>
        <v>-0.15000840336134458</v>
      </c>
      <c r="AA120">
        <f t="shared" si="26"/>
        <v>-0.12230252100840326</v>
      </c>
    </row>
    <row r="121" spans="1:27" x14ac:dyDescent="0.25">
      <c r="A121" s="3">
        <v>40390</v>
      </c>
      <c r="B121" s="5">
        <v>0.40699999999999997</v>
      </c>
      <c r="C121" s="5">
        <v>0.52200000000000002</v>
      </c>
      <c r="D121" s="5">
        <v>0.68500000000000005</v>
      </c>
      <c r="E121" s="5">
        <v>0.86299999999999999</v>
      </c>
      <c r="F121" s="5">
        <v>1.18</v>
      </c>
      <c r="G121" s="5">
        <v>1.5</v>
      </c>
      <c r="H121" s="5">
        <v>1.917</v>
      </c>
      <c r="I121" s="5">
        <v>2.0569999999999999</v>
      </c>
      <c r="J121">
        <f t="shared" si="27"/>
        <v>0.06</v>
      </c>
      <c r="K121">
        <f t="shared" si="28"/>
        <v>-3.0000000000000027E-3</v>
      </c>
      <c r="L121">
        <f t="shared" si="29"/>
        <v>-1.6999999999999904E-2</v>
      </c>
      <c r="M121">
        <f t="shared" si="30"/>
        <v>-7.0000000000000062E-3</v>
      </c>
      <c r="N121">
        <f t="shared" si="31"/>
        <v>1.0999999999999899E-2</v>
      </c>
      <c r="O121">
        <f t="shared" si="32"/>
        <v>-8.999999999999897E-3</v>
      </c>
      <c r="P121">
        <f t="shared" ref="P121" si="36">H121-H120</f>
        <v>-3.400000000000003E-2</v>
      </c>
      <c r="Q121">
        <f t="shared" si="34"/>
        <v>7.3999999999999844E-2</v>
      </c>
      <c r="T121">
        <f t="shared" si="35"/>
        <v>8.8546218487394954E-2</v>
      </c>
      <c r="U121">
        <f t="shared" si="20"/>
        <v>2.3882352941176473E-2</v>
      </c>
      <c r="V121">
        <f t="shared" si="21"/>
        <v>8.2100840336135454E-3</v>
      </c>
      <c r="W121">
        <f t="shared" si="22"/>
        <v>1.6705882352941178E-2</v>
      </c>
      <c r="X121">
        <f t="shared" si="23"/>
        <v>3.2436974789915862E-2</v>
      </c>
      <c r="Y121">
        <f t="shared" si="24"/>
        <v>1.0663865546218589E-2</v>
      </c>
      <c r="Z121">
        <f t="shared" si="25"/>
        <v>-1.5008403361344569E-2</v>
      </c>
      <c r="AA121">
        <f t="shared" si="26"/>
        <v>9.3697478991596486E-2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G32" sqref="G32"/>
    </sheetView>
  </sheetViews>
  <sheetFormatPr defaultRowHeight="15" x14ac:dyDescent="0.25"/>
  <sheetData>
    <row r="1" spans="1:9" x14ac:dyDescent="0.25">
      <c r="A1" s="11"/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</row>
    <row r="2" spans="1:9" x14ac:dyDescent="0.25">
      <c r="A2" s="9" t="s">
        <v>0</v>
      </c>
      <c r="B2" s="9">
        <f>VARP(swissyield!$J$3:$J$121)</f>
        <v>3.4710768872254778E-2</v>
      </c>
      <c r="C2" s="9"/>
      <c r="D2" s="9"/>
      <c r="E2" s="9"/>
      <c r="F2" s="9"/>
      <c r="G2" s="9"/>
      <c r="H2" s="9"/>
      <c r="I2" s="9"/>
    </row>
    <row r="3" spans="1:9" x14ac:dyDescent="0.25">
      <c r="A3" s="9" t="s">
        <v>1</v>
      </c>
      <c r="B3" s="9">
        <v>3.3524064260998514E-2</v>
      </c>
      <c r="C3" s="9">
        <f>VARP(swissyield!$K$3:$K$121)</f>
        <v>3.5368053386060305E-2</v>
      </c>
      <c r="D3" s="9"/>
      <c r="E3" s="9"/>
      <c r="F3" s="9"/>
      <c r="G3" s="9"/>
      <c r="H3" s="9"/>
      <c r="I3" s="9"/>
    </row>
    <row r="4" spans="1:9" x14ac:dyDescent="0.25">
      <c r="A4" s="9" t="s">
        <v>2</v>
      </c>
      <c r="B4" s="9">
        <v>2.991649869359508E-2</v>
      </c>
      <c r="C4" s="9">
        <v>3.3102436480474541E-2</v>
      </c>
      <c r="D4" s="9">
        <f>VARP(swissyield!$L$3:$L$121)</f>
        <v>3.2349728973942504E-2</v>
      </c>
      <c r="E4" s="9"/>
      <c r="F4" s="9"/>
      <c r="G4" s="9"/>
      <c r="H4" s="9"/>
      <c r="I4" s="9"/>
    </row>
    <row r="5" spans="1:9" x14ac:dyDescent="0.25">
      <c r="A5" s="9" t="s">
        <v>3</v>
      </c>
      <c r="B5" s="9">
        <v>2.6374858131487905E-2</v>
      </c>
      <c r="C5" s="9">
        <v>2.9991780523974301E-2</v>
      </c>
      <c r="D5" s="9">
        <v>3.0367297083539281E-2</v>
      </c>
      <c r="E5" s="9">
        <f>VARP(swissyield!$M$3:$M$121)</f>
        <v>2.9444442906574421E-2</v>
      </c>
      <c r="F5" s="9"/>
      <c r="G5" s="9"/>
      <c r="H5" s="9"/>
      <c r="I5" s="9"/>
    </row>
    <row r="6" spans="1:9" x14ac:dyDescent="0.25">
      <c r="A6" s="9" t="s">
        <v>4</v>
      </c>
      <c r="B6" s="9">
        <v>2.1242366358308031E-2</v>
      </c>
      <c r="C6" s="9">
        <v>2.4779278299555115E-2</v>
      </c>
      <c r="D6" s="9">
        <v>2.6351840971682774E-2</v>
      </c>
      <c r="E6" s="9">
        <v>2.6813943648047456E-2</v>
      </c>
      <c r="F6" s="9">
        <f>VARP(swissyield!$N$3:$N$121)</f>
        <v>2.634673342278088E-2</v>
      </c>
      <c r="G6" s="9"/>
      <c r="H6" s="9"/>
      <c r="I6" s="9"/>
    </row>
    <row r="7" spans="1:9" x14ac:dyDescent="0.25">
      <c r="A7" s="9" t="s">
        <v>5</v>
      </c>
      <c r="B7" s="9">
        <v>1.7099528140668032E-2</v>
      </c>
      <c r="C7" s="9">
        <v>2.005695205140879E-2</v>
      </c>
      <c r="D7" s="9">
        <v>2.208704540639787E-2</v>
      </c>
      <c r="E7" s="9">
        <v>2.3365968363816117E-2</v>
      </c>
      <c r="F7" s="9">
        <v>2.4576113268836935E-2</v>
      </c>
      <c r="G7" s="9">
        <f>VARP(swissyield!$O$3:$O$121)</f>
        <v>2.4637702139679397E-2</v>
      </c>
      <c r="H7" s="9"/>
      <c r="I7" s="9"/>
    </row>
    <row r="8" spans="1:9" x14ac:dyDescent="0.25">
      <c r="A8" s="9" t="s">
        <v>6</v>
      </c>
      <c r="B8" s="9">
        <v>1.2043416354777202E-2</v>
      </c>
      <c r="C8" s="9">
        <v>1.35875368264953E-2</v>
      </c>
      <c r="D8" s="9">
        <v>1.5169791681378436E-2</v>
      </c>
      <c r="E8" s="9">
        <v>1.6514585763717247E-2</v>
      </c>
      <c r="F8" s="9">
        <v>1.854898686533436E-2</v>
      </c>
      <c r="G8" s="9">
        <v>2.0492711461055014E-2</v>
      </c>
      <c r="H8" s="9">
        <f>VARP(swissyield!$P$3:$P$121)</f>
        <v>2.1790512534425523E-2</v>
      </c>
      <c r="I8" s="9"/>
    </row>
    <row r="9" spans="1:9" ht="15.75" thickBot="1" x14ac:dyDescent="0.3">
      <c r="A9" s="10" t="s">
        <v>7</v>
      </c>
      <c r="B9" s="10">
        <v>9.4282660829037527E-3</v>
      </c>
      <c r="C9" s="10">
        <v>1.0229401384083053E-2</v>
      </c>
      <c r="D9" s="10">
        <v>1.1465693806934546E-2</v>
      </c>
      <c r="E9" s="10">
        <v>1.2611667325753839E-2</v>
      </c>
      <c r="F9" s="10">
        <v>1.4341527152037287E-2</v>
      </c>
      <c r="G9" s="10">
        <v>1.6049780665207264E-2</v>
      </c>
      <c r="H9" s="10">
        <v>1.927329157545371E-2</v>
      </c>
      <c r="I9" s="10">
        <f>VARP(swissyield!$Q$3:$Q$121)</f>
        <v>2.020091688440083E-2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F16"/>
  <sheetViews>
    <sheetView workbookViewId="0">
      <selection activeCell="F18" sqref="F18"/>
    </sheetView>
  </sheetViews>
  <sheetFormatPr defaultRowHeight="15" x14ac:dyDescent="0.25"/>
  <cols>
    <col min="2" max="2" width="33.5703125" customWidth="1"/>
    <col min="6" max="6" width="74.140625" bestFit="1" customWidth="1"/>
  </cols>
  <sheetData>
    <row r="8" spans="2:6" x14ac:dyDescent="0.25">
      <c r="B8" s="18">
        <v>0.18057773999999999</v>
      </c>
      <c r="C8" s="17">
        <f>B8/SUM($B$8:$B$15)</f>
        <v>0.79635840961329885</v>
      </c>
    </row>
    <row r="9" spans="2:6" x14ac:dyDescent="0.25">
      <c r="B9" s="18">
        <v>3.3687762699999999E-2</v>
      </c>
      <c r="C9" s="17">
        <f t="shared" ref="C9:C15" si="0">B9/SUM($B$8:$B$15)</f>
        <v>0.14856500655729887</v>
      </c>
      <c r="F9" s="13"/>
    </row>
    <row r="10" spans="2:6" x14ac:dyDescent="0.25">
      <c r="B10" s="18">
        <v>9.3535515900000001E-3</v>
      </c>
      <c r="C10" s="17">
        <f t="shared" si="0"/>
        <v>4.1249710337765567E-2</v>
      </c>
      <c r="F10" s="13"/>
    </row>
    <row r="11" spans="2:6" x14ac:dyDescent="0.25">
      <c r="B11" s="18">
        <v>2.2482526899999999E-3</v>
      </c>
      <c r="C11" s="17">
        <f t="shared" si="0"/>
        <v>9.914926040259564E-3</v>
      </c>
    </row>
    <row r="12" spans="2:6" x14ac:dyDescent="0.25">
      <c r="B12" s="18">
        <v>7.8185173800000005E-4</v>
      </c>
      <c r="C12" s="17">
        <f t="shared" si="0"/>
        <v>3.4480119566623973E-3</v>
      </c>
    </row>
    <row r="13" spans="2:6" x14ac:dyDescent="0.25">
      <c r="B13" s="18">
        <v>1.00951279E-4</v>
      </c>
      <c r="C13" s="17">
        <f t="shared" si="0"/>
        <v>4.4520105298066315E-4</v>
      </c>
    </row>
    <row r="14" spans="2:6" x14ac:dyDescent="0.25">
      <c r="B14" s="18">
        <v>4.0351743699999999E-6</v>
      </c>
      <c r="C14" s="17">
        <f t="shared" si="0"/>
        <v>1.7795355306836519E-5</v>
      </c>
    </row>
    <row r="15" spans="2:6" x14ac:dyDescent="0.25">
      <c r="B15" s="18">
        <v>2.1294194E-7</v>
      </c>
      <c r="C15" s="17">
        <f t="shared" si="0"/>
        <v>9.3908642714417902E-7</v>
      </c>
    </row>
    <row r="16" spans="2:6" x14ac:dyDescent="0.25">
      <c r="B16" s="1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D15" sqref="D15"/>
    </sheetView>
  </sheetViews>
  <sheetFormatPr defaultRowHeight="15" x14ac:dyDescent="0.25"/>
  <cols>
    <col min="1" max="1" width="9.140625" style="12"/>
  </cols>
  <sheetData>
    <row r="1" spans="1:9" x14ac:dyDescent="0.25">
      <c r="A1" s="13"/>
      <c r="B1" s="21">
        <v>1</v>
      </c>
      <c r="C1" s="21">
        <v>2</v>
      </c>
      <c r="D1" s="21">
        <v>3</v>
      </c>
      <c r="E1" s="21">
        <v>4</v>
      </c>
      <c r="F1" s="21">
        <v>5</v>
      </c>
      <c r="G1" s="21">
        <v>6</v>
      </c>
      <c r="H1" s="21">
        <v>7</v>
      </c>
      <c r="I1" s="21">
        <v>8</v>
      </c>
    </row>
    <row r="2" spans="1:9" x14ac:dyDescent="0.25">
      <c r="A2" t="s">
        <v>0</v>
      </c>
      <c r="B2">
        <v>0.382689</v>
      </c>
      <c r="C2">
        <v>-0.39737800000000001</v>
      </c>
      <c r="D2">
        <v>0.52592700000000003</v>
      </c>
      <c r="E2">
        <v>0.50061999999999995</v>
      </c>
      <c r="F2">
        <v>-0.32758799999999999</v>
      </c>
      <c r="G2">
        <v>-0.22237799999999999</v>
      </c>
      <c r="H2">
        <v>-0.101674</v>
      </c>
      <c r="I2">
        <v>-3.6289000000000002E-2</v>
      </c>
    </row>
    <row r="3" spans="1:9" x14ac:dyDescent="0.25">
      <c r="A3" t="s">
        <v>1</v>
      </c>
      <c r="B3" s="14">
        <v>0.41563099999999997</v>
      </c>
      <c r="C3" s="14">
        <v>-0.34739100000000001</v>
      </c>
      <c r="D3">
        <v>0.149448</v>
      </c>
      <c r="E3">
        <v>-0.173374</v>
      </c>
      <c r="F3">
        <v>0.36050700000000002</v>
      </c>
      <c r="G3">
        <v>0.53473000000000004</v>
      </c>
      <c r="H3">
        <v>0.42425800000000002</v>
      </c>
      <c r="I3">
        <v>0.24141499999999999</v>
      </c>
    </row>
    <row r="4" spans="1:9" x14ac:dyDescent="0.25">
      <c r="A4" t="s">
        <v>2</v>
      </c>
      <c r="B4">
        <v>0.41243299999999999</v>
      </c>
      <c r="C4">
        <v>-0.205929</v>
      </c>
      <c r="D4">
        <v>-0.12846099999999999</v>
      </c>
      <c r="E4">
        <v>-0.35543000000000002</v>
      </c>
      <c r="F4">
        <v>0.22405</v>
      </c>
      <c r="G4">
        <v>-5.5358999999999998E-2</v>
      </c>
      <c r="H4">
        <v>-0.43076999999999999</v>
      </c>
      <c r="I4">
        <v>-0.63705100000000003</v>
      </c>
    </row>
    <row r="5" spans="1:9" x14ac:dyDescent="0.25">
      <c r="A5" t="s">
        <v>3</v>
      </c>
      <c r="B5">
        <v>0.39760200000000001</v>
      </c>
      <c r="C5">
        <v>-6.3904000000000002E-2</v>
      </c>
      <c r="D5">
        <v>-0.293049</v>
      </c>
      <c r="E5">
        <v>-0.28498000000000001</v>
      </c>
      <c r="F5">
        <v>-7.4873999999999996E-2</v>
      </c>
      <c r="G5">
        <v>-0.43266500000000002</v>
      </c>
      <c r="H5">
        <v>-0.21920799999999999</v>
      </c>
      <c r="I5">
        <v>0.65565300000000004</v>
      </c>
    </row>
    <row r="6" spans="1:9" x14ac:dyDescent="0.25">
      <c r="A6" t="s">
        <v>4</v>
      </c>
      <c r="B6">
        <v>0.36566700000000002</v>
      </c>
      <c r="C6">
        <v>0.14971100000000001</v>
      </c>
      <c r="D6">
        <v>-0.40731699999999998</v>
      </c>
      <c r="E6">
        <v>5.5871999999999998E-2</v>
      </c>
      <c r="F6">
        <v>-0.36788399999999999</v>
      </c>
      <c r="G6">
        <v>-0.17711199999999999</v>
      </c>
      <c r="H6">
        <v>0.64236000000000004</v>
      </c>
      <c r="I6">
        <v>-0.30904900000000002</v>
      </c>
    </row>
    <row r="7" spans="1:9" x14ac:dyDescent="0.25">
      <c r="A7" t="s">
        <v>5</v>
      </c>
      <c r="B7">
        <v>0.32966299999999998</v>
      </c>
      <c r="C7">
        <v>0.33060600000000001</v>
      </c>
      <c r="D7">
        <v>-0.33311499999999999</v>
      </c>
      <c r="E7">
        <v>0.45272299999999999</v>
      </c>
      <c r="F7">
        <v>-0.116908</v>
      </c>
      <c r="G7">
        <v>0.54170700000000005</v>
      </c>
      <c r="H7">
        <v>-0.38728699999999999</v>
      </c>
      <c r="I7">
        <v>9.4834000000000002E-2</v>
      </c>
    </row>
    <row r="8" spans="1:9" x14ac:dyDescent="0.25">
      <c r="A8" t="s">
        <v>6</v>
      </c>
      <c r="B8">
        <v>0.25838100000000003</v>
      </c>
      <c r="C8">
        <v>0.51654599999999995</v>
      </c>
      <c r="D8">
        <v>0.21431500000000001</v>
      </c>
      <c r="E8">
        <v>0.27290300000000001</v>
      </c>
      <c r="F8">
        <v>0.64144500000000004</v>
      </c>
      <c r="G8">
        <v>-0.34992699999999999</v>
      </c>
      <c r="H8">
        <v>0.109279</v>
      </c>
      <c r="I8">
        <v>-1.3063999999999999E-2</v>
      </c>
    </row>
    <row r="9" spans="1:9" x14ac:dyDescent="0.25">
      <c r="A9" t="s">
        <v>7</v>
      </c>
      <c r="B9">
        <v>0.20847399999999999</v>
      </c>
      <c r="C9">
        <v>0.525725</v>
      </c>
      <c r="D9">
        <v>0.52524499999999996</v>
      </c>
      <c r="E9">
        <v>-0.478771</v>
      </c>
      <c r="F9">
        <v>-0.38269799999999998</v>
      </c>
      <c r="G9">
        <v>0.164574</v>
      </c>
      <c r="H9">
        <v>-3.8636999999999998E-2</v>
      </c>
      <c r="I9">
        <v>3.4619999999999998E-3</v>
      </c>
    </row>
    <row r="10" spans="1:9" x14ac:dyDescent="0.25">
      <c r="A10" s="19"/>
    </row>
    <row r="11" spans="1:9" x14ac:dyDescent="0.25">
      <c r="A11" s="13"/>
    </row>
    <row r="12" spans="1:9" x14ac:dyDescent="0.25">
      <c r="A12" s="13"/>
    </row>
    <row r="13" spans="1:9" x14ac:dyDescent="0.25">
      <c r="A13" s="13"/>
    </row>
    <row r="14" spans="1:9" x14ac:dyDescent="0.25">
      <c r="A14" s="13"/>
    </row>
    <row r="15" spans="1:9" x14ac:dyDescent="0.25">
      <c r="A15" s="13"/>
      <c r="B15" s="15"/>
      <c r="C15" s="15"/>
      <c r="D15" s="15"/>
      <c r="E15" s="15"/>
      <c r="F15" s="15"/>
      <c r="G15" s="15"/>
      <c r="H15" s="15"/>
      <c r="I15" s="15"/>
    </row>
    <row r="16" spans="1:9" x14ac:dyDescent="0.25">
      <c r="A16" s="13"/>
    </row>
    <row r="17" spans="1:1" x14ac:dyDescent="0.25">
      <c r="A17" s="13"/>
    </row>
    <row r="18" spans="1:1" x14ac:dyDescent="0.25">
      <c r="A18" s="13"/>
    </row>
    <row r="19" spans="1:1" x14ac:dyDescent="0.25">
      <c r="A19" s="13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5" x14ac:dyDescent="0.25"/>
  <cols>
    <col min="1" max="1" width="10.7109375" bestFit="1" customWidth="1"/>
    <col min="9" max="9" width="12.42578125" customWidth="1"/>
  </cols>
  <sheetData>
    <row r="1" spans="1:9" x14ac:dyDescent="0.25">
      <c r="A1" s="21" t="s">
        <v>8</v>
      </c>
      <c r="B1" s="21" t="s">
        <v>10</v>
      </c>
      <c r="C1" s="21" t="s">
        <v>11</v>
      </c>
      <c r="D1" s="21" t="s">
        <v>12</v>
      </c>
      <c r="E1" s="21" t="s">
        <v>13</v>
      </c>
      <c r="F1" s="21" t="s">
        <v>14</v>
      </c>
      <c r="G1" s="21" t="s">
        <v>15</v>
      </c>
      <c r="H1" s="21" t="s">
        <v>16</v>
      </c>
      <c r="I1" s="21" t="s">
        <v>17</v>
      </c>
    </row>
    <row r="2" spans="1:9" x14ac:dyDescent="0.25">
      <c r="A2" s="20">
        <v>36799</v>
      </c>
      <c r="B2">
        <v>4.7929763472067101E-2</v>
      </c>
      <c r="C2">
        <v>0.24783130198949199</v>
      </c>
      <c r="D2">
        <v>-0.12874484428830599</v>
      </c>
      <c r="E2">
        <v>-9.2018039339629102E-3</v>
      </c>
      <c r="F2">
        <v>2.44992264354566E-2</v>
      </c>
      <c r="G2" s="16">
        <v>-7.6737271930208308E-6</v>
      </c>
      <c r="H2">
        <v>-2.2756684056238501E-4</v>
      </c>
      <c r="I2">
        <v>-1.2729958471429E-4</v>
      </c>
    </row>
    <row r="3" spans="1:9" x14ac:dyDescent="0.25">
      <c r="A3" s="20">
        <v>36830</v>
      </c>
      <c r="B3">
        <v>-1.2423496601751001E-2</v>
      </c>
      <c r="C3">
        <v>1.2792492269004E-2</v>
      </c>
      <c r="D3">
        <v>1.0963947636188799E-2</v>
      </c>
      <c r="E3">
        <v>-1.0830994447410499E-2</v>
      </c>
      <c r="F3">
        <v>-3.74597023783291E-3</v>
      </c>
      <c r="G3">
        <v>1.0569543239943801E-3</v>
      </c>
      <c r="H3">
        <v>-3.0704386330227099E-4</v>
      </c>
      <c r="I3">
        <v>-4.5931812313464198E-4</v>
      </c>
    </row>
    <row r="4" spans="1:9" x14ac:dyDescent="0.25">
      <c r="A4" s="20">
        <v>36860</v>
      </c>
      <c r="B4">
        <v>-0.145725702090166</v>
      </c>
      <c r="C4">
        <v>-0.203810029317259</v>
      </c>
      <c r="D4">
        <v>6.7929827108482804E-2</v>
      </c>
      <c r="E4">
        <v>3.3686061868686101E-3</v>
      </c>
      <c r="F4">
        <v>-5.8722378115255002E-3</v>
      </c>
      <c r="G4">
        <v>-3.4653529164558298E-4</v>
      </c>
      <c r="H4">
        <v>8.31965405553975E-4</v>
      </c>
      <c r="I4">
        <v>1.2500469924032199E-4</v>
      </c>
    </row>
    <row r="5" spans="1:9" x14ac:dyDescent="0.25">
      <c r="A5" s="20">
        <v>36891</v>
      </c>
      <c r="B5">
        <v>-0.72529791469511995</v>
      </c>
      <c r="C5">
        <v>0.112481271377725</v>
      </c>
      <c r="D5">
        <v>-2.73315658921565E-2</v>
      </c>
      <c r="E5">
        <v>-7.7753664278785196E-3</v>
      </c>
      <c r="F5">
        <v>3.8976181661451698E-2</v>
      </c>
      <c r="G5">
        <v>1.49699354513899E-3</v>
      </c>
      <c r="H5">
        <v>-1.83712993604965E-3</v>
      </c>
      <c r="I5">
        <v>3.2239029301322998E-4</v>
      </c>
    </row>
    <row r="6" spans="1:9" x14ac:dyDescent="0.25">
      <c r="A6" s="20">
        <v>36922</v>
      </c>
      <c r="B6">
        <v>-7.2339208033739E-2</v>
      </c>
      <c r="C6">
        <v>0.115621765146966</v>
      </c>
      <c r="D6">
        <v>9.7548710837845498E-2</v>
      </c>
      <c r="E6">
        <v>-3.5305895077237998E-2</v>
      </c>
      <c r="F6">
        <v>5.1079312426270699E-3</v>
      </c>
      <c r="G6">
        <v>-1.14072735271192E-3</v>
      </c>
      <c r="H6">
        <v>1.6633818734008101E-4</v>
      </c>
      <c r="I6">
        <v>4.6843007426196402E-4</v>
      </c>
    </row>
    <row r="7" spans="1:9" x14ac:dyDescent="0.25">
      <c r="A7" s="20">
        <v>36950</v>
      </c>
      <c r="B7">
        <v>2.1481650538287898E-2</v>
      </c>
      <c r="C7">
        <v>5.4002838870889601E-3</v>
      </c>
      <c r="D7">
        <v>1.1206696444227201E-2</v>
      </c>
      <c r="E7">
        <v>1.80428513654389E-2</v>
      </c>
      <c r="F7">
        <v>-5.0947630584637603E-3</v>
      </c>
      <c r="G7">
        <v>9.4270076535735105E-4</v>
      </c>
      <c r="H7">
        <v>-7.3311960675099001E-4</v>
      </c>
      <c r="I7">
        <v>-3.0273857504088702E-4</v>
      </c>
    </row>
    <row r="8" spans="1:9" x14ac:dyDescent="0.25">
      <c r="A8" s="20">
        <v>36981</v>
      </c>
      <c r="B8">
        <v>-0.27201475734500602</v>
      </c>
      <c r="C8">
        <v>3.4663062760518802E-2</v>
      </c>
      <c r="D8">
        <v>6.6672835671409705E-2</v>
      </c>
      <c r="E8">
        <v>-0.100367908031503</v>
      </c>
      <c r="F8">
        <v>-5.41960372840972E-3</v>
      </c>
      <c r="G8">
        <v>4.1500429794909401E-4</v>
      </c>
      <c r="H8">
        <v>8.4743078960069097E-4</v>
      </c>
      <c r="I8" s="16">
        <v>-4.6484990171359101E-5</v>
      </c>
    </row>
    <row r="9" spans="1:9" x14ac:dyDescent="0.25">
      <c r="A9" s="20">
        <v>37011</v>
      </c>
      <c r="B9">
        <v>0.59969136548130197</v>
      </c>
      <c r="C9">
        <v>0.13405375105482101</v>
      </c>
      <c r="D9">
        <v>4.61015330622725E-2</v>
      </c>
      <c r="E9">
        <v>-7.7702494514617498E-3</v>
      </c>
      <c r="F9">
        <v>3.8660729408584401E-3</v>
      </c>
      <c r="G9">
        <v>-1.3688749792332101E-3</v>
      </c>
      <c r="H9">
        <v>7.2496975569394796E-4</v>
      </c>
      <c r="I9" s="16">
        <v>-2.14095193515133E-5</v>
      </c>
    </row>
    <row r="10" spans="1:9" x14ac:dyDescent="0.25">
      <c r="A10" s="20">
        <v>37042</v>
      </c>
      <c r="B10">
        <v>0.114520589479584</v>
      </c>
      <c r="C10">
        <v>1.4622591614335399E-2</v>
      </c>
      <c r="D10">
        <v>-2.76505702934961E-3</v>
      </c>
      <c r="E10">
        <v>-5.5305728202266098E-3</v>
      </c>
      <c r="F10">
        <v>-2.3795835091234702E-2</v>
      </c>
      <c r="G10">
        <v>4.9381839019947398E-3</v>
      </c>
      <c r="H10">
        <v>-5.3774137445682503E-4</v>
      </c>
      <c r="I10" s="16">
        <v>-6.5031666482718794E-5</v>
      </c>
    </row>
    <row r="11" spans="1:9" x14ac:dyDescent="0.25">
      <c r="A11" s="20">
        <v>37072</v>
      </c>
      <c r="B11">
        <v>-0.29490652559542002</v>
      </c>
      <c r="C11">
        <v>-0.14806277009900801</v>
      </c>
      <c r="D11">
        <v>1.7101334103754001E-2</v>
      </c>
      <c r="E11">
        <v>3.5584738328678898E-4</v>
      </c>
      <c r="F11">
        <v>-2.00032608185294E-3</v>
      </c>
      <c r="G11">
        <v>-3.3759935171243801E-3</v>
      </c>
      <c r="H11">
        <v>1.00249227813549E-4</v>
      </c>
      <c r="I11" s="16">
        <v>3.6432357585181503E-5</v>
      </c>
    </row>
    <row r="12" spans="1:9" x14ac:dyDescent="0.25">
      <c r="A12" s="20">
        <v>37103</v>
      </c>
      <c r="B12">
        <v>-7.6545550679450194E-2</v>
      </c>
      <c r="C12">
        <v>1.1987268308283399E-2</v>
      </c>
      <c r="D12">
        <v>-1.18035428375649E-2</v>
      </c>
      <c r="E12">
        <v>2.9454012401891501E-2</v>
      </c>
      <c r="F12">
        <v>1.32724501600947E-2</v>
      </c>
      <c r="G12">
        <v>-1.7003291121477E-3</v>
      </c>
      <c r="H12">
        <v>-3.5708911996950199E-4</v>
      </c>
      <c r="I12" s="16">
        <v>3.2257500226318802E-5</v>
      </c>
    </row>
    <row r="13" spans="1:9" x14ac:dyDescent="0.25">
      <c r="A13" s="20">
        <v>37134</v>
      </c>
      <c r="B13">
        <v>-0.21949891083318401</v>
      </c>
      <c r="C13">
        <v>5.2539942204040298E-2</v>
      </c>
      <c r="D13">
        <v>-0.147690258418921</v>
      </c>
      <c r="E13">
        <v>-3.2466737063645001E-2</v>
      </c>
      <c r="F13">
        <v>9.2812429009435198E-3</v>
      </c>
      <c r="G13">
        <v>2.6313071755596799E-3</v>
      </c>
      <c r="H13">
        <v>3.73240849344576E-4</v>
      </c>
      <c r="I13">
        <v>-4.2881149700230902E-4</v>
      </c>
    </row>
    <row r="14" spans="1:9" x14ac:dyDescent="0.25">
      <c r="A14" s="20">
        <v>37164</v>
      </c>
      <c r="B14">
        <v>-0.433612985229135</v>
      </c>
      <c r="C14">
        <v>0.269685185205565</v>
      </c>
      <c r="D14">
        <v>-0.15164105612926601</v>
      </c>
      <c r="E14">
        <v>9.5292837518969106E-3</v>
      </c>
      <c r="F14">
        <v>2.5045115289746799E-2</v>
      </c>
      <c r="G14">
        <v>1.3230076775873199E-2</v>
      </c>
      <c r="H14">
        <v>1.82347719735105E-3</v>
      </c>
      <c r="I14">
        <v>9.4786758320168001E-4</v>
      </c>
    </row>
    <row r="15" spans="1:9" x14ac:dyDescent="0.25">
      <c r="A15" s="20">
        <v>37195</v>
      </c>
      <c r="B15">
        <v>-0.77188502717361096</v>
      </c>
      <c r="C15">
        <v>-7.2193776763307196E-2</v>
      </c>
      <c r="D15">
        <v>-7.8500093931216999E-2</v>
      </c>
      <c r="E15">
        <v>-5.5907311755298103E-2</v>
      </c>
      <c r="F15">
        <v>8.7860646929897399E-3</v>
      </c>
      <c r="G15">
        <v>2.5177426186468801E-3</v>
      </c>
      <c r="H15">
        <v>4.3336159725442799E-4</v>
      </c>
      <c r="I15">
        <v>-1.5184519103639101E-4</v>
      </c>
    </row>
    <row r="16" spans="1:9" x14ac:dyDescent="0.25">
      <c r="A16" s="20">
        <v>37225</v>
      </c>
      <c r="B16">
        <v>0.79723415907299</v>
      </c>
      <c r="C16">
        <v>5.5974328898511803E-2</v>
      </c>
      <c r="D16">
        <v>7.5223790826769596E-2</v>
      </c>
      <c r="E16">
        <v>4.2227175065071801E-2</v>
      </c>
      <c r="F16">
        <v>-7.8741212257876104E-3</v>
      </c>
      <c r="G16">
        <v>-1.59243953892119E-3</v>
      </c>
      <c r="H16">
        <v>-5.8561101136683205E-4</v>
      </c>
      <c r="I16" s="16">
        <v>-4.1854815318813097E-5</v>
      </c>
    </row>
    <row r="17" spans="1:9" x14ac:dyDescent="0.25">
      <c r="A17" s="20">
        <v>37256</v>
      </c>
      <c r="B17">
        <v>0.67476755075289596</v>
      </c>
      <c r="C17">
        <v>0.122778763556007</v>
      </c>
      <c r="D17">
        <v>-0.18091786304006399</v>
      </c>
      <c r="E17">
        <v>-2.5884467423169001E-2</v>
      </c>
      <c r="F17">
        <v>-1.8041424511859399E-2</v>
      </c>
      <c r="G17">
        <v>1.89469594396934E-3</v>
      </c>
      <c r="H17">
        <v>2.7032143361743798E-3</v>
      </c>
      <c r="I17">
        <v>-1.06092098639863E-4</v>
      </c>
    </row>
    <row r="18" spans="1:9" x14ac:dyDescent="0.25">
      <c r="A18" s="20">
        <v>37287</v>
      </c>
      <c r="B18">
        <v>0.365681778761132</v>
      </c>
      <c r="C18">
        <v>-5.2187761208438398E-2</v>
      </c>
      <c r="D18">
        <v>4.0106271832175702E-2</v>
      </c>
      <c r="E18">
        <v>-6.4401193460387599E-2</v>
      </c>
      <c r="F18">
        <v>6.2248175368148197E-3</v>
      </c>
      <c r="G18">
        <v>-9.7099369285845501E-3</v>
      </c>
      <c r="H18">
        <v>6.2824125334038695E-4</v>
      </c>
      <c r="I18">
        <v>1.1865265200888199E-3</v>
      </c>
    </row>
    <row r="19" spans="1:9" x14ac:dyDescent="0.25">
      <c r="A19" s="20">
        <v>37315</v>
      </c>
      <c r="B19">
        <v>-0.13037659807516</v>
      </c>
      <c r="C19">
        <v>9.4862879309171103E-2</v>
      </c>
      <c r="D19">
        <v>-3.5144707744167301E-2</v>
      </c>
      <c r="E19">
        <v>6.6467308428039204E-2</v>
      </c>
      <c r="F19">
        <v>-1.5796246893330701E-2</v>
      </c>
      <c r="G19">
        <v>1.3364948441658701E-2</v>
      </c>
      <c r="H19">
        <v>-1.1778907257623699E-3</v>
      </c>
      <c r="I19">
        <v>-6.2495187335133602E-4</v>
      </c>
    </row>
    <row r="20" spans="1:9" x14ac:dyDescent="0.25">
      <c r="A20" s="20">
        <v>37346</v>
      </c>
      <c r="B20">
        <v>0.31532131844353301</v>
      </c>
      <c r="C20">
        <v>-4.6544742222453597E-2</v>
      </c>
      <c r="D20">
        <v>5.90331114903309E-2</v>
      </c>
      <c r="E20">
        <v>-2.6579433587364799E-2</v>
      </c>
      <c r="F20">
        <v>4.5601146789069798E-2</v>
      </c>
      <c r="G20">
        <v>-1.14049740669916E-2</v>
      </c>
      <c r="H20">
        <v>-6.4031576155816399E-4</v>
      </c>
      <c r="I20">
        <v>6.4624807087194295E-4</v>
      </c>
    </row>
    <row r="21" spans="1:9" x14ac:dyDescent="0.25">
      <c r="A21" s="20">
        <v>37376</v>
      </c>
      <c r="B21">
        <v>-0.37490783768842401</v>
      </c>
      <c r="C21">
        <v>0.15539054305186201</v>
      </c>
      <c r="D21">
        <v>4.4811434499970902E-2</v>
      </c>
      <c r="E21">
        <v>-1.8382902659805699E-2</v>
      </c>
      <c r="F21">
        <v>-3.0526156851554499E-2</v>
      </c>
      <c r="G21">
        <v>7.0793698427472499E-3</v>
      </c>
      <c r="H21">
        <v>5.0289988492731102E-4</v>
      </c>
      <c r="I21">
        <v>-7.9218840728178998E-4</v>
      </c>
    </row>
    <row r="22" spans="1:9" x14ac:dyDescent="0.25">
      <c r="A22" s="20">
        <v>37407</v>
      </c>
      <c r="B22">
        <v>-0.24222814577090199</v>
      </c>
      <c r="C22">
        <v>9.4136636632577098E-2</v>
      </c>
      <c r="D22">
        <v>-3.0386066508362401E-2</v>
      </c>
      <c r="E22">
        <v>-2.6789145547868599E-4</v>
      </c>
      <c r="F22">
        <v>4.3244138321009103E-2</v>
      </c>
      <c r="G22">
        <v>4.1273860079031198E-4</v>
      </c>
      <c r="H22">
        <v>-4.4734166491966802E-4</v>
      </c>
      <c r="I22">
        <v>5.6321974211744096E-4</v>
      </c>
    </row>
    <row r="23" spans="1:9" x14ac:dyDescent="0.25">
      <c r="A23" s="20">
        <v>37437</v>
      </c>
      <c r="B23">
        <v>-0.336696793673602</v>
      </c>
      <c r="C23">
        <v>2.7374410776433801E-2</v>
      </c>
      <c r="D23">
        <v>0.111495023659616</v>
      </c>
      <c r="E23">
        <v>-1.5700915901119199E-2</v>
      </c>
      <c r="F23">
        <v>7.1628490388501399E-3</v>
      </c>
      <c r="G23">
        <v>8.5048513225146401E-4</v>
      </c>
      <c r="H23">
        <v>-4.88134032891791E-4</v>
      </c>
      <c r="I23">
        <v>4.9216293934148099E-4</v>
      </c>
    </row>
    <row r="24" spans="1:9" x14ac:dyDescent="0.25">
      <c r="A24" s="20">
        <v>37468</v>
      </c>
      <c r="B24">
        <v>-0.69171046556960203</v>
      </c>
      <c r="C24">
        <v>0.153515494874366</v>
      </c>
      <c r="D24">
        <v>-0.34157385825374198</v>
      </c>
      <c r="E24">
        <v>5.7857433643414197E-2</v>
      </c>
      <c r="F24">
        <v>1.0661297286431601E-2</v>
      </c>
      <c r="G24">
        <v>1.5046510347320999E-2</v>
      </c>
      <c r="H24">
        <v>2.3315584837908798E-3</v>
      </c>
      <c r="I24">
        <v>-3.7972331645393998E-4</v>
      </c>
    </row>
    <row r="25" spans="1:9" x14ac:dyDescent="0.25">
      <c r="A25" s="20">
        <v>37499</v>
      </c>
      <c r="B25">
        <v>-0.216316845387243</v>
      </c>
      <c r="C25">
        <v>0.17221380057031499</v>
      </c>
      <c r="D25">
        <v>3.5952662691923598E-2</v>
      </c>
      <c r="E25">
        <v>-2.3570561976007199E-2</v>
      </c>
      <c r="F25">
        <v>8.7774112525596405E-3</v>
      </c>
      <c r="G25">
        <v>2.5048077607922399E-3</v>
      </c>
      <c r="H25">
        <v>-8.9129920667587804E-4</v>
      </c>
      <c r="I25">
        <v>1.2685740402950199E-4</v>
      </c>
    </row>
    <row r="26" spans="1:9" x14ac:dyDescent="0.25">
      <c r="A26" s="20">
        <v>37529</v>
      </c>
      <c r="B26">
        <v>-0.770289610917404</v>
      </c>
      <c r="C26">
        <v>-0.22785140595466</v>
      </c>
      <c r="D26">
        <v>0.239743441698854</v>
      </c>
      <c r="E26">
        <v>-2.0016598157171502E-2</v>
      </c>
      <c r="F26">
        <v>-2.5327609535233098E-2</v>
      </c>
      <c r="G26">
        <v>4.3662468483894497E-3</v>
      </c>
      <c r="H26">
        <v>-3.9037748434257798E-3</v>
      </c>
      <c r="I26">
        <v>1.5692469534203199E-4</v>
      </c>
    </row>
    <row r="27" spans="1:9" x14ac:dyDescent="0.25">
      <c r="A27" s="20">
        <v>37560</v>
      </c>
      <c r="B27">
        <v>1.0650328257794E-2</v>
      </c>
      <c r="C27">
        <v>0.236754111182257</v>
      </c>
      <c r="D27">
        <v>-0.14225142035166599</v>
      </c>
      <c r="E27">
        <v>2.6889155944226301E-3</v>
      </c>
      <c r="F27">
        <v>3.6356400304942499E-2</v>
      </c>
      <c r="G27">
        <v>-5.6922763854857497E-3</v>
      </c>
      <c r="H27">
        <v>3.4748407432703301E-3</v>
      </c>
      <c r="I27">
        <v>-4.5539194394939503E-4</v>
      </c>
    </row>
    <row r="28" spans="1:9" x14ac:dyDescent="0.25">
      <c r="A28" s="20">
        <v>37590</v>
      </c>
      <c r="B28">
        <v>0.1208998276349</v>
      </c>
      <c r="C28">
        <v>-7.1589727262171401E-2</v>
      </c>
      <c r="D28">
        <v>0.18951828988014</v>
      </c>
      <c r="E28">
        <v>1.33104921849094E-2</v>
      </c>
      <c r="F28">
        <v>5.58284920088552E-3</v>
      </c>
      <c r="G28">
        <v>-5.6729052883719303E-3</v>
      </c>
      <c r="H28">
        <v>-7.1799131849499597E-4</v>
      </c>
      <c r="I28">
        <v>3.0289586204558798E-4</v>
      </c>
    </row>
    <row r="29" spans="1:9" x14ac:dyDescent="0.25">
      <c r="A29" s="20">
        <v>37621</v>
      </c>
      <c r="B29">
        <v>-0.99879938094814402</v>
      </c>
      <c r="C29">
        <v>5.7313975739816697E-2</v>
      </c>
      <c r="D29">
        <v>8.4797415470008006E-2</v>
      </c>
      <c r="E29">
        <v>-0.106650141709813</v>
      </c>
      <c r="F29">
        <v>-1.49055546788663E-2</v>
      </c>
      <c r="G29">
        <v>2.78217760167569E-3</v>
      </c>
      <c r="H29">
        <v>-7.2542523621719904E-4</v>
      </c>
      <c r="I29">
        <v>-1.8623985684798101E-4</v>
      </c>
    </row>
    <row r="30" spans="1:9" x14ac:dyDescent="0.25">
      <c r="A30" s="20">
        <v>37652</v>
      </c>
      <c r="B30">
        <v>4.7671671237876002E-2</v>
      </c>
      <c r="C30">
        <v>-9.3428276837393104E-2</v>
      </c>
      <c r="D30">
        <v>-2.8422562361948098E-2</v>
      </c>
      <c r="E30">
        <v>6.54714835146019E-2</v>
      </c>
      <c r="F30">
        <v>1.344829593284E-2</v>
      </c>
      <c r="G30">
        <v>-3.9376399658920397E-3</v>
      </c>
      <c r="H30">
        <v>1.3556722933731301E-3</v>
      </c>
      <c r="I30">
        <v>-4.4161191622511402E-4</v>
      </c>
    </row>
    <row r="31" spans="1:9" x14ac:dyDescent="0.25">
      <c r="A31" s="20">
        <v>37680</v>
      </c>
      <c r="B31">
        <v>-0.157664502724876</v>
      </c>
      <c r="C31">
        <v>0.15667910531707799</v>
      </c>
      <c r="D31">
        <v>3.1512676410692499E-3</v>
      </c>
      <c r="E31">
        <v>-1.20135788301298E-2</v>
      </c>
      <c r="F31">
        <v>-9.3170200241988101E-3</v>
      </c>
      <c r="G31">
        <v>7.2604673384607304E-3</v>
      </c>
      <c r="H31">
        <v>-7.2196170752594898E-4</v>
      </c>
      <c r="I31">
        <v>2.9163134735566798E-4</v>
      </c>
    </row>
    <row r="32" spans="1:9" x14ac:dyDescent="0.25">
      <c r="A32" s="20">
        <v>37711</v>
      </c>
      <c r="B32">
        <v>0.50525635375906697</v>
      </c>
      <c r="C32">
        <v>0.187963242366919</v>
      </c>
      <c r="D32">
        <v>8.5243876118275094E-2</v>
      </c>
      <c r="E32">
        <v>-3.6295093992578999E-2</v>
      </c>
      <c r="F32">
        <v>2.5735898922783201E-2</v>
      </c>
      <c r="G32">
        <v>1.5113200670525599E-3</v>
      </c>
      <c r="H32" s="16">
        <v>8.7342684414996199E-5</v>
      </c>
      <c r="I32" s="16">
        <v>9.7549368112331806E-5</v>
      </c>
    </row>
    <row r="33" spans="1:9" x14ac:dyDescent="0.25">
      <c r="A33" s="20">
        <v>37741</v>
      </c>
      <c r="B33">
        <v>0.27566081229162398</v>
      </c>
      <c r="C33">
        <v>-0.144572813575576</v>
      </c>
      <c r="D33">
        <v>-0.22618774500746899</v>
      </c>
      <c r="E33">
        <v>4.6022142095584702E-2</v>
      </c>
      <c r="F33">
        <v>-1.2370585906404699E-2</v>
      </c>
      <c r="G33">
        <v>2.1862213279216498E-3</v>
      </c>
      <c r="H33">
        <v>5.2245127035167405E-4</v>
      </c>
      <c r="I33">
        <v>-2.6000488855469601E-4</v>
      </c>
    </row>
    <row r="34" spans="1:9" x14ac:dyDescent="0.25">
      <c r="A34" s="20">
        <v>37772</v>
      </c>
      <c r="B34">
        <v>-0.64879583515185602</v>
      </c>
      <c r="C34">
        <v>1.6360405050843602E-2</v>
      </c>
      <c r="D34">
        <v>0.15364627205057399</v>
      </c>
      <c r="E34">
        <v>-4.6109840624279599E-2</v>
      </c>
      <c r="F34">
        <v>1.8554342738146199E-4</v>
      </c>
      <c r="G34">
        <v>-2.4701463040163502E-3</v>
      </c>
      <c r="H34">
        <v>-1.341318018164E-3</v>
      </c>
      <c r="I34">
        <v>3.8156071494586702E-4</v>
      </c>
    </row>
    <row r="35" spans="1:9" x14ac:dyDescent="0.25">
      <c r="A35" s="20">
        <v>37802</v>
      </c>
      <c r="B35">
        <v>0.45392102359730602</v>
      </c>
      <c r="C35">
        <v>4.8531093479864701E-2</v>
      </c>
      <c r="D35">
        <v>-0.19074730635008799</v>
      </c>
      <c r="E35">
        <v>8.3129704682764302E-2</v>
      </c>
      <c r="F35">
        <v>2.7912100963556401E-4</v>
      </c>
      <c r="G35">
        <v>4.2325353872167699E-3</v>
      </c>
      <c r="H35">
        <v>1.27490456734359E-3</v>
      </c>
      <c r="I35">
        <v>3.8309660644510402E-4</v>
      </c>
    </row>
    <row r="36" spans="1:9" x14ac:dyDescent="0.25">
      <c r="A36" s="20">
        <v>37833</v>
      </c>
      <c r="B36">
        <v>0.26615670918560103</v>
      </c>
      <c r="C36">
        <v>-2.9931292529718701E-2</v>
      </c>
      <c r="D36">
        <v>-4.02464367725415E-2</v>
      </c>
      <c r="E36">
        <v>-2.7709394046699198E-2</v>
      </c>
      <c r="F36">
        <v>-1.9292890111257E-2</v>
      </c>
      <c r="G36">
        <v>-3.03910967438433E-3</v>
      </c>
      <c r="H36">
        <v>1.64321850820905E-3</v>
      </c>
      <c r="I36">
        <v>-1.84854139767083E-4</v>
      </c>
    </row>
    <row r="37" spans="1:9" x14ac:dyDescent="0.25">
      <c r="A37" s="20">
        <v>37864</v>
      </c>
      <c r="B37">
        <v>0.63325078804572899</v>
      </c>
      <c r="C37">
        <v>7.3030165337590894E-2</v>
      </c>
      <c r="D37">
        <v>-4.4010765025631803E-2</v>
      </c>
      <c r="E37">
        <v>-3.4506069863583899E-2</v>
      </c>
      <c r="F37">
        <v>1.41687163231441E-2</v>
      </c>
      <c r="G37">
        <v>-4.7924432224294598E-3</v>
      </c>
      <c r="H37">
        <v>-2.3938740413487502E-3</v>
      </c>
      <c r="I37">
        <v>4.92707931115586E-4</v>
      </c>
    </row>
    <row r="38" spans="1:9" x14ac:dyDescent="0.25">
      <c r="A38" s="20">
        <v>37894</v>
      </c>
      <c r="B38">
        <v>-0.243036103524438</v>
      </c>
      <c r="C38">
        <v>0.12727916903139599</v>
      </c>
      <c r="D38">
        <v>9.2952396126516595E-2</v>
      </c>
      <c r="E38">
        <v>-2.0597867879655399E-2</v>
      </c>
      <c r="F38">
        <v>-2.02355826972417E-3</v>
      </c>
      <c r="G38">
        <v>1.36190003422564E-4</v>
      </c>
      <c r="H38">
        <v>7.8828416672600398E-4</v>
      </c>
      <c r="I38">
        <v>-1.20767805553442E-4</v>
      </c>
    </row>
    <row r="39" spans="1:9" x14ac:dyDescent="0.25">
      <c r="A39" s="20">
        <v>37925</v>
      </c>
      <c r="B39">
        <v>0.50962367493722804</v>
      </c>
      <c r="C39">
        <v>-0.18118314325559401</v>
      </c>
      <c r="D39">
        <v>-4.6989534759816098E-2</v>
      </c>
      <c r="E39">
        <v>5.7110991951727398E-3</v>
      </c>
      <c r="F39">
        <v>-4.5986055334290296E-3</v>
      </c>
      <c r="G39">
        <v>-3.8218785917643501E-3</v>
      </c>
      <c r="H39">
        <v>1.4954565675136499E-4</v>
      </c>
      <c r="I39">
        <v>-9.2628227394198699E-4</v>
      </c>
    </row>
    <row r="40" spans="1:9" x14ac:dyDescent="0.25">
      <c r="A40" s="20">
        <v>37955</v>
      </c>
      <c r="B40">
        <v>0.36627353318190298</v>
      </c>
      <c r="C40">
        <v>-0.172816797118688</v>
      </c>
      <c r="D40">
        <v>-0.13753213825882199</v>
      </c>
      <c r="E40">
        <v>4.4049549674053001E-2</v>
      </c>
      <c r="F40">
        <v>-9.1393283209561093E-3</v>
      </c>
      <c r="G40" s="16">
        <v>5.0261489919019699E-5</v>
      </c>
      <c r="H40">
        <v>-3.09034130293859E-4</v>
      </c>
      <c r="I40">
        <v>8.39885860590642E-4</v>
      </c>
    </row>
    <row r="41" spans="1:9" x14ac:dyDescent="0.25">
      <c r="A41" s="20">
        <v>37986</v>
      </c>
      <c r="B41">
        <v>-0.41103811294348602</v>
      </c>
      <c r="C41">
        <v>-8.9316229995729704E-2</v>
      </c>
      <c r="D41">
        <v>3.0615293383883101E-2</v>
      </c>
      <c r="E41">
        <v>-3.7593116138113898E-2</v>
      </c>
      <c r="F41">
        <v>-2.70955144807817E-2</v>
      </c>
      <c r="G41">
        <v>-6.1985409385409401E-3</v>
      </c>
      <c r="H41">
        <v>2.1025672283441202E-3</v>
      </c>
      <c r="I41">
        <v>-8.5966252569888999E-4</v>
      </c>
    </row>
    <row r="42" spans="1:9" x14ac:dyDescent="0.25">
      <c r="A42" s="20">
        <v>38017</v>
      </c>
      <c r="B42">
        <v>-9.16082584293684E-2</v>
      </c>
      <c r="C42">
        <v>0.218952279886651</v>
      </c>
      <c r="D42">
        <v>3.8911154492737798E-2</v>
      </c>
      <c r="E42">
        <v>0.10241045747503399</v>
      </c>
      <c r="F42">
        <v>3.79645930077015E-3</v>
      </c>
      <c r="G42">
        <v>2.7936835949784199E-2</v>
      </c>
      <c r="H42">
        <v>-3.4567017627944899E-3</v>
      </c>
      <c r="I42">
        <v>4.9254043702285602E-4</v>
      </c>
    </row>
    <row r="43" spans="1:9" x14ac:dyDescent="0.25">
      <c r="A43" s="20">
        <v>38046</v>
      </c>
      <c r="B43">
        <v>-0.386827105170645</v>
      </c>
      <c r="C43">
        <v>2.4997722917758598E-2</v>
      </c>
      <c r="D43">
        <v>8.8453730597545396E-2</v>
      </c>
      <c r="E43">
        <v>9.5315432856593798E-3</v>
      </c>
      <c r="F43">
        <v>2.4971389257139601E-2</v>
      </c>
      <c r="G43">
        <v>-6.7111887040504402E-3</v>
      </c>
      <c r="H43">
        <v>9.3084149648088295E-4</v>
      </c>
      <c r="I43">
        <v>-1.31162000892016E-4</v>
      </c>
    </row>
    <row r="44" spans="1:9" x14ac:dyDescent="0.25">
      <c r="A44" s="20">
        <v>38077</v>
      </c>
      <c r="B44">
        <v>6.7766834484053698E-2</v>
      </c>
      <c r="C44">
        <v>-9.8598651509740107E-2</v>
      </c>
      <c r="D44">
        <v>8.5180674076662001E-3</v>
      </c>
      <c r="E44">
        <v>-2.6396520496883701E-2</v>
      </c>
      <c r="F44">
        <v>-1.5705140622742099E-3</v>
      </c>
      <c r="G44">
        <v>-7.7803853491048899E-3</v>
      </c>
      <c r="H44">
        <v>7.1167433809504505E-4</v>
      </c>
      <c r="I44">
        <v>1.62765375805775E-4</v>
      </c>
    </row>
    <row r="45" spans="1:9" x14ac:dyDescent="0.25">
      <c r="A45" s="20">
        <v>38107</v>
      </c>
      <c r="B45">
        <v>0.85843100066331401</v>
      </c>
      <c r="C45">
        <v>-0.286358106867936</v>
      </c>
      <c r="D45">
        <v>-4.6840617219485403E-2</v>
      </c>
      <c r="E45">
        <v>-1.2947154687629201E-2</v>
      </c>
      <c r="F45">
        <v>-2.3340182765258601E-2</v>
      </c>
      <c r="G45">
        <v>-7.5755876095538301E-3</v>
      </c>
      <c r="H45" s="16">
        <v>-7.3644934644005801E-5</v>
      </c>
      <c r="I45">
        <v>-5.5604991071702596E-4</v>
      </c>
    </row>
    <row r="46" spans="1:9" x14ac:dyDescent="0.25">
      <c r="A46" s="20">
        <v>38138</v>
      </c>
      <c r="B46">
        <v>0.33488304009504499</v>
      </c>
      <c r="C46">
        <v>-4.5079840340527099E-3</v>
      </c>
      <c r="D46">
        <v>-3.1561880034139698E-4</v>
      </c>
      <c r="E46">
        <v>-2.23347618043216E-2</v>
      </c>
      <c r="F46">
        <v>-1.0783719606228599E-2</v>
      </c>
      <c r="G46">
        <v>-2.26296922214757E-3</v>
      </c>
      <c r="H46">
        <v>7.7707038404527002E-4</v>
      </c>
      <c r="I46">
        <v>2.9612395933056499E-4</v>
      </c>
    </row>
    <row r="47" spans="1:9" x14ac:dyDescent="0.25">
      <c r="A47" s="20">
        <v>38168</v>
      </c>
      <c r="B47">
        <v>0.59825334248762896</v>
      </c>
      <c r="C47">
        <v>-9.1008909480660094E-2</v>
      </c>
      <c r="D47">
        <v>4.1605796701571503E-2</v>
      </c>
      <c r="E47">
        <v>4.3903097926992402E-2</v>
      </c>
      <c r="F47">
        <v>4.0448525242549197E-3</v>
      </c>
      <c r="G47">
        <v>-3.2563291689530799E-3</v>
      </c>
      <c r="H47">
        <v>-1.8573737868841701E-3</v>
      </c>
      <c r="I47">
        <v>3.27165023096509E-4</v>
      </c>
    </row>
    <row r="48" spans="1:9" x14ac:dyDescent="0.25">
      <c r="A48" s="20">
        <v>38199</v>
      </c>
      <c r="B48">
        <v>-0.216287573497987</v>
      </c>
      <c r="C48">
        <v>-1.5863589840028301E-2</v>
      </c>
      <c r="D48">
        <v>2.3826415524474502E-3</v>
      </c>
      <c r="E48">
        <v>2.6070817004688801E-2</v>
      </c>
      <c r="F48">
        <v>-1.8565359727732299E-3</v>
      </c>
      <c r="G48">
        <v>4.0270370108654403E-3</v>
      </c>
      <c r="H48">
        <v>3.1847488415280399E-4</v>
      </c>
      <c r="I48">
        <v>-7.7866142521806295E-4</v>
      </c>
    </row>
    <row r="49" spans="1:9" x14ac:dyDescent="0.25">
      <c r="A49" s="20">
        <v>38230</v>
      </c>
      <c r="B49">
        <v>-0.42689036748457698</v>
      </c>
      <c r="C49">
        <v>0.17970973500475701</v>
      </c>
      <c r="D49">
        <v>7.37356052963027E-2</v>
      </c>
      <c r="E49">
        <v>-1.36338549165571E-2</v>
      </c>
      <c r="F49">
        <v>5.40701905844979E-3</v>
      </c>
      <c r="G49" s="16">
        <v>-8.1719698302449198E-5</v>
      </c>
      <c r="H49">
        <v>-1.0963494739743499E-3</v>
      </c>
      <c r="I49">
        <v>-3.4446626011081101E-4</v>
      </c>
    </row>
    <row r="50" spans="1:9" x14ac:dyDescent="0.25">
      <c r="A50" s="20">
        <v>38260</v>
      </c>
      <c r="B50">
        <v>0.13823780578492401</v>
      </c>
      <c r="C50">
        <v>-0.21763683208270501</v>
      </c>
      <c r="D50">
        <v>5.0360745621652603E-2</v>
      </c>
      <c r="E50">
        <v>-2.3957505116321502E-2</v>
      </c>
      <c r="F50">
        <v>-1.6567587343343099E-2</v>
      </c>
      <c r="G50">
        <v>-5.7847012901633202E-3</v>
      </c>
      <c r="H50">
        <v>3.94998001663748E-4</v>
      </c>
      <c r="I50">
        <v>1.6557274237991899E-4</v>
      </c>
    </row>
    <row r="51" spans="1:9" x14ac:dyDescent="0.25">
      <c r="A51" s="20">
        <v>38291</v>
      </c>
      <c r="B51">
        <v>-0.45674447149951503</v>
      </c>
      <c r="C51">
        <v>-9.0505078266763198E-2</v>
      </c>
      <c r="D51">
        <v>-9.1922809505313896E-2</v>
      </c>
      <c r="E51">
        <v>9.0730592478161801E-2</v>
      </c>
      <c r="F51">
        <v>6.1947883619167801E-3</v>
      </c>
      <c r="G51">
        <v>3.3778837008464299E-3</v>
      </c>
      <c r="H51">
        <v>-8.4825167013629201E-4</v>
      </c>
      <c r="I51">
        <v>2.7834899175966499E-4</v>
      </c>
    </row>
    <row r="52" spans="1:9" x14ac:dyDescent="0.25">
      <c r="A52" s="20">
        <v>38321</v>
      </c>
      <c r="B52">
        <v>-0.16147520375192001</v>
      </c>
      <c r="C52">
        <v>-0.36871901271170099</v>
      </c>
      <c r="D52">
        <v>3.1965176787691098E-2</v>
      </c>
      <c r="E52">
        <v>5.6690656293819398E-2</v>
      </c>
      <c r="F52">
        <v>-7.3557025377365597E-3</v>
      </c>
      <c r="G52">
        <v>-1.3569260455854699E-3</v>
      </c>
      <c r="H52">
        <v>8.6098370562103801E-4</v>
      </c>
      <c r="I52">
        <v>-1.21761955913136E-4</v>
      </c>
    </row>
    <row r="53" spans="1:9" x14ac:dyDescent="0.25">
      <c r="A53" s="20">
        <v>38352</v>
      </c>
      <c r="B53">
        <v>-7.1422096627080406E-2</v>
      </c>
      <c r="C53">
        <v>9.1003615948866603E-3</v>
      </c>
      <c r="D53">
        <v>-3.4701088571048803E-2</v>
      </c>
      <c r="E53">
        <v>-5.87931258007919E-2</v>
      </c>
      <c r="F53">
        <v>9.4068765811855908E-3</v>
      </c>
      <c r="G53">
        <v>-9.5499521702447302E-3</v>
      </c>
      <c r="H53">
        <v>-1.3577136064360899E-3</v>
      </c>
      <c r="I53" s="16">
        <v>5.4528778185504802E-5</v>
      </c>
    </row>
    <row r="54" spans="1:9" x14ac:dyDescent="0.25">
      <c r="A54" s="20">
        <v>38383</v>
      </c>
      <c r="B54">
        <v>-0.275312582131017</v>
      </c>
      <c r="C54">
        <v>-0.155072274600389</v>
      </c>
      <c r="D54">
        <v>-2.01848419332218E-2</v>
      </c>
      <c r="E54">
        <v>4.6361222247168099E-2</v>
      </c>
      <c r="F54">
        <v>-5.9445350884280799E-3</v>
      </c>
      <c r="G54">
        <v>9.9891000657998091E-4</v>
      </c>
      <c r="H54">
        <v>5.3669095477546001E-4</v>
      </c>
      <c r="I54">
        <v>-5.1469323785370395E-4</v>
      </c>
    </row>
    <row r="55" spans="1:9" x14ac:dyDescent="0.25">
      <c r="A55" s="20">
        <v>38411</v>
      </c>
      <c r="B55">
        <v>0.33149445638574598</v>
      </c>
      <c r="C55">
        <v>7.4441643968267898E-2</v>
      </c>
      <c r="D55">
        <v>-4.9233160191880697E-2</v>
      </c>
      <c r="E55">
        <v>-1.17247782670353E-4</v>
      </c>
      <c r="F55">
        <v>-7.9991078131090004E-3</v>
      </c>
      <c r="G55">
        <v>1.3584008378757901E-3</v>
      </c>
      <c r="H55">
        <v>7.7023383781933002E-4</v>
      </c>
      <c r="I55">
        <v>5.4416217527497102E-4</v>
      </c>
    </row>
    <row r="56" spans="1:9" x14ac:dyDescent="0.25">
      <c r="A56" s="20">
        <v>38442</v>
      </c>
      <c r="B56">
        <v>2.2816546149236401E-2</v>
      </c>
      <c r="C56">
        <v>3.0063966505728599E-2</v>
      </c>
      <c r="D56">
        <v>9.0714111503583897E-2</v>
      </c>
      <c r="E56">
        <v>7.4000415362462796E-3</v>
      </c>
      <c r="F56">
        <v>5.6844642964582201E-3</v>
      </c>
      <c r="G56">
        <v>7.5587053515560202E-3</v>
      </c>
      <c r="H56">
        <v>9.8731271863475105E-4</v>
      </c>
      <c r="I56">
        <v>2.4426825662868598E-4</v>
      </c>
    </row>
    <row r="57" spans="1:9" x14ac:dyDescent="0.25">
      <c r="A57" s="20">
        <v>38472</v>
      </c>
      <c r="B57">
        <v>-0.55539595037784195</v>
      </c>
      <c r="C57">
        <v>-0.182250859865797</v>
      </c>
      <c r="D57">
        <v>-9.4386056533913004E-3</v>
      </c>
      <c r="E57">
        <v>-2.9369922089431202E-2</v>
      </c>
      <c r="F57">
        <v>9.3413264010161895E-3</v>
      </c>
      <c r="G57">
        <v>-1.4120159908275001E-2</v>
      </c>
      <c r="H57">
        <v>-2.4038873753869602E-3</v>
      </c>
      <c r="I57">
        <v>-2.8517136261906501E-4</v>
      </c>
    </row>
    <row r="58" spans="1:9" x14ac:dyDescent="0.25">
      <c r="A58" s="20">
        <v>38503</v>
      </c>
      <c r="B58">
        <v>-3.4994899450975399E-2</v>
      </c>
      <c r="C58">
        <v>-6.1300728223784601E-2</v>
      </c>
      <c r="D58">
        <v>2.4387598256561199E-2</v>
      </c>
      <c r="E58">
        <v>-1.64144167313467E-4</v>
      </c>
      <c r="F58">
        <v>-1.39633922379399E-3</v>
      </c>
      <c r="G58">
        <v>-1.38237392356412E-3</v>
      </c>
      <c r="H58">
        <v>-6.6400110167736802E-4</v>
      </c>
      <c r="I58" s="16">
        <v>-6.9635075347055004E-5</v>
      </c>
    </row>
    <row r="59" spans="1:9" x14ac:dyDescent="0.25">
      <c r="A59" s="20">
        <v>38533</v>
      </c>
      <c r="B59">
        <v>-1.7651691497072301E-2</v>
      </c>
      <c r="C59">
        <v>5.3453938795454903E-2</v>
      </c>
      <c r="D59">
        <v>-1.8276899591485998E-2</v>
      </c>
      <c r="E59">
        <v>-2.7586644076316499E-2</v>
      </c>
      <c r="F59">
        <v>-5.2203766354937302E-3</v>
      </c>
      <c r="G59">
        <v>-1.72164735224495E-3</v>
      </c>
      <c r="H59">
        <v>1.22404583577715E-3</v>
      </c>
      <c r="I59" s="16">
        <v>8.3881901648118207E-5</v>
      </c>
    </row>
    <row r="60" spans="1:9" x14ac:dyDescent="0.25">
      <c r="A60" s="20">
        <v>38564</v>
      </c>
      <c r="B60">
        <v>8.6189434586413802E-2</v>
      </c>
      <c r="C60">
        <v>-0.21884100123800901</v>
      </c>
      <c r="D60">
        <v>-3.5442599373548399E-2</v>
      </c>
      <c r="E60">
        <v>-3.8799848568612703E-2</v>
      </c>
      <c r="F60">
        <v>-9.05413041346389E-2</v>
      </c>
      <c r="G60">
        <v>2.4373834754061699E-2</v>
      </c>
      <c r="H60">
        <v>-4.1031669765023799E-3</v>
      </c>
      <c r="I60">
        <v>-1.89814772435316E-4</v>
      </c>
    </row>
    <row r="61" spans="1:9" x14ac:dyDescent="0.25">
      <c r="A61" s="20">
        <v>38595</v>
      </c>
      <c r="B61">
        <v>8.7628829850124906E-2</v>
      </c>
      <c r="C61">
        <v>8.6875414270268392E-3</v>
      </c>
      <c r="D61">
        <v>9.0992751175495198E-2</v>
      </c>
      <c r="E61">
        <v>3.9741394349301601E-2</v>
      </c>
      <c r="F61">
        <v>8.0837728037505802E-2</v>
      </c>
      <c r="G61">
        <v>-2.9347438465939998E-2</v>
      </c>
      <c r="H61">
        <v>3.5158959627985598E-3</v>
      </c>
      <c r="I61">
        <v>-7.07233111248546E-4</v>
      </c>
    </row>
    <row r="62" spans="1:9" x14ac:dyDescent="0.25">
      <c r="A62" s="20">
        <v>38625</v>
      </c>
      <c r="B62">
        <v>0.24583909498352199</v>
      </c>
      <c r="C62">
        <v>-0.33949085063951001</v>
      </c>
      <c r="D62">
        <v>-0.17416924635384401</v>
      </c>
      <c r="E62">
        <v>-2.4505540054623801E-2</v>
      </c>
      <c r="F62">
        <v>-9.5546196152197296E-2</v>
      </c>
      <c r="G62">
        <v>2.3883193683220099E-2</v>
      </c>
      <c r="H62">
        <v>-4.5557009132369099E-3</v>
      </c>
      <c r="I62">
        <v>6.4413754181747904E-4</v>
      </c>
    </row>
    <row r="63" spans="1:9" x14ac:dyDescent="0.25">
      <c r="A63" s="20">
        <v>38656</v>
      </c>
      <c r="B63">
        <v>0.72026871287193595</v>
      </c>
      <c r="C63">
        <v>-0.16081468711482899</v>
      </c>
      <c r="D63">
        <v>-3.7944944084307701E-2</v>
      </c>
      <c r="E63">
        <v>-2.96536893621628E-2</v>
      </c>
      <c r="F63">
        <v>7.1800123189651203E-3</v>
      </c>
      <c r="G63">
        <v>-2.5681920381879501E-2</v>
      </c>
      <c r="H63">
        <v>5.4026912119060399E-3</v>
      </c>
      <c r="I63">
        <v>1.3592953765068999E-4</v>
      </c>
    </row>
    <row r="64" spans="1:9" x14ac:dyDescent="0.25">
      <c r="A64" s="20">
        <v>38686</v>
      </c>
      <c r="B64">
        <v>0.39919412447533797</v>
      </c>
      <c r="C64">
        <v>1.1084506417985401E-2</v>
      </c>
      <c r="D64">
        <v>0.200300912957666</v>
      </c>
      <c r="E64">
        <v>0.107315294391681</v>
      </c>
      <c r="F64">
        <v>6.8617268719034896E-2</v>
      </c>
      <c r="G64">
        <v>-6.1199885956360603E-3</v>
      </c>
      <c r="H64">
        <v>-2.27481086025928E-3</v>
      </c>
      <c r="I64" s="16">
        <v>-5.2095066027336798E-5</v>
      </c>
    </row>
    <row r="65" spans="1:9" x14ac:dyDescent="0.25">
      <c r="A65" s="20">
        <v>38717</v>
      </c>
      <c r="B65">
        <v>-0.30766565586639399</v>
      </c>
      <c r="C65">
        <v>-0.12346696172114</v>
      </c>
      <c r="D65">
        <v>5.3069640008564803E-2</v>
      </c>
      <c r="E65">
        <v>-9.5039951334991504E-2</v>
      </c>
      <c r="F65">
        <v>-1.9565520177213601E-2</v>
      </c>
      <c r="G65">
        <v>-6.7714212885551699E-3</v>
      </c>
      <c r="H65">
        <v>1.03639322033086E-4</v>
      </c>
      <c r="I65">
        <v>3.6563952006197099E-4</v>
      </c>
    </row>
    <row r="66" spans="1:9" x14ac:dyDescent="0.25">
      <c r="A66" s="20">
        <v>38748</v>
      </c>
      <c r="B66">
        <v>0.40863784862150399</v>
      </c>
      <c r="C66">
        <v>0.10655752432940099</v>
      </c>
      <c r="D66">
        <v>-8.9817214041791202E-2</v>
      </c>
      <c r="E66">
        <v>3.2019074153045703E-2</v>
      </c>
      <c r="F66">
        <v>1.75358171481743E-3</v>
      </c>
      <c r="G66">
        <v>-1.7392598216883701E-3</v>
      </c>
      <c r="H66">
        <v>1.2181025754481401E-3</v>
      </c>
      <c r="I66">
        <v>-7.7780890796482101E-4</v>
      </c>
    </row>
    <row r="67" spans="1:9" x14ac:dyDescent="0.25">
      <c r="A67" s="20">
        <v>38776</v>
      </c>
      <c r="B67">
        <v>0.16849781928820301</v>
      </c>
      <c r="C67">
        <v>-4.3086430367634099E-2</v>
      </c>
      <c r="D67">
        <v>-5.4481260462463599E-2</v>
      </c>
      <c r="E67">
        <v>0.123463812401242</v>
      </c>
      <c r="F67">
        <v>-5.6074381055505199E-3</v>
      </c>
      <c r="G67">
        <v>4.8433792986717896E-3</v>
      </c>
      <c r="H67">
        <v>-1.6798551675848599E-4</v>
      </c>
      <c r="I67">
        <v>-2.81447137161235E-4</v>
      </c>
    </row>
    <row r="68" spans="1:9" x14ac:dyDescent="0.25">
      <c r="A68" s="20">
        <v>38807</v>
      </c>
      <c r="B68">
        <v>0.62273964662677805</v>
      </c>
      <c r="C68">
        <v>0.199795133934146</v>
      </c>
      <c r="D68">
        <v>-5.3451033002917002E-2</v>
      </c>
      <c r="E68">
        <v>-1.01632677296833E-2</v>
      </c>
      <c r="F68">
        <v>-1.6935709031886102E-2</v>
      </c>
      <c r="G68">
        <v>-2.2291670681285798E-3</v>
      </c>
      <c r="H68">
        <v>1.88926497683532E-3</v>
      </c>
      <c r="I68">
        <v>7.5160252933420004E-4</v>
      </c>
    </row>
    <row r="69" spans="1:9" x14ac:dyDescent="0.25">
      <c r="A69" s="20">
        <v>38837</v>
      </c>
      <c r="B69">
        <v>0.63969133930402799</v>
      </c>
      <c r="C69">
        <v>0.192057876125833</v>
      </c>
      <c r="D69">
        <v>3.1064581341076598E-2</v>
      </c>
      <c r="E69">
        <v>-2.5772302624065799E-2</v>
      </c>
      <c r="F69">
        <v>-3.2303034150049101E-3</v>
      </c>
      <c r="G69">
        <v>2.5752658554109302E-3</v>
      </c>
      <c r="H69">
        <v>-1.37835883456982E-3</v>
      </c>
      <c r="I69" s="16">
        <v>-5.2035756259342102E-5</v>
      </c>
    </row>
    <row r="70" spans="1:9" x14ac:dyDescent="0.25">
      <c r="A70" s="20">
        <v>38868</v>
      </c>
      <c r="B70">
        <v>-1.349212442505E-2</v>
      </c>
      <c r="C70">
        <v>-3.1561106636244E-2</v>
      </c>
      <c r="D70">
        <v>0.10573435006409999</v>
      </c>
      <c r="E70">
        <v>3.2075113110945998E-2</v>
      </c>
      <c r="F70">
        <v>-2.5503797730314901E-3</v>
      </c>
      <c r="G70">
        <v>5.8750128645092903E-3</v>
      </c>
      <c r="H70">
        <v>4.674603373851E-4</v>
      </c>
      <c r="I70">
        <v>-5.5969318837643305E-4</v>
      </c>
    </row>
    <row r="71" spans="1:9" x14ac:dyDescent="0.25">
      <c r="A71" s="20">
        <v>38898</v>
      </c>
      <c r="B71">
        <v>0.52534372735429302</v>
      </c>
      <c r="C71">
        <v>-1.1317120482715499E-2</v>
      </c>
      <c r="D71">
        <v>-1.2330503161075101E-2</v>
      </c>
      <c r="E71">
        <v>-9.6711050241650495E-3</v>
      </c>
      <c r="F71">
        <v>-9.8741061028473302E-3</v>
      </c>
      <c r="G71">
        <v>-4.8973152251644602E-3</v>
      </c>
      <c r="H71" s="16">
        <v>-1.7056224788819598E-5</v>
      </c>
      <c r="I71">
        <v>-1.92555538070618E-4</v>
      </c>
    </row>
    <row r="72" spans="1:9" x14ac:dyDescent="0.25">
      <c r="A72" s="20">
        <v>38929</v>
      </c>
      <c r="B72">
        <v>-0.164996784261043</v>
      </c>
      <c r="C72">
        <v>-0.119460470532568</v>
      </c>
      <c r="D72">
        <v>-1.18506869659464E-2</v>
      </c>
      <c r="E72">
        <v>1.0365474620986701E-2</v>
      </c>
      <c r="F72">
        <v>-1.4760102891119399E-3</v>
      </c>
      <c r="G72">
        <v>-3.1591467135211799E-3</v>
      </c>
      <c r="H72">
        <v>-9.8945504490914908E-4</v>
      </c>
      <c r="I72">
        <v>7.0427927126149995E-4</v>
      </c>
    </row>
    <row r="73" spans="1:9" x14ac:dyDescent="0.25">
      <c r="A73" s="20">
        <v>38960</v>
      </c>
      <c r="B73">
        <v>-0.30688826930740498</v>
      </c>
      <c r="C73">
        <v>-0.26885353781700999</v>
      </c>
      <c r="D73">
        <v>-3.7348338698216799E-3</v>
      </c>
      <c r="E73">
        <v>3.6671840398796E-2</v>
      </c>
      <c r="F73">
        <v>-6.9895221232151496E-3</v>
      </c>
      <c r="G73">
        <v>-6.7601702624987799E-3</v>
      </c>
      <c r="H73">
        <v>5.7385145530976299E-4</v>
      </c>
      <c r="I73">
        <v>-6.4325781983641105E-4</v>
      </c>
    </row>
    <row r="74" spans="1:9" x14ac:dyDescent="0.25">
      <c r="A74" s="20">
        <v>38990</v>
      </c>
      <c r="B74">
        <v>-9.7496537128063304E-2</v>
      </c>
      <c r="C74">
        <v>-0.17641814860278501</v>
      </c>
      <c r="D74">
        <v>0.10687234388764399</v>
      </c>
      <c r="E74">
        <v>-5.9528961934506401E-2</v>
      </c>
      <c r="F74">
        <v>1.7404829436934201E-2</v>
      </c>
      <c r="G74">
        <v>-7.9394678294649104E-3</v>
      </c>
      <c r="H74">
        <v>-2.6875166127243999E-3</v>
      </c>
      <c r="I74">
        <v>-2.5917158013603301E-4</v>
      </c>
    </row>
    <row r="75" spans="1:9" x14ac:dyDescent="0.25">
      <c r="A75" s="20">
        <v>39021</v>
      </c>
      <c r="B75">
        <v>0.23935111874050399</v>
      </c>
      <c r="C75">
        <v>4.3818929621626798E-2</v>
      </c>
      <c r="D75">
        <v>-4.8785253818069502E-2</v>
      </c>
      <c r="E75">
        <v>6.7643751278730693E-2</v>
      </c>
      <c r="F75">
        <v>-1.7498108131699001E-2</v>
      </c>
      <c r="G75">
        <v>6.7154650759938097E-3</v>
      </c>
      <c r="H75">
        <v>7.7170523101205803E-4</v>
      </c>
      <c r="I75">
        <v>1.2951382921308401E-4</v>
      </c>
    </row>
    <row r="76" spans="1:9" x14ac:dyDescent="0.25">
      <c r="A76" s="20">
        <v>39051</v>
      </c>
      <c r="B76">
        <v>-0.17260064924212601</v>
      </c>
      <c r="C76">
        <v>-0.20938098133158201</v>
      </c>
      <c r="D76">
        <v>1.87431947542969E-2</v>
      </c>
      <c r="E76">
        <v>2.2457551154406999E-3</v>
      </c>
      <c r="F76" s="16">
        <v>8.5186944985036803E-5</v>
      </c>
      <c r="G76">
        <v>-6.1584240849589002E-3</v>
      </c>
      <c r="H76">
        <v>-8.3743302612525805E-4</v>
      </c>
      <c r="I76">
        <v>3.7048414830248501E-4</v>
      </c>
    </row>
    <row r="77" spans="1:9" x14ac:dyDescent="0.25">
      <c r="A77" s="20">
        <v>39082</v>
      </c>
      <c r="B77">
        <v>0.57159135859279797</v>
      </c>
      <c r="C77">
        <v>-8.6300851336311601E-2</v>
      </c>
      <c r="D77">
        <v>-1.1592433941110101E-2</v>
      </c>
      <c r="E77">
        <v>8.4072429174818098E-3</v>
      </c>
      <c r="F77">
        <v>-8.7648254949205303E-3</v>
      </c>
      <c r="G77">
        <v>-2.1687155590025802E-3</v>
      </c>
      <c r="H77">
        <v>-5.5565360947331299E-4</v>
      </c>
      <c r="I77">
        <v>3.1681160046402601E-4</v>
      </c>
    </row>
    <row r="78" spans="1:9" x14ac:dyDescent="0.25">
      <c r="A78" s="20">
        <v>39113</v>
      </c>
      <c r="B78">
        <v>0.316008593274061</v>
      </c>
      <c r="C78">
        <v>0.13902207658688701</v>
      </c>
      <c r="D78">
        <v>2.5661061972876899E-2</v>
      </c>
      <c r="E78">
        <v>1.3571457777711699E-2</v>
      </c>
      <c r="F78">
        <v>-1.47039500841692E-2</v>
      </c>
      <c r="G78">
        <v>8.9801588073277203E-4</v>
      </c>
      <c r="H78">
        <v>6.2004973009997799E-4</v>
      </c>
      <c r="I78">
        <v>-3.7299290454359199E-4</v>
      </c>
    </row>
    <row r="79" spans="1:9" x14ac:dyDescent="0.25">
      <c r="A79" s="20">
        <v>39141</v>
      </c>
      <c r="B79">
        <v>-0.18359154205987099</v>
      </c>
      <c r="C79">
        <v>6.0403853320954902E-2</v>
      </c>
      <c r="D79">
        <v>3.59089678370587E-2</v>
      </c>
      <c r="E79">
        <v>1.79879243527542E-2</v>
      </c>
      <c r="F79">
        <v>-4.4637888796508996E-3</v>
      </c>
      <c r="G79">
        <v>1.8730795774801799E-3</v>
      </c>
      <c r="H79">
        <v>1.2816069184136999E-3</v>
      </c>
      <c r="I79" s="16">
        <v>-4.7901233126906703E-5</v>
      </c>
    </row>
    <row r="80" spans="1:9" x14ac:dyDescent="0.25">
      <c r="A80" s="20">
        <v>39172</v>
      </c>
      <c r="B80">
        <v>0.33056364301389901</v>
      </c>
      <c r="C80">
        <v>0.21814949337876699</v>
      </c>
      <c r="D80">
        <v>4.7496223371011198E-2</v>
      </c>
      <c r="E80">
        <v>-2.6601701816273298E-3</v>
      </c>
      <c r="F80">
        <v>-9.8062835524529608E-3</v>
      </c>
      <c r="G80">
        <v>7.0251244761142804E-4</v>
      </c>
      <c r="H80">
        <v>-2.1048449229910999E-4</v>
      </c>
      <c r="I80">
        <v>-1.5556871272987699E-4</v>
      </c>
    </row>
    <row r="81" spans="1:9" x14ac:dyDescent="0.25">
      <c r="A81" s="20">
        <v>39202</v>
      </c>
      <c r="B81">
        <v>0.36522117889573202</v>
      </c>
      <c r="C81">
        <v>4.5111807852168499E-3</v>
      </c>
      <c r="D81">
        <v>-2.4847816151470799E-2</v>
      </c>
      <c r="E81">
        <v>-2.1756233994085598E-2</v>
      </c>
      <c r="F81">
        <v>-1.2644918745562199E-3</v>
      </c>
      <c r="G81">
        <v>-4.3652633982152501E-3</v>
      </c>
      <c r="H81">
        <v>-1.4509824453553101E-3</v>
      </c>
      <c r="I81" s="16">
        <v>-2.2750190949881201E-6</v>
      </c>
    </row>
    <row r="82" spans="1:9" x14ac:dyDescent="0.25">
      <c r="A82" s="20">
        <v>39233</v>
      </c>
      <c r="B82">
        <v>0.78231166686138298</v>
      </c>
      <c r="C82">
        <v>3.7939989434195603E-2</v>
      </c>
      <c r="D82">
        <v>5.5318871328776699E-2</v>
      </c>
      <c r="E82">
        <v>-6.7368900322509204E-3</v>
      </c>
      <c r="F82">
        <v>-8.3345565233194693E-3</v>
      </c>
      <c r="G82">
        <v>1.0640167156530701E-3</v>
      </c>
      <c r="H82">
        <v>-3.3134038689902102E-4</v>
      </c>
      <c r="I82">
        <v>2.0898608600691899E-4</v>
      </c>
    </row>
    <row r="83" spans="1:9" x14ac:dyDescent="0.25">
      <c r="A83" s="20">
        <v>39263</v>
      </c>
      <c r="B83">
        <v>0.42457178240050902</v>
      </c>
      <c r="C83">
        <v>0.25160590774422098</v>
      </c>
      <c r="D83">
        <v>0.161921003862359</v>
      </c>
      <c r="E83">
        <v>1.1352455070628899E-2</v>
      </c>
      <c r="F83">
        <v>-3.1192368174851001E-3</v>
      </c>
      <c r="G83">
        <v>1.27455113402346E-2</v>
      </c>
      <c r="H83">
        <v>-1.5235378560486801E-4</v>
      </c>
      <c r="I83">
        <v>-1.40927036443033E-4</v>
      </c>
    </row>
    <row r="84" spans="1:9" x14ac:dyDescent="0.25">
      <c r="A84" s="20">
        <v>39294</v>
      </c>
      <c r="B84">
        <v>-0.118297683308222</v>
      </c>
      <c r="C84">
        <v>-0.117206781567241</v>
      </c>
      <c r="D84">
        <v>-4.21270265255103E-2</v>
      </c>
      <c r="E84">
        <v>1.6645787318892199E-3</v>
      </c>
      <c r="F84">
        <v>-2.78271588815617E-3</v>
      </c>
      <c r="G84">
        <v>-7.1854093030768E-3</v>
      </c>
      <c r="H84">
        <v>-5.1376748777814604E-4</v>
      </c>
      <c r="I84" s="16">
        <v>-7.5452241591223205E-5</v>
      </c>
    </row>
    <row r="85" spans="1:9" x14ac:dyDescent="0.25">
      <c r="A85" s="20">
        <v>39325</v>
      </c>
      <c r="B85">
        <v>-0.49575500089380298</v>
      </c>
      <c r="C85">
        <v>0.31591375580087799</v>
      </c>
      <c r="D85">
        <v>-6.5963720491056102E-2</v>
      </c>
      <c r="E85">
        <v>6.9841743817729103E-3</v>
      </c>
      <c r="F85">
        <v>-2.2267922024095999E-2</v>
      </c>
      <c r="G85">
        <v>-1.5926975071432599E-2</v>
      </c>
      <c r="H85">
        <v>-1.4804486122739599E-3</v>
      </c>
      <c r="I85">
        <v>-3.2987575364374098E-4</v>
      </c>
    </row>
    <row r="86" spans="1:9" x14ac:dyDescent="0.25">
      <c r="A86" s="20">
        <v>39355</v>
      </c>
      <c r="B86">
        <v>-3.8239917942792398E-2</v>
      </c>
      <c r="C86">
        <v>0.15172903911209901</v>
      </c>
      <c r="D86">
        <v>4.3744467919554199E-2</v>
      </c>
      <c r="E86">
        <v>1.0011569261612399E-3</v>
      </c>
      <c r="F86">
        <v>1.7372844848386E-3</v>
      </c>
      <c r="G86">
        <v>6.55675747890915E-3</v>
      </c>
      <c r="H86">
        <v>2.1313535403792599E-4</v>
      </c>
      <c r="I86">
        <v>-4.2032109376624702E-4</v>
      </c>
    </row>
    <row r="87" spans="1:9" x14ac:dyDescent="0.25">
      <c r="A87" s="20">
        <v>39386</v>
      </c>
      <c r="B87">
        <v>0.122895795840525</v>
      </c>
      <c r="C87">
        <v>-0.15430675607408201</v>
      </c>
      <c r="D87">
        <v>0.114556047987577</v>
      </c>
      <c r="E87">
        <v>-1.1550087733106999E-2</v>
      </c>
      <c r="F87">
        <v>2.5459803632812101E-2</v>
      </c>
      <c r="G87">
        <v>1.34886021232967E-2</v>
      </c>
      <c r="H87">
        <v>-6.2681244173846897E-4</v>
      </c>
      <c r="I87">
        <v>-2.0515400615901401E-4</v>
      </c>
    </row>
    <row r="88" spans="1:9" x14ac:dyDescent="0.25">
      <c r="A88" s="20">
        <v>39416</v>
      </c>
      <c r="B88">
        <v>-0.40531299537538701</v>
      </c>
      <c r="C88">
        <v>6.3040788565381603E-2</v>
      </c>
      <c r="D88">
        <v>-0.17321687731549701</v>
      </c>
      <c r="E88">
        <v>2.5301980527263198E-3</v>
      </c>
      <c r="F88">
        <v>-2.18970592729902E-2</v>
      </c>
      <c r="G88">
        <v>-1.9311131038117501E-2</v>
      </c>
      <c r="H88">
        <v>-1.04055302446713E-3</v>
      </c>
      <c r="I88">
        <v>9.5268670434754297E-4</v>
      </c>
    </row>
    <row r="89" spans="1:9" x14ac:dyDescent="0.25">
      <c r="A89" s="20">
        <v>39447</v>
      </c>
      <c r="B89">
        <v>0.65708316343175499</v>
      </c>
      <c r="C89">
        <v>6.5054892852845395E-2</v>
      </c>
      <c r="D89">
        <v>-3.0157874251268701E-3</v>
      </c>
      <c r="E89">
        <v>-3.1111880967694398E-2</v>
      </c>
      <c r="F89">
        <v>-1.26021392385995E-3</v>
      </c>
      <c r="G89">
        <v>-2.1233358995375001E-3</v>
      </c>
      <c r="H89">
        <v>-1.81778756876932E-3</v>
      </c>
      <c r="I89">
        <v>-8.4755601110632903E-4</v>
      </c>
    </row>
    <row r="90" spans="1:9" x14ac:dyDescent="0.25">
      <c r="A90" s="20">
        <v>39478</v>
      </c>
      <c r="B90">
        <v>-0.65800934089636198</v>
      </c>
      <c r="C90">
        <v>0.26722095278795499</v>
      </c>
      <c r="D90">
        <v>0.12381714740474201</v>
      </c>
      <c r="E90">
        <v>1.7894860121132498E-2</v>
      </c>
      <c r="F90">
        <v>1.7886821251975001E-2</v>
      </c>
      <c r="G90">
        <v>2.3761387132508999E-2</v>
      </c>
      <c r="H90">
        <v>3.6873831509916201E-3</v>
      </c>
      <c r="I90">
        <v>3.3586846252717998E-4</v>
      </c>
    </row>
    <row r="91" spans="1:9" x14ac:dyDescent="0.25">
      <c r="A91" s="20">
        <v>39507</v>
      </c>
      <c r="B91">
        <v>0.327312346125058</v>
      </c>
      <c r="C91">
        <v>3.1953121474769197E-2</v>
      </c>
      <c r="D91">
        <v>-0.118902563990002</v>
      </c>
      <c r="E91">
        <v>-2.1000861564047402E-2</v>
      </c>
      <c r="F91">
        <v>-2.3034173832006E-2</v>
      </c>
      <c r="G91">
        <v>-2.34730618261106E-2</v>
      </c>
      <c r="H91">
        <v>-2.7820347874486602E-3</v>
      </c>
      <c r="I91">
        <v>4.3976236762295401E-4</v>
      </c>
    </row>
    <row r="92" spans="1:9" x14ac:dyDescent="0.25">
      <c r="A92" s="20">
        <v>39538</v>
      </c>
      <c r="B92">
        <v>-0.10642679563030399</v>
      </c>
      <c r="C92">
        <v>8.9288772594981206E-2</v>
      </c>
      <c r="D92">
        <v>-2.47828161017472E-2</v>
      </c>
      <c r="E92">
        <v>-1.9713944487932698E-2</v>
      </c>
      <c r="F92">
        <v>6.9117619024150903E-3</v>
      </c>
      <c r="G92">
        <v>8.3590463246004305E-4</v>
      </c>
      <c r="H92">
        <v>-8.2618052645287796E-4</v>
      </c>
      <c r="I92">
        <v>-6.9453858427038302E-4</v>
      </c>
    </row>
    <row r="93" spans="1:9" x14ac:dyDescent="0.25">
      <c r="A93" s="20">
        <v>39568</v>
      </c>
      <c r="B93">
        <v>0.647550838638141</v>
      </c>
      <c r="C93">
        <v>8.3330603461517605E-2</v>
      </c>
      <c r="D93">
        <v>-6.83288719356729E-2</v>
      </c>
      <c r="E93">
        <v>-7.6191310577440302E-2</v>
      </c>
      <c r="F93">
        <v>1.76433915534327E-2</v>
      </c>
      <c r="G93">
        <v>-8.3113882979321497E-4</v>
      </c>
      <c r="H93">
        <v>-4.9824930946086501E-3</v>
      </c>
      <c r="I93">
        <v>-4.63148438471228E-4</v>
      </c>
    </row>
    <row r="94" spans="1:9" x14ac:dyDescent="0.25">
      <c r="A94" s="20">
        <v>39599</v>
      </c>
      <c r="B94">
        <v>0.41049459438987002</v>
      </c>
      <c r="C94">
        <v>-0.202337327535102</v>
      </c>
      <c r="D94">
        <v>3.4190183014359599E-4</v>
      </c>
      <c r="E94">
        <v>-2.0627974922982101E-2</v>
      </c>
      <c r="F94">
        <v>1.60718676747225E-2</v>
      </c>
      <c r="G94">
        <v>1.0252432754994699E-2</v>
      </c>
      <c r="H94">
        <v>2.5478362464145402E-3</v>
      </c>
      <c r="I94" s="16">
        <v>-2.75821314563114E-5</v>
      </c>
    </row>
    <row r="95" spans="1:9" x14ac:dyDescent="0.25">
      <c r="A95" s="20">
        <v>39629</v>
      </c>
      <c r="B95">
        <v>0.32868998101397301</v>
      </c>
      <c r="C95">
        <v>-0.232217809830007</v>
      </c>
      <c r="D95">
        <v>3.0740408868095599E-2</v>
      </c>
      <c r="E95">
        <v>5.0601524642869301E-3</v>
      </c>
      <c r="F95">
        <v>6.7359006455377296E-3</v>
      </c>
      <c r="G95">
        <v>7.5186558377325604E-3</v>
      </c>
      <c r="H95">
        <v>3.28465206482718E-3</v>
      </c>
      <c r="I95">
        <v>1.62615894863804E-4</v>
      </c>
    </row>
    <row r="96" spans="1:9" x14ac:dyDescent="0.25">
      <c r="A96" s="20">
        <v>39660</v>
      </c>
      <c r="B96">
        <v>-0.41167894636430202</v>
      </c>
      <c r="C96">
        <v>6.8269131805182404E-2</v>
      </c>
      <c r="D96">
        <v>2.4991794825393698E-3</v>
      </c>
      <c r="E96">
        <v>2.7700320051036599E-2</v>
      </c>
      <c r="F96">
        <v>-1.6339145575732999E-2</v>
      </c>
      <c r="G96">
        <v>-1.0799329305244699E-2</v>
      </c>
      <c r="H96">
        <v>-2.7306704985393801E-3</v>
      </c>
      <c r="I96">
        <v>-1.7592590881541901E-4</v>
      </c>
    </row>
    <row r="97" spans="1:9" x14ac:dyDescent="0.25">
      <c r="A97" s="20">
        <v>39691</v>
      </c>
      <c r="B97">
        <v>-0.47627307237484001</v>
      </c>
      <c r="C97">
        <v>-0.124116731890869</v>
      </c>
      <c r="D97">
        <v>0.28090690024645198</v>
      </c>
      <c r="E97">
        <v>0.182709988131008</v>
      </c>
      <c r="F97">
        <v>-5.8405506375206903E-2</v>
      </c>
      <c r="G97">
        <v>4.7709907237658599E-4</v>
      </c>
      <c r="H97">
        <v>6.8332964647379903E-3</v>
      </c>
      <c r="I97">
        <v>1.3127458808636001E-3</v>
      </c>
    </row>
    <row r="98" spans="1:9" x14ac:dyDescent="0.25">
      <c r="A98" s="20">
        <v>39721</v>
      </c>
      <c r="B98">
        <v>-1.4273402230182901</v>
      </c>
      <c r="C98">
        <v>0.57434807573655799</v>
      </c>
      <c r="D98">
        <v>-5.9903114146210398E-2</v>
      </c>
      <c r="E98">
        <v>3.36046631356057E-2</v>
      </c>
      <c r="F98">
        <v>-3.3260778752898901E-2</v>
      </c>
      <c r="G98">
        <v>-2.43604719057012E-2</v>
      </c>
      <c r="H98">
        <v>-3.7398662443936998E-3</v>
      </c>
      <c r="I98">
        <v>1.42450341727051E-4</v>
      </c>
    </row>
    <row r="99" spans="1:9" x14ac:dyDescent="0.25">
      <c r="A99" s="20">
        <v>39752</v>
      </c>
      <c r="B99">
        <v>0.292079665870357</v>
      </c>
      <c r="C99">
        <v>0.17000135257461099</v>
      </c>
      <c r="D99">
        <v>-1.4256028416197801E-2</v>
      </c>
      <c r="E99">
        <v>-0.120471422377494</v>
      </c>
      <c r="F99">
        <v>7.3490430384507005E-2</v>
      </c>
      <c r="G99">
        <v>3.9016117846878501E-2</v>
      </c>
      <c r="H99">
        <v>1.3509251090630099E-3</v>
      </c>
      <c r="I99">
        <v>-5.9759160747259595E-4</v>
      </c>
    </row>
    <row r="100" spans="1:9" x14ac:dyDescent="0.25">
      <c r="A100" s="20">
        <v>39782</v>
      </c>
      <c r="B100">
        <v>-0.83466174819677597</v>
      </c>
      <c r="C100">
        <v>-0.76581958906278103</v>
      </c>
      <c r="D100">
        <v>-0.18656914458565699</v>
      </c>
      <c r="E100">
        <v>-0.113509680641844</v>
      </c>
      <c r="F100">
        <v>0.10091178214690801</v>
      </c>
      <c r="G100">
        <v>2.2485405964152699E-2</v>
      </c>
      <c r="H100">
        <v>3.1571364209278699E-3</v>
      </c>
      <c r="I100">
        <v>8.9163629523410497E-4</v>
      </c>
    </row>
    <row r="101" spans="1:9" x14ac:dyDescent="0.25">
      <c r="A101" s="20">
        <v>39813</v>
      </c>
      <c r="B101">
        <v>-0.71845050452783399</v>
      </c>
      <c r="C101">
        <v>0.34086091741994401</v>
      </c>
      <c r="D101">
        <v>-0.270165456833243</v>
      </c>
      <c r="E101">
        <v>-3.8108613568845998E-2</v>
      </c>
      <c r="F101">
        <v>-1.0937414118433899E-2</v>
      </c>
      <c r="G101">
        <v>-1.2929547185135301E-2</v>
      </c>
      <c r="H101">
        <v>3.2481320127528399E-3</v>
      </c>
      <c r="I101">
        <v>6.2860218162002005E-4</v>
      </c>
    </row>
    <row r="102" spans="1:9" x14ac:dyDescent="0.25">
      <c r="A102" s="20">
        <v>39844</v>
      </c>
      <c r="B102">
        <v>-0.16092268940027599</v>
      </c>
      <c r="C102">
        <v>0.489903634743594</v>
      </c>
      <c r="D102">
        <v>6.9750775420048997E-2</v>
      </c>
      <c r="E102">
        <v>6.8820863239152097E-3</v>
      </c>
      <c r="F102">
        <v>-1.1849695027092299E-2</v>
      </c>
      <c r="G102">
        <v>5.12197130066697E-3</v>
      </c>
      <c r="H102">
        <v>7.0829866357076095E-4</v>
      </c>
      <c r="I102">
        <v>-1.8097562042043499E-4</v>
      </c>
    </row>
    <row r="103" spans="1:9" x14ac:dyDescent="0.25">
      <c r="A103" s="20">
        <v>39872</v>
      </c>
      <c r="B103">
        <v>5.47449337241541E-2</v>
      </c>
      <c r="C103">
        <v>-0.15616908665709001</v>
      </c>
      <c r="D103">
        <v>2.19803034201114E-3</v>
      </c>
      <c r="E103">
        <v>2.0372976169817199E-2</v>
      </c>
      <c r="F103">
        <v>-1.0785197029161401E-2</v>
      </c>
      <c r="G103">
        <v>-7.1350063652747299E-3</v>
      </c>
      <c r="H103">
        <v>-8.0297404009831098E-4</v>
      </c>
      <c r="I103">
        <v>5.16819967139561E-4</v>
      </c>
    </row>
    <row r="104" spans="1:9" x14ac:dyDescent="0.25">
      <c r="A104" s="20">
        <v>39903</v>
      </c>
      <c r="B104">
        <v>8.9031751080888594E-2</v>
      </c>
      <c r="C104">
        <v>8.4945842132018393E-3</v>
      </c>
      <c r="D104">
        <v>2.575421046404E-2</v>
      </c>
      <c r="E104">
        <v>-1.3162683086991801E-2</v>
      </c>
      <c r="F104">
        <v>1.2066053571828101E-2</v>
      </c>
      <c r="G104">
        <v>9.1651030889922398E-3</v>
      </c>
      <c r="H104">
        <v>1.2395970998402899E-3</v>
      </c>
      <c r="I104">
        <v>-3.2595415641514401E-4</v>
      </c>
    </row>
    <row r="105" spans="1:9" x14ac:dyDescent="0.25">
      <c r="A105" s="20">
        <v>39933</v>
      </c>
      <c r="B105">
        <v>2.24241170526586E-2</v>
      </c>
      <c r="C105">
        <v>9.0954447671174596E-2</v>
      </c>
      <c r="D105">
        <v>-2.98213040624828E-2</v>
      </c>
      <c r="E105">
        <v>-9.4510915089955003E-3</v>
      </c>
      <c r="F105">
        <v>-6.1699436429570303E-3</v>
      </c>
      <c r="G105">
        <v>-6.3529007029111701E-3</v>
      </c>
      <c r="H105">
        <v>-7.6544239963235896E-4</v>
      </c>
      <c r="I105">
        <v>-3.1812941261082301E-4</v>
      </c>
    </row>
    <row r="106" spans="1:9" x14ac:dyDescent="0.25">
      <c r="A106" s="20">
        <v>39964</v>
      </c>
      <c r="B106">
        <v>0.65054918433650699</v>
      </c>
      <c r="C106">
        <v>0.54750916396024996</v>
      </c>
      <c r="D106">
        <v>7.1873016065468004E-2</v>
      </c>
      <c r="E106">
        <v>-4.0813936304136197E-2</v>
      </c>
      <c r="F106">
        <v>4.3045163766611901E-4</v>
      </c>
      <c r="G106">
        <v>1.31024955304285E-2</v>
      </c>
      <c r="H106">
        <v>1.29381155622375E-3</v>
      </c>
      <c r="I106">
        <v>6.8681666591164704E-4</v>
      </c>
    </row>
    <row r="107" spans="1:9" x14ac:dyDescent="0.25">
      <c r="A107" s="20">
        <v>39994</v>
      </c>
      <c r="B107">
        <v>5.7625401404471496E-3</v>
      </c>
      <c r="C107">
        <v>-9.2844313926682395E-2</v>
      </c>
      <c r="D107">
        <v>5.4124588401907897E-2</v>
      </c>
      <c r="E107">
        <v>1.24561889586634E-2</v>
      </c>
      <c r="F107">
        <v>5.7627269488427502E-3</v>
      </c>
      <c r="G107">
        <v>6.2915618793621198E-3</v>
      </c>
      <c r="H107">
        <v>-3.0489279082424601E-4</v>
      </c>
      <c r="I107" s="16">
        <v>-3.1557656229320602E-5</v>
      </c>
    </row>
    <row r="108" spans="1:9" x14ac:dyDescent="0.25">
      <c r="A108" s="20">
        <v>40025</v>
      </c>
      <c r="B108">
        <v>-0.51141203316099004</v>
      </c>
      <c r="C108">
        <v>-0.288499103692265</v>
      </c>
      <c r="D108">
        <v>6.8429623837557796E-2</v>
      </c>
      <c r="E108">
        <v>4.1502437067051499E-2</v>
      </c>
      <c r="F108">
        <v>7.2746570013604E-3</v>
      </c>
      <c r="G108">
        <v>4.0164728891369404E-3</v>
      </c>
      <c r="H108">
        <v>-9.8628341998635289E-4</v>
      </c>
      <c r="I108">
        <v>-6.7897459017124396E-4</v>
      </c>
    </row>
    <row r="109" spans="1:9" x14ac:dyDescent="0.25">
      <c r="A109" s="20">
        <v>40056</v>
      </c>
      <c r="B109">
        <v>-5.9811072620559499E-2</v>
      </c>
      <c r="C109">
        <v>-2.819362718161E-2</v>
      </c>
      <c r="D109">
        <v>8.8807659349576795E-2</v>
      </c>
      <c r="E109">
        <v>1.7275556176299101E-2</v>
      </c>
      <c r="F109">
        <v>3.1952299602638701E-3</v>
      </c>
      <c r="G109">
        <v>5.0053200109420699E-3</v>
      </c>
      <c r="H109">
        <v>-3.40503987237442E-4</v>
      </c>
      <c r="I109" s="16">
        <v>-5.5537497587252801E-5</v>
      </c>
    </row>
    <row r="110" spans="1:9" x14ac:dyDescent="0.25">
      <c r="A110" s="20">
        <v>40086</v>
      </c>
      <c r="B110">
        <v>0.29339972607807102</v>
      </c>
      <c r="C110">
        <v>-6.4113171927540499E-2</v>
      </c>
      <c r="D110">
        <v>2.4095934839255598E-2</v>
      </c>
      <c r="E110">
        <v>-3.3722984320670397E-2</v>
      </c>
      <c r="F110">
        <v>1.4074950016778101E-2</v>
      </c>
      <c r="G110">
        <v>-1.6656262339575199E-3</v>
      </c>
      <c r="H110">
        <v>-2.4525332128609999E-3</v>
      </c>
      <c r="I110">
        <v>3.0372040291496501E-4</v>
      </c>
    </row>
    <row r="111" spans="1:9" x14ac:dyDescent="0.25">
      <c r="A111" s="20">
        <v>40117</v>
      </c>
      <c r="B111">
        <v>0.17493163926781799</v>
      </c>
      <c r="C111">
        <v>-7.3992167444239407E-2</v>
      </c>
      <c r="D111">
        <v>-6.5481102189620805E-2</v>
      </c>
      <c r="E111">
        <v>5.3986250772797499E-2</v>
      </c>
      <c r="F111">
        <v>4.0534362922902203E-2</v>
      </c>
      <c r="G111">
        <v>-7.3663770386103696E-3</v>
      </c>
      <c r="H111">
        <v>-2.4343471746491202E-3</v>
      </c>
      <c r="I111" s="16">
        <v>-9.9949932771769399E-5</v>
      </c>
    </row>
    <row r="112" spans="1:9" x14ac:dyDescent="0.25">
      <c r="A112" s="20">
        <v>40147</v>
      </c>
      <c r="B112">
        <v>-0.43444142557318799</v>
      </c>
      <c r="C112">
        <v>-0.14936511329286201</v>
      </c>
      <c r="D112">
        <v>-3.5950282102197702E-2</v>
      </c>
      <c r="E112">
        <v>-2.0661911995751799E-2</v>
      </c>
      <c r="F112">
        <v>-5.7709520034544597E-2</v>
      </c>
      <c r="G112">
        <v>-8.6608342510799202E-4</v>
      </c>
      <c r="H112">
        <v>4.1000645260501596E-3</v>
      </c>
      <c r="I112">
        <v>-4.95485937337441E-4</v>
      </c>
    </row>
    <row r="113" spans="1:9" x14ac:dyDescent="0.25">
      <c r="A113" s="20">
        <v>40178</v>
      </c>
      <c r="B113">
        <v>2.65571365409349E-2</v>
      </c>
      <c r="C113">
        <v>-0.135472198777422</v>
      </c>
      <c r="D113">
        <v>-8.7400839677050507E-2</v>
      </c>
      <c r="E113">
        <v>3.5691454940698902E-3</v>
      </c>
      <c r="F113">
        <v>-1.28899895300569E-2</v>
      </c>
      <c r="G113">
        <v>-1.1599835105377499E-2</v>
      </c>
      <c r="H113">
        <v>6.8540956836653905E-4</v>
      </c>
      <c r="I113" s="16">
        <v>9.1902250296211805E-5</v>
      </c>
    </row>
    <row r="114" spans="1:9" x14ac:dyDescent="0.25">
      <c r="A114" s="20">
        <v>40209</v>
      </c>
      <c r="B114">
        <v>3.09896343633685E-2</v>
      </c>
      <c r="C114">
        <v>-0.11760274092876</v>
      </c>
      <c r="D114">
        <v>-8.6749814275394105E-2</v>
      </c>
      <c r="E114">
        <v>0.13555043614266901</v>
      </c>
      <c r="F114">
        <v>8.3146291279287202E-2</v>
      </c>
      <c r="G114">
        <v>6.9750730755170102E-3</v>
      </c>
      <c r="H114">
        <v>-5.1033679940676599E-3</v>
      </c>
      <c r="I114">
        <v>3.06687301265921E-4</v>
      </c>
    </row>
    <row r="115" spans="1:9" x14ac:dyDescent="0.25">
      <c r="A115" s="20">
        <v>40237</v>
      </c>
      <c r="B115">
        <v>-0.26224083833543799</v>
      </c>
      <c r="C115">
        <v>-3.9143589392811899E-3</v>
      </c>
      <c r="D115">
        <v>-1.7229289793596701E-2</v>
      </c>
      <c r="E115">
        <v>5.9612844787161202E-2</v>
      </c>
      <c r="F115">
        <v>3.0529293791188801E-2</v>
      </c>
      <c r="G115">
        <v>-2.0524688700967598E-3</v>
      </c>
      <c r="H115">
        <v>-9.9532369603026099E-4</v>
      </c>
      <c r="I115">
        <v>-2.40679258743432E-4</v>
      </c>
    </row>
    <row r="116" spans="1:9" x14ac:dyDescent="0.25">
      <c r="A116" s="20">
        <v>40268</v>
      </c>
      <c r="B116">
        <v>0.27591096329140102</v>
      </c>
      <c r="C116">
        <v>5.2257962861145001E-2</v>
      </c>
      <c r="D116">
        <v>0.13286398858176099</v>
      </c>
      <c r="E116">
        <v>-6.2814712747946005E-2</v>
      </c>
      <c r="F116">
        <v>1.53804517285256E-3</v>
      </c>
      <c r="G116">
        <v>-9.0399113317741302E-3</v>
      </c>
      <c r="H116">
        <v>2.0715790605069298E-3</v>
      </c>
      <c r="I116" s="16">
        <v>5.4059162903074797E-5</v>
      </c>
    </row>
    <row r="117" spans="1:9" x14ac:dyDescent="0.25">
      <c r="A117" s="20">
        <v>40298</v>
      </c>
      <c r="B117">
        <v>-8.6914427237468096E-3</v>
      </c>
      <c r="C117">
        <v>-4.5610771482241401E-2</v>
      </c>
      <c r="D117">
        <v>6.5129615883684003E-2</v>
      </c>
      <c r="E117">
        <v>-3.78463859202312E-2</v>
      </c>
      <c r="F117">
        <v>-1.1810718518808499E-2</v>
      </c>
      <c r="G117">
        <v>-2.3710179283822699E-3</v>
      </c>
      <c r="H117">
        <v>-7.0106820441399897E-4</v>
      </c>
      <c r="I117">
        <v>7.3782436907762804E-4</v>
      </c>
    </row>
    <row r="118" spans="1:9" x14ac:dyDescent="0.25">
      <c r="A118" s="20">
        <v>40329</v>
      </c>
      <c r="B118">
        <v>-0.543091444699354</v>
      </c>
      <c r="C118">
        <v>-0.244174903996246</v>
      </c>
      <c r="D118">
        <v>2.06626357921301E-2</v>
      </c>
      <c r="E118">
        <v>2.03660888757332E-3</v>
      </c>
      <c r="F118">
        <v>7.7842570605947802E-3</v>
      </c>
      <c r="G118">
        <v>-9.4846135513205407E-3</v>
      </c>
      <c r="H118">
        <v>1.24174307416272E-3</v>
      </c>
      <c r="I118">
        <v>-8.7981212311836197E-4</v>
      </c>
    </row>
    <row r="119" spans="1:9" x14ac:dyDescent="0.25">
      <c r="A119" s="20">
        <v>40359</v>
      </c>
      <c r="B119">
        <v>-4.8297125225115499E-2</v>
      </c>
      <c r="C119">
        <v>-0.17970961575102501</v>
      </c>
      <c r="D119">
        <v>-6.9538681243634395E-2</v>
      </c>
      <c r="E119">
        <v>-4.4483627625679601E-3</v>
      </c>
      <c r="F119">
        <v>-3.97572809870987E-2</v>
      </c>
      <c r="G119">
        <v>8.1819279830748198E-3</v>
      </c>
      <c r="H119">
        <v>-2.0207700532843E-3</v>
      </c>
      <c r="I119">
        <v>-1.53827576207933E-4</v>
      </c>
    </row>
    <row r="120" spans="1:9" x14ac:dyDescent="0.25">
      <c r="A120" s="20">
        <v>40390</v>
      </c>
      <c r="B120">
        <v>8.4872518019531204E-2</v>
      </c>
      <c r="C120">
        <v>3.6472109925353301E-3</v>
      </c>
      <c r="D120">
        <v>7.3420915034015294E-2</v>
      </c>
      <c r="E120">
        <v>-9.8069521478978006E-3</v>
      </c>
      <c r="F120">
        <v>-7.84729580674699E-2</v>
      </c>
      <c r="G120">
        <v>6.1010164486225496E-3</v>
      </c>
      <c r="H120">
        <v>5.3766378029796898E-3</v>
      </c>
      <c r="I120">
        <v>-2.1761596448193301E-4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swissyield</vt:lpstr>
      <vt:lpstr>COV matirx</vt:lpstr>
      <vt:lpstr>eigenvalues</vt:lpstr>
      <vt:lpstr>eigenvectors</vt:lpstr>
      <vt:lpstr>PCs</vt:lpstr>
    </vt:vector>
  </TitlesOfParts>
  <Company>EPFL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Willems Sander Félix M</dc:creator>
  <cp:lastModifiedBy>Li, Elsa</cp:lastModifiedBy>
  <dcterms:created xsi:type="dcterms:W3CDTF">2016-09-05T09:18:38Z</dcterms:created>
  <dcterms:modified xsi:type="dcterms:W3CDTF">2021-03-03T14:51:21Z</dcterms:modified>
</cp:coreProperties>
</file>