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ong Thai Le\Desktop\"/>
    </mc:Choice>
  </mc:AlternateContent>
  <bookViews>
    <workbookView xWindow="0" yWindow="0" windowWidth="23040" windowHeight="10464"/>
  </bookViews>
  <sheets>
    <sheet name="Trang tính1" sheetId="1" r:id="rId1"/>
  </sheets>
  <calcPr calcId="162913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4" i="1"/>
  <c r="W7" i="1" l="1"/>
  <c r="W9" i="1"/>
  <c r="W11" i="1"/>
  <c r="W13" i="1"/>
  <c r="W14" i="1"/>
  <c r="W15" i="1"/>
  <c r="W16" i="1"/>
  <c r="W17" i="1"/>
  <c r="W19" i="1"/>
  <c r="W20" i="1"/>
  <c r="W22" i="1"/>
  <c r="W23" i="1"/>
  <c r="W26" i="1"/>
  <c r="W27" i="1"/>
  <c r="W30" i="1"/>
  <c r="W33" i="1"/>
  <c r="W34" i="1"/>
  <c r="W35" i="1"/>
  <c r="W37" i="1"/>
  <c r="W38" i="1"/>
  <c r="W39" i="1"/>
  <c r="W40" i="1"/>
  <c r="W42" i="1"/>
  <c r="W43" i="1"/>
  <c r="W44" i="1"/>
  <c r="W45" i="1"/>
  <c r="W47" i="1"/>
  <c r="W49" i="1"/>
  <c r="W50" i="1"/>
  <c r="W51" i="1"/>
  <c r="W54" i="1"/>
  <c r="W55" i="1"/>
  <c r="W56" i="1"/>
  <c r="W8" i="1"/>
  <c r="W10" i="1"/>
  <c r="W12" i="1"/>
  <c r="W18" i="1"/>
  <c r="W41" i="1"/>
  <c r="W52" i="1"/>
  <c r="W53" i="1"/>
  <c r="W5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4" i="1"/>
</calcChain>
</file>

<file path=xl/sharedStrings.xml><?xml version="1.0" encoding="utf-8"?>
<sst xmlns="http://schemas.openxmlformats.org/spreadsheetml/2006/main" count="277" uniqueCount="90">
  <si>
    <t>DANH SÁCH LỚP IT12 - K12</t>
  </si>
  <si>
    <t>STT</t>
  </si>
  <si>
    <t>MSV</t>
  </si>
  <si>
    <t>Họ và tên</t>
  </si>
  <si>
    <t>Phạm Tuấn Anh</t>
  </si>
  <si>
    <t>Trần Hồng Ánh</t>
  </si>
  <si>
    <t>Trần Thanh Bình</t>
  </si>
  <si>
    <t>Phạm Ngọc Cảnh</t>
  </si>
  <si>
    <t>Vũ Công Chiến</t>
  </si>
  <si>
    <t>Nguyễn Đình Công</t>
  </si>
  <si>
    <t>Nguyễn Quốc Cường</t>
  </si>
  <si>
    <t>Nguyễn Đình Quốc Cường</t>
  </si>
  <si>
    <t>Nguyễn Văn Đạt</t>
  </si>
  <si>
    <t>Hà Tiến Dũng</t>
  </si>
  <si>
    <t>Vũ Tùng Dương</t>
  </si>
  <si>
    <t>Lê Quang Hải Dương</t>
  </si>
  <si>
    <t>Nguyễn Anh Duy</t>
  </si>
  <si>
    <t>Vũ Quý Giang</t>
  </si>
  <si>
    <t>Vũ Thanh Hải</t>
  </si>
  <si>
    <t>Đặng Hồng Hải</t>
  </si>
  <si>
    <t>Đinh Xuân Hiếu</t>
  </si>
  <si>
    <t>Nguyễn Trung Hiếu</t>
  </si>
  <si>
    <t>Trần Vũ Hoàng</t>
  </si>
  <si>
    <t>Nguyễn Văn Hùng</t>
  </si>
  <si>
    <t>Phạm Ngọc Hưng</t>
  </si>
  <si>
    <t>Nguyễn Thị Huyền</t>
  </si>
  <si>
    <t>Lê Bảo Khanh</t>
  </si>
  <si>
    <t>Vương Tuấn Khanh</t>
  </si>
  <si>
    <t>Dương Công Kiên</t>
  </si>
  <si>
    <t>Trần Văn Kiên</t>
  </si>
  <si>
    <t>Lương Xuân Lập</t>
  </si>
  <si>
    <t>Đinh Quang Linh</t>
  </si>
  <si>
    <t>Trần Thị Nhật Linh</t>
  </si>
  <si>
    <t>Trần Nguyễn Quang Minh</t>
  </si>
  <si>
    <t>Chu Sỹ Minh</t>
  </si>
  <si>
    <t>Phan Đào Nhật Minh</t>
  </si>
  <si>
    <t>Bùi Thị Lê Na</t>
  </si>
  <si>
    <t>Nguyễn Phương Nam</t>
  </si>
  <si>
    <t>Đinh Văn Nam</t>
  </si>
  <si>
    <t>Trương Hải Nam</t>
  </si>
  <si>
    <t>Vũ Hồng Phong</t>
  </si>
  <si>
    <t>Phạm Trung Phong</t>
  </si>
  <si>
    <t>Cao Văn Phúc</t>
  </si>
  <si>
    <t>Nguyễn Xuân Quang</t>
  </si>
  <si>
    <t>Quan Văn Quyết</t>
  </si>
  <si>
    <t>Trần Khắc Sơn</t>
  </si>
  <si>
    <t>Nguyễn Toàn Thắng</t>
  </si>
  <si>
    <t>Nguyễn Tuấn Thành</t>
  </si>
  <si>
    <t>Nông Ngọc Thế</t>
  </si>
  <si>
    <t>Hoàng Xuân Thiện</t>
  </si>
  <si>
    <t>Lê Đăng Tiến</t>
  </si>
  <si>
    <t>Nguyễn Tiến Trung</t>
  </si>
  <si>
    <t>Nguyễn Đức Trung</t>
  </si>
  <si>
    <t>Bế Thanh Tú</t>
  </si>
  <si>
    <t>Bế Ngọc Tuân</t>
  </si>
  <si>
    <t>Lê Thanh Tùng</t>
  </si>
  <si>
    <t>Lê Quang Vũ</t>
  </si>
  <si>
    <t>Ngô Long Vũ</t>
  </si>
  <si>
    <t>T</t>
  </si>
  <si>
    <t>Điểm thưởng</t>
  </si>
  <si>
    <t>K</t>
  </si>
  <si>
    <t>v</t>
  </si>
  <si>
    <t>p</t>
  </si>
  <si>
    <t>N</t>
  </si>
  <si>
    <t>x</t>
  </si>
  <si>
    <t>c</t>
  </si>
  <si>
    <t>T,K,K,T,K,T,K,T</t>
  </si>
  <si>
    <t>N,T</t>
  </si>
  <si>
    <r>
      <t>T,T,</t>
    </r>
    <r>
      <rPr>
        <sz val="10"/>
        <color rgb="FFFF0000"/>
        <rFont val="Arial"/>
        <family val="2"/>
        <scheme val="minor"/>
      </rPr>
      <t>K,</t>
    </r>
    <r>
      <rPr>
        <sz val="10"/>
        <rFont val="Arial"/>
        <family val="2"/>
        <scheme val="minor"/>
      </rPr>
      <t>K,K,T,T,T,K</t>
    </r>
  </si>
  <si>
    <t>K,T,T,T,T,K,K</t>
  </si>
  <si>
    <t>T,T,T,K,T</t>
  </si>
  <si>
    <t>Cộng 0,5</t>
  </si>
  <si>
    <t>T,K,T,T,T,T,T</t>
  </si>
  <si>
    <t>K,T,T,T,K</t>
  </si>
  <si>
    <t>T,K,T,K,TT,K</t>
  </si>
  <si>
    <t>Có đt</t>
  </si>
  <si>
    <t>D</t>
  </si>
  <si>
    <t>V</t>
  </si>
  <si>
    <t>TB</t>
  </si>
  <si>
    <t>KT code(3)</t>
  </si>
  <si>
    <t>Hiểu bài(2)</t>
  </si>
  <si>
    <t>Bài KT(1,2,3)</t>
  </si>
  <si>
    <t>DT</t>
  </si>
  <si>
    <t>Quyển báo cáo(2)</t>
  </si>
  <si>
    <t>Có DT</t>
  </si>
  <si>
    <t>KTGK</t>
  </si>
  <si>
    <t>Số V</t>
  </si>
  <si>
    <t>T,T,T,K</t>
  </si>
  <si>
    <t>Điểm tổng kết</t>
  </si>
  <si>
    <t>Điểm KT giữa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</si>
</sst>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3" fillId="4" borderId="5" xfId="0" applyFont="1" applyFill="1" applyBorder="1"/>
    <xf numFmtId="0" fontId="0" fillId="5" borderId="0" xfId="0" applyFont="1" applyFill="1" applyAlignment="1"/>
    <xf numFmtId="0" fontId="3" fillId="5" borderId="5" xfId="0" applyFont="1" applyFill="1" applyBorder="1"/>
    <xf numFmtId="0" fontId="0" fillId="0" borderId="0" xfId="0" applyFont="1" applyAlignment="1"/>
    <xf numFmtId="0" fontId="3" fillId="4" borderId="6" xfId="0" applyFont="1" applyFill="1" applyBorder="1" applyAlignment="1"/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4" fillId="0" borderId="3" xfId="0" applyFont="1" applyBorder="1"/>
    <xf numFmtId="0" fontId="3" fillId="2" borderId="2" xfId="0" applyFont="1" applyFill="1" applyBorder="1" applyAlignment="1">
      <alignment horizontal="center"/>
    </xf>
    <xf numFmtId="0" fontId="4" fillId="0" borderId="4" xfId="0" applyFont="1" applyBorder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7"/>
  <sheetViews>
    <sheetView tabSelected="1" topLeftCell="C1" zoomScale="130" zoomScaleNormal="130" workbookViewId="0">
      <selection activeCell="W1" sqref="W1"/>
    </sheetView>
  </sheetViews>
  <sheetFormatPr defaultColWidth="12.6640625" defaultRowHeight="15.75" customHeight="1" x14ac:dyDescent="0.25"/>
  <cols>
    <col min="3" max="3" width="30.33203125" customWidth="1"/>
    <col min="4" max="4" width="21" customWidth="1"/>
    <col min="5" max="10" width="4.77734375" customWidth="1"/>
    <col min="11" max="11" width="1.88671875" customWidth="1"/>
    <col min="12" max="12" width="8.109375" customWidth="1"/>
    <col min="13" max="13" width="4.77734375" customWidth="1"/>
    <col min="14" max="17" width="4.77734375" hidden="1" customWidth="1"/>
    <col min="18" max="18" width="4.77734375" style="11" hidden="1" customWidth="1"/>
    <col min="19" max="21" width="4.77734375" customWidth="1"/>
    <col min="23" max="23" width="12.6640625" style="11"/>
  </cols>
  <sheetData>
    <row r="1" spans="1:23" ht="13.2" x14ac:dyDescent="0.25">
      <c r="A1" s="20" t="s">
        <v>0</v>
      </c>
      <c r="B1" s="21"/>
      <c r="C1" s="21"/>
    </row>
    <row r="2" spans="1:23" ht="40.200000000000003" x14ac:dyDescent="0.3">
      <c r="A2" s="16" t="s">
        <v>1</v>
      </c>
      <c r="B2" s="18" t="s">
        <v>2</v>
      </c>
      <c r="C2" s="18" t="s">
        <v>3</v>
      </c>
      <c r="H2" s="7" t="s">
        <v>71</v>
      </c>
      <c r="N2" s="10" t="s">
        <v>79</v>
      </c>
      <c r="O2" s="10" t="s">
        <v>80</v>
      </c>
      <c r="P2" s="10" t="s">
        <v>81</v>
      </c>
      <c r="Q2" s="10" t="s">
        <v>82</v>
      </c>
      <c r="R2" s="12" t="s">
        <v>83</v>
      </c>
      <c r="S2" s="14" t="s">
        <v>85</v>
      </c>
      <c r="T2" s="14" t="s">
        <v>86</v>
      </c>
      <c r="U2" s="14" t="s">
        <v>82</v>
      </c>
      <c r="V2" s="14" t="s">
        <v>88</v>
      </c>
    </row>
    <row r="3" spans="1:23" ht="13.2" x14ac:dyDescent="0.25">
      <c r="A3" s="17"/>
      <c r="B3" s="19"/>
      <c r="C3" s="19"/>
      <c r="D3" t="s">
        <v>59</v>
      </c>
      <c r="W3" s="11" t="s">
        <v>89</v>
      </c>
    </row>
    <row r="4" spans="1:23" ht="15.75" customHeight="1" x14ac:dyDescent="0.3">
      <c r="A4" s="1">
        <v>1</v>
      </c>
      <c r="B4" s="2">
        <v>20213340</v>
      </c>
      <c r="C4" s="3" t="s">
        <v>4</v>
      </c>
      <c r="F4" s="4"/>
      <c r="G4" s="4" t="s">
        <v>65</v>
      </c>
      <c r="H4" t="s">
        <v>61</v>
      </c>
      <c r="K4" t="s">
        <v>75</v>
      </c>
      <c r="M4" t="s">
        <v>76</v>
      </c>
      <c r="N4" s="8">
        <v>1.5</v>
      </c>
      <c r="O4" s="8">
        <v>0.5</v>
      </c>
      <c r="P4" s="8"/>
      <c r="Q4" s="8"/>
      <c r="R4" s="11">
        <v>18</v>
      </c>
      <c r="S4" s="9">
        <v>1.5</v>
      </c>
      <c r="T4">
        <f>COUNTIF(E4:H4,"v")</f>
        <v>1</v>
      </c>
      <c r="V4">
        <f>S4+IF(H4="c",0.5,0)+IF(T4=0,1.5,IF(T4=1,1,IF(T4=2,0.5,0)))+U4+1</f>
        <v>3.5</v>
      </c>
      <c r="W4" s="11">
        <v>4</v>
      </c>
    </row>
    <row r="5" spans="1:23" ht="15.75" customHeight="1" x14ac:dyDescent="0.3">
      <c r="A5" s="1">
        <v>2</v>
      </c>
      <c r="B5" s="2">
        <v>20213439</v>
      </c>
      <c r="C5" s="3" t="s">
        <v>5</v>
      </c>
      <c r="D5" s="4" t="s">
        <v>68</v>
      </c>
      <c r="G5" s="4" t="s">
        <v>65</v>
      </c>
      <c r="H5" s="6" t="s">
        <v>65</v>
      </c>
      <c r="I5">
        <v>9.5</v>
      </c>
      <c r="M5" t="s">
        <v>60</v>
      </c>
      <c r="N5" s="8">
        <v>3</v>
      </c>
      <c r="O5" s="8">
        <v>2</v>
      </c>
      <c r="P5" s="8"/>
      <c r="Q5" s="8"/>
      <c r="R5" s="11">
        <v>42</v>
      </c>
      <c r="S5" s="9">
        <v>9.5</v>
      </c>
      <c r="T5" s="9">
        <f t="shared" ref="T5:T57" si="0">COUNTIF(E5:H5,"v")</f>
        <v>0</v>
      </c>
      <c r="U5">
        <v>7</v>
      </c>
      <c r="V5" s="15">
        <f t="shared" ref="V5:V57" si="1">S5+IF(H5="c",0.5,0)+IF(T5=0,1.5,IF(T5=1,1,IF(T5=2,0.5,0)))+U5+1</f>
        <v>19.5</v>
      </c>
      <c r="W5" s="11">
        <v>10</v>
      </c>
    </row>
    <row r="6" spans="1:23" ht="15.75" customHeight="1" x14ac:dyDescent="0.3">
      <c r="A6" s="1">
        <v>3</v>
      </c>
      <c r="B6" s="2">
        <v>20214075</v>
      </c>
      <c r="C6" s="3" t="s">
        <v>6</v>
      </c>
      <c r="D6" s="4" t="s">
        <v>72</v>
      </c>
      <c r="E6" t="s">
        <v>61</v>
      </c>
      <c r="G6" s="4" t="s">
        <v>65</v>
      </c>
      <c r="H6" s="6" t="s">
        <v>65</v>
      </c>
      <c r="I6">
        <v>9</v>
      </c>
      <c r="M6" t="s">
        <v>60</v>
      </c>
      <c r="N6">
        <v>3</v>
      </c>
      <c r="O6">
        <v>2</v>
      </c>
      <c r="R6" s="11">
        <v>8</v>
      </c>
      <c r="S6">
        <v>9</v>
      </c>
      <c r="T6" s="9">
        <f t="shared" si="0"/>
        <v>1</v>
      </c>
      <c r="U6">
        <v>6.5</v>
      </c>
      <c r="V6" s="15">
        <f t="shared" si="1"/>
        <v>18</v>
      </c>
      <c r="W6" s="11">
        <v>9.5</v>
      </c>
    </row>
    <row r="7" spans="1:23" ht="15.75" customHeight="1" x14ac:dyDescent="0.3">
      <c r="A7" s="1">
        <v>4</v>
      </c>
      <c r="B7" s="2">
        <v>20213524</v>
      </c>
      <c r="C7" s="3" t="s">
        <v>7</v>
      </c>
      <c r="D7" t="s">
        <v>60</v>
      </c>
      <c r="G7" s="4" t="s">
        <v>61</v>
      </c>
      <c r="H7" s="6" t="s">
        <v>65</v>
      </c>
      <c r="M7" t="s">
        <v>76</v>
      </c>
      <c r="N7" s="8">
        <v>2</v>
      </c>
      <c r="O7" s="8">
        <v>1</v>
      </c>
      <c r="P7" s="8"/>
      <c r="Q7" s="8"/>
      <c r="R7" s="11">
        <v>26</v>
      </c>
      <c r="S7" s="9">
        <v>4</v>
      </c>
      <c r="T7" s="9">
        <f t="shared" si="0"/>
        <v>1</v>
      </c>
      <c r="U7">
        <v>0.5</v>
      </c>
      <c r="V7" s="15">
        <f t="shared" si="1"/>
        <v>7</v>
      </c>
      <c r="W7" s="11">
        <f t="shared" ref="W7:W57" si="2">V7</f>
        <v>7</v>
      </c>
    </row>
    <row r="8" spans="1:23" ht="15.75" customHeight="1" x14ac:dyDescent="0.3">
      <c r="A8" s="1">
        <v>5</v>
      </c>
      <c r="B8" s="2">
        <v>20213420</v>
      </c>
      <c r="C8" s="3" t="s">
        <v>8</v>
      </c>
      <c r="D8" s="5" t="s">
        <v>63</v>
      </c>
      <c r="G8" s="4" t="s">
        <v>64</v>
      </c>
      <c r="H8" s="6" t="s">
        <v>61</v>
      </c>
      <c r="M8" t="s">
        <v>76</v>
      </c>
      <c r="S8">
        <v>3</v>
      </c>
      <c r="T8" s="9">
        <f t="shared" si="0"/>
        <v>1</v>
      </c>
      <c r="U8">
        <v>-0.5</v>
      </c>
      <c r="V8" s="15">
        <f t="shared" si="1"/>
        <v>4.5</v>
      </c>
      <c r="W8" s="11">
        <f t="shared" si="2"/>
        <v>4.5</v>
      </c>
    </row>
    <row r="9" spans="1:23" ht="15.75" customHeight="1" x14ac:dyDescent="0.3">
      <c r="A9" s="1">
        <v>6</v>
      </c>
      <c r="B9" s="2">
        <v>20213561</v>
      </c>
      <c r="C9" s="3" t="s">
        <v>9</v>
      </c>
      <c r="G9" s="4" t="s">
        <v>61</v>
      </c>
      <c r="H9" s="6" t="s">
        <v>65</v>
      </c>
      <c r="M9" t="s">
        <v>76</v>
      </c>
      <c r="S9">
        <v>4</v>
      </c>
      <c r="T9" s="9">
        <f t="shared" si="0"/>
        <v>1</v>
      </c>
      <c r="V9" s="15">
        <f t="shared" si="1"/>
        <v>6.5</v>
      </c>
      <c r="W9" s="11">
        <f t="shared" si="2"/>
        <v>6.5</v>
      </c>
    </row>
    <row r="10" spans="1:23" ht="15.75" customHeight="1" x14ac:dyDescent="0.3">
      <c r="A10" s="1">
        <v>7</v>
      </c>
      <c r="B10" s="2">
        <v>20213311</v>
      </c>
      <c r="C10" s="3" t="s">
        <v>10</v>
      </c>
      <c r="D10" s="5" t="s">
        <v>63</v>
      </c>
      <c r="G10" s="4" t="s">
        <v>61</v>
      </c>
      <c r="H10" s="6" t="s">
        <v>65</v>
      </c>
      <c r="M10" t="s">
        <v>76</v>
      </c>
      <c r="S10">
        <v>4</v>
      </c>
      <c r="T10" s="9">
        <f t="shared" si="0"/>
        <v>1</v>
      </c>
      <c r="U10">
        <v>-0.5</v>
      </c>
      <c r="V10" s="15">
        <f t="shared" si="1"/>
        <v>6</v>
      </c>
      <c r="W10" s="11">
        <f t="shared" si="2"/>
        <v>6</v>
      </c>
    </row>
    <row r="11" spans="1:23" ht="15.75" customHeight="1" x14ac:dyDescent="0.3">
      <c r="A11" s="1">
        <v>8</v>
      </c>
      <c r="B11" s="2">
        <v>20213422</v>
      </c>
      <c r="C11" s="3" t="s">
        <v>11</v>
      </c>
      <c r="G11" s="4" t="s">
        <v>65</v>
      </c>
      <c r="H11" s="6" t="s">
        <v>65</v>
      </c>
      <c r="M11" t="s">
        <v>76</v>
      </c>
      <c r="N11" s="8">
        <v>2</v>
      </c>
      <c r="O11" s="8">
        <v>1</v>
      </c>
      <c r="P11" s="8"/>
      <c r="Q11" s="8"/>
      <c r="R11" s="11">
        <v>26</v>
      </c>
      <c r="S11" s="9">
        <v>4</v>
      </c>
      <c r="T11" s="9">
        <f t="shared" si="0"/>
        <v>0</v>
      </c>
      <c r="V11" s="15">
        <f t="shared" si="1"/>
        <v>7</v>
      </c>
      <c r="W11" s="11">
        <f t="shared" si="2"/>
        <v>7</v>
      </c>
    </row>
    <row r="12" spans="1:23" ht="15.75" customHeight="1" x14ac:dyDescent="0.3">
      <c r="A12" s="1">
        <v>9</v>
      </c>
      <c r="B12" s="2">
        <v>20213571</v>
      </c>
      <c r="C12" s="3" t="s">
        <v>12</v>
      </c>
      <c r="D12" s="5" t="s">
        <v>63</v>
      </c>
      <c r="G12" s="4" t="s">
        <v>61</v>
      </c>
      <c r="H12" s="6" t="s">
        <v>65</v>
      </c>
      <c r="M12" t="s">
        <v>76</v>
      </c>
      <c r="N12" s="8">
        <v>2.5</v>
      </c>
      <c r="O12" s="8">
        <v>0.5</v>
      </c>
      <c r="P12" s="8"/>
      <c r="Q12" s="8"/>
      <c r="R12" s="11">
        <v>8</v>
      </c>
      <c r="S12" s="9">
        <v>4.5</v>
      </c>
      <c r="T12" s="9">
        <f t="shared" si="0"/>
        <v>1</v>
      </c>
      <c r="U12">
        <v>-0.5</v>
      </c>
      <c r="V12" s="15">
        <f t="shared" si="1"/>
        <v>6.5</v>
      </c>
      <c r="W12" s="11">
        <f t="shared" si="2"/>
        <v>6.5</v>
      </c>
    </row>
    <row r="13" spans="1:23" ht="15.75" customHeight="1" x14ac:dyDescent="0.3">
      <c r="A13" s="1">
        <v>10</v>
      </c>
      <c r="B13" s="2">
        <v>20213409</v>
      </c>
      <c r="C13" s="3" t="s">
        <v>13</v>
      </c>
      <c r="G13" s="4" t="s">
        <v>65</v>
      </c>
      <c r="H13" s="6" t="s">
        <v>65</v>
      </c>
      <c r="M13" t="s">
        <v>76</v>
      </c>
      <c r="N13" s="8">
        <v>3</v>
      </c>
      <c r="O13" s="8">
        <v>2</v>
      </c>
      <c r="P13" s="8"/>
      <c r="Q13" s="8"/>
      <c r="R13" s="11">
        <v>8</v>
      </c>
      <c r="S13" s="9">
        <v>6</v>
      </c>
      <c r="T13" s="9">
        <f t="shared" si="0"/>
        <v>0</v>
      </c>
      <c r="V13" s="15">
        <f t="shared" si="1"/>
        <v>9</v>
      </c>
      <c r="W13" s="11">
        <f t="shared" si="2"/>
        <v>9</v>
      </c>
    </row>
    <row r="14" spans="1:23" ht="15.75" customHeight="1" x14ac:dyDescent="0.3">
      <c r="A14" s="1">
        <v>11</v>
      </c>
      <c r="B14" s="2">
        <v>20213443</v>
      </c>
      <c r="C14" s="3" t="s">
        <v>14</v>
      </c>
      <c r="D14" t="s">
        <v>60</v>
      </c>
      <c r="F14" s="4" t="s">
        <v>61</v>
      </c>
      <c r="G14" s="6" t="s">
        <v>65</v>
      </c>
      <c r="H14" s="6" t="s">
        <v>65</v>
      </c>
      <c r="M14" t="s">
        <v>78</v>
      </c>
      <c r="N14" s="8">
        <v>2.5</v>
      </c>
      <c r="O14" s="8">
        <v>2</v>
      </c>
      <c r="P14" s="8"/>
      <c r="Q14" s="8"/>
      <c r="R14" s="11">
        <v>9</v>
      </c>
      <c r="S14" s="9">
        <v>4</v>
      </c>
      <c r="T14" s="9">
        <f t="shared" si="0"/>
        <v>1</v>
      </c>
      <c r="U14">
        <v>0.5</v>
      </c>
      <c r="V14" s="15">
        <f t="shared" si="1"/>
        <v>7</v>
      </c>
      <c r="W14" s="11">
        <f t="shared" si="2"/>
        <v>7</v>
      </c>
    </row>
    <row r="15" spans="1:23" ht="15.75" customHeight="1" x14ac:dyDescent="0.3">
      <c r="A15" s="1">
        <v>12</v>
      </c>
      <c r="B15" s="2">
        <v>20214049</v>
      </c>
      <c r="C15" s="3" t="s">
        <v>15</v>
      </c>
      <c r="E15" t="s">
        <v>61</v>
      </c>
      <c r="G15" s="6" t="s">
        <v>61</v>
      </c>
      <c r="H15" s="6" t="s">
        <v>61</v>
      </c>
      <c r="M15" t="s">
        <v>76</v>
      </c>
      <c r="S15" s="9">
        <v>4</v>
      </c>
      <c r="T15" s="9">
        <f t="shared" si="0"/>
        <v>3</v>
      </c>
      <c r="V15" s="15">
        <f t="shared" si="1"/>
        <v>5</v>
      </c>
      <c r="W15" s="11">
        <f t="shared" si="2"/>
        <v>5</v>
      </c>
    </row>
    <row r="16" spans="1:23" ht="15.75" customHeight="1" x14ac:dyDescent="0.3">
      <c r="A16" s="1">
        <v>13</v>
      </c>
      <c r="B16" s="2">
        <v>20213313</v>
      </c>
      <c r="C16" s="3" t="s">
        <v>16</v>
      </c>
      <c r="D16" s="4" t="s">
        <v>58</v>
      </c>
      <c r="G16" s="4" t="s">
        <v>65</v>
      </c>
      <c r="H16" s="6" t="s">
        <v>65</v>
      </c>
      <c r="M16" t="s">
        <v>60</v>
      </c>
      <c r="N16" s="8">
        <v>2.5</v>
      </c>
      <c r="O16" s="8">
        <v>1.5</v>
      </c>
      <c r="P16" s="8"/>
      <c r="Q16" s="8"/>
      <c r="R16" s="11">
        <v>9</v>
      </c>
      <c r="S16" s="9">
        <v>4.5</v>
      </c>
      <c r="T16" s="9">
        <f t="shared" si="0"/>
        <v>0</v>
      </c>
      <c r="U16">
        <v>1</v>
      </c>
      <c r="V16" s="15">
        <f t="shared" si="1"/>
        <v>8.5</v>
      </c>
      <c r="W16" s="11">
        <f t="shared" si="2"/>
        <v>8.5</v>
      </c>
    </row>
    <row r="17" spans="1:23" ht="15.75" customHeight="1" x14ac:dyDescent="0.3">
      <c r="A17" s="1">
        <v>14</v>
      </c>
      <c r="B17" s="2">
        <v>20213366</v>
      </c>
      <c r="C17" s="3" t="s">
        <v>17</v>
      </c>
      <c r="G17" s="4" t="s">
        <v>65</v>
      </c>
      <c r="H17" t="s">
        <v>61</v>
      </c>
      <c r="M17" t="s">
        <v>76</v>
      </c>
      <c r="S17">
        <v>4</v>
      </c>
      <c r="T17" s="9">
        <f t="shared" si="0"/>
        <v>1</v>
      </c>
      <c r="V17" s="15">
        <f t="shared" si="1"/>
        <v>6</v>
      </c>
      <c r="W17" s="11">
        <f t="shared" si="2"/>
        <v>6</v>
      </c>
    </row>
    <row r="18" spans="1:23" ht="15.75" customHeight="1" x14ac:dyDescent="0.3">
      <c r="A18" s="1">
        <v>15</v>
      </c>
      <c r="B18" s="2">
        <v>20213345</v>
      </c>
      <c r="C18" s="3" t="s">
        <v>18</v>
      </c>
      <c r="D18" s="5" t="s">
        <v>63</v>
      </c>
      <c r="G18" s="4" t="s">
        <v>64</v>
      </c>
      <c r="H18" s="6" t="s">
        <v>65</v>
      </c>
      <c r="K18" t="s">
        <v>75</v>
      </c>
      <c r="M18" t="s">
        <v>76</v>
      </c>
      <c r="N18" s="8">
        <v>2.5</v>
      </c>
      <c r="O18" s="8">
        <v>0.5</v>
      </c>
      <c r="P18" s="8"/>
      <c r="Q18" s="8"/>
      <c r="R18" s="11">
        <v>8</v>
      </c>
      <c r="S18" s="9">
        <v>1.5</v>
      </c>
      <c r="T18" s="9">
        <f t="shared" si="0"/>
        <v>0</v>
      </c>
      <c r="U18">
        <v>-0.5</v>
      </c>
      <c r="V18" s="15">
        <f t="shared" si="1"/>
        <v>4</v>
      </c>
      <c r="W18" s="11">
        <f t="shared" si="2"/>
        <v>4</v>
      </c>
    </row>
    <row r="19" spans="1:23" ht="15.75" customHeight="1" x14ac:dyDescent="0.3">
      <c r="A19" s="1">
        <v>16</v>
      </c>
      <c r="B19" s="2">
        <v>20213415</v>
      </c>
      <c r="C19" s="3" t="s">
        <v>19</v>
      </c>
      <c r="G19" s="4" t="s">
        <v>61</v>
      </c>
      <c r="H19" s="6" t="s">
        <v>65</v>
      </c>
      <c r="M19" t="s">
        <v>77</v>
      </c>
      <c r="S19">
        <v>4</v>
      </c>
      <c r="T19" s="9">
        <f t="shared" si="0"/>
        <v>1</v>
      </c>
      <c r="V19" s="15">
        <f t="shared" si="1"/>
        <v>6.5</v>
      </c>
      <c r="W19" s="11">
        <f t="shared" si="2"/>
        <v>6.5</v>
      </c>
    </row>
    <row r="20" spans="1:23" ht="15.75" customHeight="1" x14ac:dyDescent="0.3">
      <c r="A20" s="1">
        <v>17</v>
      </c>
      <c r="B20" s="2">
        <v>20213331</v>
      </c>
      <c r="C20" s="3" t="s">
        <v>20</v>
      </c>
      <c r="G20" s="4" t="s">
        <v>65</v>
      </c>
      <c r="H20" t="s">
        <v>61</v>
      </c>
      <c r="M20" t="s">
        <v>76</v>
      </c>
      <c r="S20">
        <v>5</v>
      </c>
      <c r="T20" s="9">
        <f t="shared" si="0"/>
        <v>1</v>
      </c>
      <c r="V20" s="15">
        <f t="shared" si="1"/>
        <v>7</v>
      </c>
      <c r="W20" s="11">
        <f t="shared" si="2"/>
        <v>7</v>
      </c>
    </row>
    <row r="21" spans="1:23" ht="15.75" customHeight="1" x14ac:dyDescent="0.3">
      <c r="A21" s="1">
        <v>18</v>
      </c>
      <c r="B21" s="2">
        <v>20213613</v>
      </c>
      <c r="C21" s="3" t="s">
        <v>21</v>
      </c>
      <c r="D21" s="4" t="s">
        <v>70</v>
      </c>
      <c r="G21" s="4" t="s">
        <v>65</v>
      </c>
      <c r="H21" s="6" t="s">
        <v>65</v>
      </c>
      <c r="I21">
        <v>8</v>
      </c>
      <c r="M21" t="s">
        <v>60</v>
      </c>
      <c r="N21" s="8">
        <v>2.5</v>
      </c>
      <c r="O21" s="8">
        <v>2</v>
      </c>
      <c r="P21" s="8"/>
      <c r="Q21" s="8"/>
      <c r="R21" s="11">
        <v>9</v>
      </c>
      <c r="S21" s="9">
        <v>8</v>
      </c>
      <c r="T21" s="9">
        <f t="shared" si="0"/>
        <v>0</v>
      </c>
      <c r="U21">
        <v>4.5</v>
      </c>
      <c r="V21" s="15">
        <f t="shared" si="1"/>
        <v>15.5</v>
      </c>
      <c r="W21" s="11">
        <v>9</v>
      </c>
    </row>
    <row r="22" spans="1:23" ht="15.75" customHeight="1" x14ac:dyDescent="0.3">
      <c r="A22" s="1">
        <v>19</v>
      </c>
      <c r="B22" s="2">
        <v>20213482</v>
      </c>
      <c r="C22" s="3" t="s">
        <v>22</v>
      </c>
      <c r="G22" s="4" t="s">
        <v>65</v>
      </c>
      <c r="H22" s="6" t="s">
        <v>65</v>
      </c>
      <c r="M22" t="s">
        <v>76</v>
      </c>
      <c r="N22" s="8">
        <v>1.5</v>
      </c>
      <c r="O22" s="8">
        <v>2</v>
      </c>
      <c r="P22" s="8"/>
      <c r="Q22" s="8"/>
      <c r="R22" s="11">
        <v>33</v>
      </c>
      <c r="S22" s="9">
        <v>4.5</v>
      </c>
      <c r="T22" s="9">
        <f t="shared" si="0"/>
        <v>0</v>
      </c>
      <c r="V22" s="15">
        <f t="shared" si="1"/>
        <v>7.5</v>
      </c>
      <c r="W22" s="11">
        <f t="shared" si="2"/>
        <v>7.5</v>
      </c>
    </row>
    <row r="23" spans="1:23" ht="15.75" customHeight="1" x14ac:dyDescent="0.3">
      <c r="A23" s="1">
        <v>20</v>
      </c>
      <c r="B23" s="2">
        <v>20213527</v>
      </c>
      <c r="C23" s="3" t="s">
        <v>23</v>
      </c>
      <c r="E23" t="s">
        <v>61</v>
      </c>
      <c r="G23" s="4" t="s">
        <v>65</v>
      </c>
      <c r="H23" s="6" t="s">
        <v>61</v>
      </c>
      <c r="M23" t="s">
        <v>78</v>
      </c>
      <c r="N23" s="8">
        <v>1.5</v>
      </c>
      <c r="O23" s="8">
        <v>1</v>
      </c>
      <c r="R23" s="11">
        <v>24</v>
      </c>
      <c r="S23">
        <v>6</v>
      </c>
      <c r="T23" s="9">
        <f t="shared" si="0"/>
        <v>2</v>
      </c>
      <c r="V23" s="15">
        <f t="shared" si="1"/>
        <v>7.5</v>
      </c>
      <c r="W23" s="11">
        <f t="shared" si="2"/>
        <v>7.5</v>
      </c>
    </row>
    <row r="24" spans="1:23" ht="15.75" customHeight="1" x14ac:dyDescent="0.3">
      <c r="A24" s="1">
        <v>21</v>
      </c>
      <c r="B24" s="2">
        <v>20213533</v>
      </c>
      <c r="C24" s="3" t="s">
        <v>24</v>
      </c>
      <c r="D24" s="4" t="s">
        <v>73</v>
      </c>
      <c r="G24" s="4" t="s">
        <v>65</v>
      </c>
      <c r="H24" s="6" t="s">
        <v>65</v>
      </c>
      <c r="I24">
        <v>7.5</v>
      </c>
      <c r="M24" t="s">
        <v>60</v>
      </c>
      <c r="N24" s="8">
        <v>2</v>
      </c>
      <c r="O24" s="8">
        <v>1.5</v>
      </c>
      <c r="P24" s="8"/>
      <c r="Q24" s="8"/>
      <c r="R24" s="11">
        <v>26</v>
      </c>
      <c r="S24" s="9">
        <v>7.5</v>
      </c>
      <c r="T24" s="9">
        <f t="shared" si="0"/>
        <v>0</v>
      </c>
      <c r="U24">
        <v>4</v>
      </c>
      <c r="V24" s="15">
        <f t="shared" si="1"/>
        <v>14.5</v>
      </c>
      <c r="W24" s="11">
        <v>9</v>
      </c>
    </row>
    <row r="25" spans="1:23" ht="15.75" customHeight="1" x14ac:dyDescent="0.3">
      <c r="A25" s="1">
        <v>22</v>
      </c>
      <c r="B25" s="2">
        <v>20213346</v>
      </c>
      <c r="C25" s="3" t="s">
        <v>25</v>
      </c>
      <c r="D25" s="5" t="s">
        <v>58</v>
      </c>
      <c r="G25" s="4" t="s">
        <v>64</v>
      </c>
      <c r="H25" s="6" t="s">
        <v>65</v>
      </c>
      <c r="M25" t="s">
        <v>78</v>
      </c>
      <c r="N25">
        <v>1.5</v>
      </c>
      <c r="O25">
        <v>2</v>
      </c>
      <c r="R25" s="11">
        <v>33</v>
      </c>
      <c r="S25">
        <v>7</v>
      </c>
      <c r="T25" s="9">
        <f t="shared" si="0"/>
        <v>0</v>
      </c>
      <c r="U25">
        <v>1</v>
      </c>
      <c r="V25" s="15">
        <f t="shared" si="1"/>
        <v>11</v>
      </c>
      <c r="W25" s="11">
        <v>8.5</v>
      </c>
    </row>
    <row r="26" spans="1:23" ht="15.75" customHeight="1" x14ac:dyDescent="0.3">
      <c r="A26" s="1">
        <v>23</v>
      </c>
      <c r="B26" s="2">
        <v>20213410</v>
      </c>
      <c r="C26" s="3" t="s">
        <v>26</v>
      </c>
      <c r="G26" s="4" t="s">
        <v>65</v>
      </c>
      <c r="H26" s="6" t="s">
        <v>65</v>
      </c>
      <c r="M26" t="s">
        <v>76</v>
      </c>
      <c r="N26">
        <v>2</v>
      </c>
      <c r="O26">
        <v>1.5</v>
      </c>
      <c r="R26" s="11">
        <v>26</v>
      </c>
      <c r="S26">
        <v>4.5</v>
      </c>
      <c r="T26" s="9">
        <f t="shared" si="0"/>
        <v>0</v>
      </c>
      <c r="V26" s="15">
        <f t="shared" si="1"/>
        <v>7.5</v>
      </c>
      <c r="W26" s="11">
        <f t="shared" si="2"/>
        <v>7.5</v>
      </c>
    </row>
    <row r="27" spans="1:23" ht="15.75" customHeight="1" x14ac:dyDescent="0.3">
      <c r="A27" s="1">
        <v>24</v>
      </c>
      <c r="B27" s="2">
        <v>20213543</v>
      </c>
      <c r="C27" s="3" t="s">
        <v>27</v>
      </c>
      <c r="G27" s="4" t="s">
        <v>65</v>
      </c>
      <c r="H27" s="6" t="s">
        <v>65</v>
      </c>
      <c r="M27" t="s">
        <v>76</v>
      </c>
      <c r="N27" s="8">
        <v>2</v>
      </c>
      <c r="O27" s="8">
        <v>0.5</v>
      </c>
      <c r="P27" s="8"/>
      <c r="Q27" s="8"/>
      <c r="R27" s="11">
        <v>42</v>
      </c>
      <c r="S27" s="9">
        <v>4</v>
      </c>
      <c r="T27" s="9">
        <f t="shared" si="0"/>
        <v>0</v>
      </c>
      <c r="V27" s="15">
        <f t="shared" si="1"/>
        <v>7</v>
      </c>
      <c r="W27" s="11">
        <f t="shared" si="2"/>
        <v>7</v>
      </c>
    </row>
    <row r="28" spans="1:23" ht="15.75" customHeight="1" x14ac:dyDescent="0.3">
      <c r="A28" s="1">
        <v>25</v>
      </c>
      <c r="B28" s="2">
        <v>20213350</v>
      </c>
      <c r="C28" s="3" t="s">
        <v>28</v>
      </c>
      <c r="D28" s="4" t="s">
        <v>74</v>
      </c>
      <c r="G28" s="4" t="s">
        <v>65</v>
      </c>
      <c r="H28" s="6" t="s">
        <v>65</v>
      </c>
      <c r="I28">
        <v>8.5</v>
      </c>
      <c r="M28" t="s">
        <v>60</v>
      </c>
      <c r="N28">
        <v>2.5</v>
      </c>
      <c r="O28">
        <v>2</v>
      </c>
      <c r="R28" s="11">
        <v>9</v>
      </c>
      <c r="S28" s="9">
        <v>8.5</v>
      </c>
      <c r="T28" s="9">
        <f t="shared" si="0"/>
        <v>0</v>
      </c>
      <c r="U28">
        <v>5.5</v>
      </c>
      <c r="V28" s="15">
        <f t="shared" si="1"/>
        <v>17</v>
      </c>
      <c r="W28" s="11">
        <v>9</v>
      </c>
    </row>
    <row r="29" spans="1:23" ht="15.75" customHeight="1" x14ac:dyDescent="0.3">
      <c r="A29" s="1">
        <v>26</v>
      </c>
      <c r="B29" s="2">
        <v>20213577</v>
      </c>
      <c r="C29" s="3" t="s">
        <v>29</v>
      </c>
      <c r="D29" t="s">
        <v>58</v>
      </c>
      <c r="G29" s="4" t="s">
        <v>65</v>
      </c>
      <c r="H29" s="6" t="s">
        <v>65</v>
      </c>
      <c r="M29" t="s">
        <v>78</v>
      </c>
      <c r="N29" s="8">
        <v>2</v>
      </c>
      <c r="O29" s="8">
        <v>1.5</v>
      </c>
      <c r="P29" s="8"/>
      <c r="Q29" s="8"/>
      <c r="R29" s="11">
        <v>15</v>
      </c>
      <c r="S29" s="9">
        <v>6</v>
      </c>
      <c r="T29" s="9">
        <f t="shared" si="0"/>
        <v>0</v>
      </c>
      <c r="U29">
        <v>1</v>
      </c>
      <c r="V29" s="15">
        <f t="shared" si="1"/>
        <v>10</v>
      </c>
      <c r="W29" s="11">
        <v>8.5</v>
      </c>
    </row>
    <row r="30" spans="1:23" ht="15.75" customHeight="1" x14ac:dyDescent="0.3">
      <c r="A30" s="1">
        <v>27</v>
      </c>
      <c r="B30" s="2">
        <v>20213603</v>
      </c>
      <c r="C30" s="3" t="s">
        <v>30</v>
      </c>
      <c r="E30" t="s">
        <v>62</v>
      </c>
      <c r="G30" s="4" t="s">
        <v>61</v>
      </c>
      <c r="H30" s="6" t="s">
        <v>65</v>
      </c>
      <c r="M30" t="s">
        <v>76</v>
      </c>
      <c r="N30" s="8">
        <v>1.5</v>
      </c>
      <c r="O30" s="8">
        <v>0.5</v>
      </c>
      <c r="P30" s="8"/>
      <c r="Q30" s="8"/>
      <c r="R30" s="11">
        <v>24</v>
      </c>
      <c r="S30" s="9">
        <v>2</v>
      </c>
      <c r="T30" s="9">
        <f t="shared" si="0"/>
        <v>1</v>
      </c>
      <c r="V30" s="15">
        <f t="shared" si="1"/>
        <v>4.5</v>
      </c>
      <c r="W30" s="11">
        <f t="shared" si="2"/>
        <v>4.5</v>
      </c>
    </row>
    <row r="31" spans="1:23" ht="15.75" customHeight="1" x14ac:dyDescent="0.3">
      <c r="A31" s="1">
        <v>28</v>
      </c>
      <c r="B31" s="2">
        <v>20213337</v>
      </c>
      <c r="C31" s="3" t="s">
        <v>31</v>
      </c>
      <c r="D31" t="s">
        <v>87</v>
      </c>
      <c r="G31" s="4" t="s">
        <v>65</v>
      </c>
      <c r="H31" s="6" t="s">
        <v>65</v>
      </c>
      <c r="M31" t="s">
        <v>78</v>
      </c>
      <c r="N31">
        <v>2</v>
      </c>
      <c r="O31">
        <v>2</v>
      </c>
      <c r="R31" s="11">
        <v>15</v>
      </c>
      <c r="S31" s="9">
        <v>7.5</v>
      </c>
      <c r="T31" s="9">
        <f t="shared" si="0"/>
        <v>0</v>
      </c>
      <c r="U31">
        <v>3.5</v>
      </c>
      <c r="V31" s="15">
        <f t="shared" si="1"/>
        <v>14</v>
      </c>
      <c r="W31" s="11">
        <v>9</v>
      </c>
    </row>
    <row r="32" spans="1:23" ht="15.75" customHeight="1" x14ac:dyDescent="0.3">
      <c r="A32" s="1">
        <v>29</v>
      </c>
      <c r="B32" s="2">
        <v>20213347</v>
      </c>
      <c r="C32" s="3" t="s">
        <v>32</v>
      </c>
      <c r="D32" s="4" t="s">
        <v>66</v>
      </c>
      <c r="G32" s="4" t="s">
        <v>65</v>
      </c>
      <c r="H32" s="6" t="s">
        <v>65</v>
      </c>
      <c r="I32">
        <v>9</v>
      </c>
      <c r="M32" t="s">
        <v>60</v>
      </c>
      <c r="N32" s="8">
        <v>2.5</v>
      </c>
      <c r="O32" s="8">
        <v>2</v>
      </c>
      <c r="P32" s="8"/>
      <c r="Q32" s="8"/>
      <c r="R32" s="11">
        <v>9</v>
      </c>
      <c r="S32" s="9">
        <v>9</v>
      </c>
      <c r="T32" s="9">
        <f t="shared" si="0"/>
        <v>0</v>
      </c>
      <c r="U32">
        <v>6</v>
      </c>
      <c r="V32" s="15">
        <f t="shared" si="1"/>
        <v>18</v>
      </c>
      <c r="W32" s="11">
        <v>9.5</v>
      </c>
    </row>
    <row r="33" spans="1:23" ht="15.6" x14ac:dyDescent="0.3">
      <c r="A33" s="1">
        <v>30</v>
      </c>
      <c r="B33" s="2">
        <v>20213424</v>
      </c>
      <c r="C33" s="3" t="s">
        <v>33</v>
      </c>
      <c r="D33" s="5" t="s">
        <v>67</v>
      </c>
      <c r="G33" s="4" t="s">
        <v>64</v>
      </c>
      <c r="H33" s="6" t="s">
        <v>61</v>
      </c>
      <c r="M33" t="s">
        <v>76</v>
      </c>
      <c r="N33" s="8">
        <v>2.5</v>
      </c>
      <c r="O33" s="8">
        <v>1</v>
      </c>
      <c r="P33" s="8"/>
      <c r="Q33" s="8"/>
      <c r="R33" s="11">
        <v>18</v>
      </c>
      <c r="S33" s="9">
        <v>3</v>
      </c>
      <c r="T33" s="9">
        <f t="shared" si="0"/>
        <v>1</v>
      </c>
      <c r="V33" s="15">
        <f t="shared" si="1"/>
        <v>5</v>
      </c>
      <c r="W33" s="11">
        <f t="shared" si="2"/>
        <v>5</v>
      </c>
    </row>
    <row r="34" spans="1:23" ht="15.6" x14ac:dyDescent="0.3">
      <c r="A34" s="1">
        <v>31</v>
      </c>
      <c r="B34" s="2">
        <v>20213456</v>
      </c>
      <c r="C34" s="3" t="s">
        <v>34</v>
      </c>
      <c r="G34" s="4" t="s">
        <v>65</v>
      </c>
      <c r="H34" s="6" t="s">
        <v>65</v>
      </c>
      <c r="M34" t="s">
        <v>78</v>
      </c>
      <c r="N34" s="8">
        <v>2</v>
      </c>
      <c r="O34" s="8">
        <v>1.5</v>
      </c>
      <c r="P34" s="8"/>
      <c r="Q34" s="8"/>
      <c r="R34" s="11">
        <v>15</v>
      </c>
      <c r="S34" s="9">
        <v>2.5</v>
      </c>
      <c r="T34" s="9">
        <f t="shared" si="0"/>
        <v>0</v>
      </c>
      <c r="V34" s="15">
        <f t="shared" si="1"/>
        <v>5.5</v>
      </c>
      <c r="W34" s="11">
        <f t="shared" si="2"/>
        <v>5.5</v>
      </c>
    </row>
    <row r="35" spans="1:23" ht="15.6" x14ac:dyDescent="0.3">
      <c r="A35" s="1">
        <v>32</v>
      </c>
      <c r="B35" s="2">
        <v>20214034</v>
      </c>
      <c r="C35" s="3" t="s">
        <v>35</v>
      </c>
      <c r="E35" t="s">
        <v>61</v>
      </c>
      <c r="F35" s="4" t="s">
        <v>61</v>
      </c>
      <c r="G35" s="6" t="s">
        <v>61</v>
      </c>
      <c r="H35" s="6" t="s">
        <v>61</v>
      </c>
      <c r="M35" t="s">
        <v>77</v>
      </c>
      <c r="S35" s="9">
        <v>0</v>
      </c>
      <c r="T35" s="9">
        <f t="shared" si="0"/>
        <v>4</v>
      </c>
      <c r="V35" s="15">
        <f t="shared" si="1"/>
        <v>1</v>
      </c>
      <c r="W35" s="11">
        <f t="shared" si="2"/>
        <v>1</v>
      </c>
    </row>
    <row r="36" spans="1:23" ht="15.6" x14ac:dyDescent="0.3">
      <c r="A36" s="1">
        <v>33</v>
      </c>
      <c r="B36" s="2">
        <v>20213373</v>
      </c>
      <c r="C36" s="3" t="s">
        <v>36</v>
      </c>
      <c r="D36" s="4" t="s">
        <v>69</v>
      </c>
      <c r="G36" s="4" t="s">
        <v>65</v>
      </c>
      <c r="H36" s="6" t="s">
        <v>65</v>
      </c>
      <c r="I36">
        <v>9</v>
      </c>
      <c r="M36" t="s">
        <v>60</v>
      </c>
      <c r="N36" s="8">
        <v>2.5</v>
      </c>
      <c r="O36" s="8">
        <v>1</v>
      </c>
      <c r="P36" s="8"/>
      <c r="Q36" s="8"/>
      <c r="R36" s="11">
        <v>42</v>
      </c>
      <c r="S36" s="9">
        <v>9</v>
      </c>
      <c r="T36" s="9">
        <f t="shared" si="0"/>
        <v>0</v>
      </c>
      <c r="U36">
        <v>5.5</v>
      </c>
      <c r="V36" s="15">
        <f t="shared" si="1"/>
        <v>17.5</v>
      </c>
      <c r="W36" s="11">
        <v>9.5</v>
      </c>
    </row>
    <row r="37" spans="1:23" ht="15.6" x14ac:dyDescent="0.3">
      <c r="A37" s="1">
        <v>34</v>
      </c>
      <c r="B37" s="2">
        <v>20213522</v>
      </c>
      <c r="C37" s="3" t="s">
        <v>37</v>
      </c>
      <c r="G37" s="4" t="s">
        <v>65</v>
      </c>
      <c r="H37" s="6" t="s">
        <v>65</v>
      </c>
      <c r="M37" t="s">
        <v>76</v>
      </c>
      <c r="N37" s="8">
        <v>1.5</v>
      </c>
      <c r="O37" s="8">
        <v>0.5</v>
      </c>
      <c r="P37" s="8"/>
      <c r="Q37" s="8"/>
      <c r="R37" s="11">
        <v>18</v>
      </c>
      <c r="S37" s="9">
        <v>3</v>
      </c>
      <c r="T37" s="9">
        <f t="shared" si="0"/>
        <v>0</v>
      </c>
      <c r="V37" s="15">
        <f t="shared" si="1"/>
        <v>6</v>
      </c>
      <c r="W37" s="11">
        <f t="shared" si="2"/>
        <v>6</v>
      </c>
    </row>
    <row r="38" spans="1:23" ht="15.6" x14ac:dyDescent="0.3">
      <c r="A38" s="1">
        <v>35</v>
      </c>
      <c r="B38" s="2">
        <v>20213554</v>
      </c>
      <c r="C38" s="3" t="s">
        <v>38</v>
      </c>
      <c r="D38" s="5" t="s">
        <v>60</v>
      </c>
      <c r="G38" s="4" t="s">
        <v>64</v>
      </c>
      <c r="H38" s="6" t="s">
        <v>65</v>
      </c>
      <c r="M38" t="s">
        <v>78</v>
      </c>
      <c r="N38" s="8">
        <v>2</v>
      </c>
      <c r="O38" s="8">
        <v>1.5</v>
      </c>
      <c r="P38" s="8"/>
      <c r="Q38" s="8"/>
      <c r="R38" s="11">
        <v>15</v>
      </c>
      <c r="S38" s="9">
        <v>5</v>
      </c>
      <c r="T38" s="9">
        <f t="shared" si="0"/>
        <v>0</v>
      </c>
      <c r="U38">
        <v>0.5</v>
      </c>
      <c r="V38" s="15">
        <f t="shared" si="1"/>
        <v>8.5</v>
      </c>
      <c r="W38" s="11">
        <f t="shared" si="2"/>
        <v>8.5</v>
      </c>
    </row>
    <row r="39" spans="1:23" ht="15.6" x14ac:dyDescent="0.3">
      <c r="A39" s="1">
        <v>36</v>
      </c>
      <c r="B39" s="2">
        <v>20213590</v>
      </c>
      <c r="C39" s="3" t="s">
        <v>39</v>
      </c>
      <c r="F39" s="4" t="s">
        <v>61</v>
      </c>
      <c r="G39" s="4" t="s">
        <v>65</v>
      </c>
      <c r="H39" s="6" t="s">
        <v>61</v>
      </c>
      <c r="M39" t="s">
        <v>76</v>
      </c>
      <c r="N39" s="8">
        <v>2.5</v>
      </c>
      <c r="O39" s="8">
        <v>1</v>
      </c>
      <c r="R39" s="11">
        <v>18</v>
      </c>
      <c r="S39">
        <v>2</v>
      </c>
      <c r="T39" s="9">
        <f t="shared" si="0"/>
        <v>2</v>
      </c>
      <c r="V39" s="15">
        <f t="shared" si="1"/>
        <v>3.5</v>
      </c>
      <c r="W39" s="11">
        <f t="shared" si="2"/>
        <v>3.5</v>
      </c>
    </row>
    <row r="40" spans="1:23" ht="15.6" x14ac:dyDescent="0.3">
      <c r="A40" s="1">
        <v>37</v>
      </c>
      <c r="B40" s="2">
        <v>20213349</v>
      </c>
      <c r="C40" s="3" t="s">
        <v>40</v>
      </c>
      <c r="E40" t="s">
        <v>61</v>
      </c>
      <c r="G40" s="4" t="s">
        <v>65</v>
      </c>
      <c r="H40" s="6" t="s">
        <v>65</v>
      </c>
      <c r="M40" t="s">
        <v>76</v>
      </c>
      <c r="N40" s="8">
        <v>1.5</v>
      </c>
      <c r="O40" s="8">
        <v>1</v>
      </c>
      <c r="P40" s="8"/>
      <c r="Q40" s="8"/>
      <c r="R40" s="11">
        <v>33</v>
      </c>
      <c r="S40" s="9">
        <v>5</v>
      </c>
      <c r="T40" s="9">
        <f t="shared" si="0"/>
        <v>1</v>
      </c>
      <c r="V40" s="15">
        <f t="shared" si="1"/>
        <v>7.5</v>
      </c>
      <c r="W40" s="11">
        <f t="shared" si="2"/>
        <v>7.5</v>
      </c>
    </row>
    <row r="41" spans="1:23" ht="15.6" x14ac:dyDescent="0.3">
      <c r="A41" s="1">
        <v>38</v>
      </c>
      <c r="B41" s="2">
        <v>20213416</v>
      </c>
      <c r="C41" s="3" t="s">
        <v>41</v>
      </c>
      <c r="D41" s="5" t="s">
        <v>63</v>
      </c>
      <c r="E41" s="4" t="s">
        <v>61</v>
      </c>
      <c r="F41" t="s">
        <v>61</v>
      </c>
      <c r="G41" s="4" t="s">
        <v>64</v>
      </c>
      <c r="H41" s="6" t="s">
        <v>61</v>
      </c>
      <c r="M41" t="s">
        <v>76</v>
      </c>
      <c r="N41" s="8">
        <v>1.5</v>
      </c>
      <c r="O41" s="8">
        <v>0.5</v>
      </c>
      <c r="P41" s="8"/>
      <c r="Q41" s="8"/>
      <c r="R41" s="11">
        <v>18</v>
      </c>
      <c r="S41" s="9">
        <v>4</v>
      </c>
      <c r="T41" s="9">
        <f t="shared" si="0"/>
        <v>3</v>
      </c>
      <c r="U41">
        <v>-0.5</v>
      </c>
      <c r="V41" s="15">
        <f t="shared" si="1"/>
        <v>4.5</v>
      </c>
      <c r="W41" s="11">
        <f t="shared" si="2"/>
        <v>4.5</v>
      </c>
    </row>
    <row r="42" spans="1:23" ht="15.6" x14ac:dyDescent="0.3">
      <c r="A42" s="1">
        <v>39</v>
      </c>
      <c r="B42" s="2">
        <v>20213408</v>
      </c>
      <c r="C42" s="3" t="s">
        <v>42</v>
      </c>
      <c r="G42" s="4" t="s">
        <v>61</v>
      </c>
      <c r="H42" s="6" t="s">
        <v>65</v>
      </c>
      <c r="M42" t="s">
        <v>76</v>
      </c>
      <c r="N42" s="8">
        <v>1.5</v>
      </c>
      <c r="O42" s="8">
        <v>0.5</v>
      </c>
      <c r="P42" s="8"/>
      <c r="Q42" s="8"/>
      <c r="R42" s="11">
        <v>3</v>
      </c>
      <c r="S42" s="9">
        <v>3.5</v>
      </c>
      <c r="T42" s="9">
        <f t="shared" si="0"/>
        <v>1</v>
      </c>
      <c r="V42" s="15">
        <f t="shared" si="1"/>
        <v>6</v>
      </c>
      <c r="W42" s="11">
        <f t="shared" si="2"/>
        <v>6</v>
      </c>
    </row>
    <row r="43" spans="1:23" ht="15.6" x14ac:dyDescent="0.3">
      <c r="A43" s="1">
        <v>40</v>
      </c>
      <c r="B43" s="2">
        <v>20213471</v>
      </c>
      <c r="C43" s="3" t="s">
        <v>43</v>
      </c>
      <c r="E43" t="s">
        <v>62</v>
      </c>
      <c r="G43" s="4" t="s">
        <v>65</v>
      </c>
      <c r="H43" s="6" t="s">
        <v>65</v>
      </c>
      <c r="M43" t="s">
        <v>76</v>
      </c>
      <c r="N43" s="8">
        <v>2</v>
      </c>
      <c r="O43" s="8">
        <v>1.5</v>
      </c>
      <c r="P43" s="8"/>
      <c r="Q43" s="8"/>
      <c r="R43" s="11">
        <v>42</v>
      </c>
      <c r="S43" s="9">
        <v>4.5</v>
      </c>
      <c r="T43" s="9">
        <f t="shared" si="0"/>
        <v>0</v>
      </c>
      <c r="V43" s="15">
        <f t="shared" si="1"/>
        <v>7.5</v>
      </c>
      <c r="W43" s="11">
        <f t="shared" si="2"/>
        <v>7.5</v>
      </c>
    </row>
    <row r="44" spans="1:23" ht="15.6" x14ac:dyDescent="0.3">
      <c r="A44" s="1">
        <v>41</v>
      </c>
      <c r="B44" s="2">
        <v>20213292</v>
      </c>
      <c r="C44" s="3" t="s">
        <v>44</v>
      </c>
      <c r="E44" s="4" t="s">
        <v>61</v>
      </c>
      <c r="G44" s="4" t="s">
        <v>61</v>
      </c>
      <c r="H44" s="6" t="s">
        <v>65</v>
      </c>
      <c r="M44" t="s">
        <v>76</v>
      </c>
      <c r="N44" s="8">
        <v>1.5</v>
      </c>
      <c r="O44" s="8">
        <v>0.5</v>
      </c>
      <c r="P44" s="8"/>
      <c r="Q44" s="8"/>
      <c r="R44" s="11">
        <v>3</v>
      </c>
      <c r="S44" s="9">
        <v>3.5</v>
      </c>
      <c r="T44" s="9">
        <f t="shared" si="0"/>
        <v>2</v>
      </c>
      <c r="V44" s="15">
        <f t="shared" si="1"/>
        <v>5.5</v>
      </c>
      <c r="W44" s="11">
        <f t="shared" si="2"/>
        <v>5.5</v>
      </c>
    </row>
    <row r="45" spans="1:23" ht="15.6" x14ac:dyDescent="0.3">
      <c r="A45" s="1">
        <v>42</v>
      </c>
      <c r="B45" s="2">
        <v>20213523</v>
      </c>
      <c r="C45" s="3" t="s">
        <v>45</v>
      </c>
      <c r="G45" s="4" t="s">
        <v>65</v>
      </c>
      <c r="H45" t="s">
        <v>61</v>
      </c>
      <c r="M45" t="s">
        <v>60</v>
      </c>
      <c r="N45">
        <v>2.5</v>
      </c>
      <c r="O45">
        <v>1</v>
      </c>
      <c r="R45" s="11">
        <v>42</v>
      </c>
      <c r="S45" s="9">
        <v>3.5</v>
      </c>
      <c r="T45" s="9">
        <f t="shared" si="0"/>
        <v>1</v>
      </c>
      <c r="V45" s="15">
        <f t="shared" si="1"/>
        <v>5.5</v>
      </c>
      <c r="W45" s="11">
        <f t="shared" si="2"/>
        <v>5.5</v>
      </c>
    </row>
    <row r="46" spans="1:23" ht="15.6" x14ac:dyDescent="0.3">
      <c r="A46" s="1">
        <v>43</v>
      </c>
      <c r="B46" s="2">
        <v>20214077</v>
      </c>
      <c r="C46" s="3" t="s">
        <v>46</v>
      </c>
      <c r="E46" s="4" t="s">
        <v>62</v>
      </c>
      <c r="F46" s="4"/>
      <c r="G46" s="4" t="s">
        <v>61</v>
      </c>
      <c r="H46" s="6" t="s">
        <v>61</v>
      </c>
      <c r="M46" t="s">
        <v>77</v>
      </c>
      <c r="S46" s="9">
        <v>2</v>
      </c>
      <c r="T46" s="9">
        <f t="shared" si="0"/>
        <v>2</v>
      </c>
      <c r="V46" s="15">
        <f t="shared" si="1"/>
        <v>3.5</v>
      </c>
      <c r="W46" s="11">
        <v>4</v>
      </c>
    </row>
    <row r="47" spans="1:23" ht="15.6" x14ac:dyDescent="0.3">
      <c r="A47" s="1">
        <v>44</v>
      </c>
      <c r="B47" s="2">
        <v>20213363</v>
      </c>
      <c r="C47" s="3" t="s">
        <v>47</v>
      </c>
      <c r="E47" t="s">
        <v>61</v>
      </c>
      <c r="F47" s="4" t="s">
        <v>61</v>
      </c>
      <c r="G47" s="6" t="s">
        <v>61</v>
      </c>
      <c r="H47" s="6" t="s">
        <v>61</v>
      </c>
      <c r="M47" t="s">
        <v>77</v>
      </c>
      <c r="S47" s="9">
        <v>0</v>
      </c>
      <c r="T47" s="9">
        <f t="shared" si="0"/>
        <v>4</v>
      </c>
      <c r="V47" s="15">
        <f t="shared" si="1"/>
        <v>1</v>
      </c>
      <c r="W47" s="11">
        <f t="shared" si="2"/>
        <v>1</v>
      </c>
    </row>
    <row r="48" spans="1:23" ht="15.6" x14ac:dyDescent="0.3">
      <c r="A48" s="1">
        <v>45</v>
      </c>
      <c r="B48" s="2">
        <v>20214073</v>
      </c>
      <c r="C48" s="3" t="s">
        <v>48</v>
      </c>
      <c r="E48" t="s">
        <v>61</v>
      </c>
      <c r="G48" s="6" t="s">
        <v>61</v>
      </c>
      <c r="H48" s="6" t="s">
        <v>61</v>
      </c>
      <c r="M48" t="s">
        <v>76</v>
      </c>
      <c r="N48" s="8">
        <v>1.5</v>
      </c>
      <c r="O48" s="8">
        <v>1</v>
      </c>
      <c r="P48" s="8"/>
      <c r="Q48" s="8"/>
      <c r="R48" s="11">
        <v>33</v>
      </c>
      <c r="S48" s="9">
        <v>2.5</v>
      </c>
      <c r="T48" s="9">
        <f t="shared" si="0"/>
        <v>3</v>
      </c>
      <c r="V48" s="15">
        <f t="shared" si="1"/>
        <v>3.5</v>
      </c>
      <c r="W48" s="11">
        <v>4</v>
      </c>
    </row>
    <row r="49" spans="1:23" ht="15.6" x14ac:dyDescent="0.3">
      <c r="A49" s="1">
        <v>46</v>
      </c>
      <c r="B49" s="2">
        <v>20213343</v>
      </c>
      <c r="C49" s="3" t="s">
        <v>49</v>
      </c>
      <c r="G49" s="4" t="s">
        <v>65</v>
      </c>
      <c r="H49" s="6" t="s">
        <v>65</v>
      </c>
      <c r="M49" t="s">
        <v>76</v>
      </c>
      <c r="N49" s="8">
        <v>2</v>
      </c>
      <c r="O49" s="8">
        <v>0.5</v>
      </c>
      <c r="P49" s="8"/>
      <c r="Q49" s="8"/>
      <c r="R49" s="11">
        <v>15</v>
      </c>
      <c r="S49" s="9">
        <v>0</v>
      </c>
      <c r="T49" s="9">
        <f t="shared" si="0"/>
        <v>0</v>
      </c>
      <c r="V49" s="15">
        <f t="shared" si="1"/>
        <v>3</v>
      </c>
      <c r="W49" s="11">
        <f t="shared" si="2"/>
        <v>3</v>
      </c>
    </row>
    <row r="50" spans="1:23" ht="15.6" x14ac:dyDescent="0.3">
      <c r="A50" s="1">
        <v>47</v>
      </c>
      <c r="B50" s="2">
        <v>20213310</v>
      </c>
      <c r="C50" s="3" t="s">
        <v>50</v>
      </c>
      <c r="D50" t="s">
        <v>58</v>
      </c>
      <c r="G50" s="4" t="s">
        <v>65</v>
      </c>
      <c r="H50" s="6" t="s">
        <v>65</v>
      </c>
      <c r="M50" t="s">
        <v>76</v>
      </c>
      <c r="N50" s="8">
        <v>2</v>
      </c>
      <c r="O50" s="8">
        <v>2</v>
      </c>
      <c r="R50" s="11">
        <v>3</v>
      </c>
      <c r="S50">
        <v>5.5</v>
      </c>
      <c r="T50" s="9">
        <f t="shared" si="0"/>
        <v>0</v>
      </c>
      <c r="U50">
        <v>1</v>
      </c>
      <c r="V50" s="15">
        <f t="shared" si="1"/>
        <v>9.5</v>
      </c>
      <c r="W50" s="11">
        <f t="shared" si="2"/>
        <v>9.5</v>
      </c>
    </row>
    <row r="51" spans="1:23" ht="15.6" x14ac:dyDescent="0.3">
      <c r="A51" s="1">
        <v>48</v>
      </c>
      <c r="B51" s="2">
        <v>20213453</v>
      </c>
      <c r="C51" s="3" t="s">
        <v>51</v>
      </c>
      <c r="G51" s="4" t="s">
        <v>61</v>
      </c>
      <c r="H51" s="6" t="s">
        <v>65</v>
      </c>
      <c r="M51" t="s">
        <v>76</v>
      </c>
      <c r="N51" s="8">
        <v>2</v>
      </c>
      <c r="O51" s="8">
        <v>0.5</v>
      </c>
      <c r="P51" s="8"/>
      <c r="Q51" s="8"/>
      <c r="R51" s="11">
        <v>26</v>
      </c>
      <c r="S51" s="9">
        <v>4</v>
      </c>
      <c r="T51" s="9">
        <f t="shared" si="0"/>
        <v>1</v>
      </c>
      <c r="V51" s="15">
        <f t="shared" si="1"/>
        <v>6.5</v>
      </c>
      <c r="W51" s="11">
        <f t="shared" si="2"/>
        <v>6.5</v>
      </c>
    </row>
    <row r="52" spans="1:23" ht="15.6" x14ac:dyDescent="0.3">
      <c r="A52" s="1">
        <v>49</v>
      </c>
      <c r="B52" s="2">
        <v>20213593</v>
      </c>
      <c r="C52" s="3" t="s">
        <v>52</v>
      </c>
      <c r="D52" s="5" t="s">
        <v>63</v>
      </c>
      <c r="G52" s="4" t="s">
        <v>64</v>
      </c>
      <c r="H52" s="6" t="s">
        <v>65</v>
      </c>
      <c r="M52" t="s">
        <v>76</v>
      </c>
      <c r="N52" s="8">
        <v>1.5</v>
      </c>
      <c r="O52" s="8">
        <v>2</v>
      </c>
      <c r="P52" s="8"/>
      <c r="Q52" s="8"/>
      <c r="R52" s="11">
        <v>33</v>
      </c>
      <c r="S52" s="9">
        <v>5</v>
      </c>
      <c r="T52" s="9">
        <f t="shared" si="0"/>
        <v>0</v>
      </c>
      <c r="U52">
        <v>-0.5</v>
      </c>
      <c r="V52" s="15">
        <f t="shared" si="1"/>
        <v>7.5</v>
      </c>
      <c r="W52" s="11">
        <f t="shared" si="2"/>
        <v>7.5</v>
      </c>
    </row>
    <row r="53" spans="1:23" ht="15.6" x14ac:dyDescent="0.3">
      <c r="A53" s="1">
        <v>50</v>
      </c>
      <c r="B53" s="2">
        <v>20213305</v>
      </c>
      <c r="C53" s="3" t="s">
        <v>53</v>
      </c>
      <c r="D53" s="5" t="s">
        <v>63</v>
      </c>
      <c r="F53" s="4" t="s">
        <v>62</v>
      </c>
      <c r="G53" s="4" t="s">
        <v>65</v>
      </c>
      <c r="H53" s="6" t="s">
        <v>65</v>
      </c>
      <c r="M53" t="s">
        <v>76</v>
      </c>
      <c r="S53">
        <v>3.5</v>
      </c>
      <c r="T53" s="9">
        <f t="shared" si="0"/>
        <v>0</v>
      </c>
      <c r="U53" s="13">
        <v>-0.5</v>
      </c>
      <c r="V53" s="15">
        <f t="shared" si="1"/>
        <v>6</v>
      </c>
      <c r="W53" s="11">
        <f t="shared" si="2"/>
        <v>6</v>
      </c>
    </row>
    <row r="54" spans="1:23" ht="15.6" x14ac:dyDescent="0.3">
      <c r="A54" s="1">
        <v>51</v>
      </c>
      <c r="B54" s="2">
        <v>20213431</v>
      </c>
      <c r="C54" s="3" t="s">
        <v>54</v>
      </c>
      <c r="G54" s="4" t="s">
        <v>61</v>
      </c>
      <c r="H54" s="6" t="s">
        <v>65</v>
      </c>
      <c r="M54" t="s">
        <v>76</v>
      </c>
      <c r="N54" s="8">
        <v>1.5</v>
      </c>
      <c r="O54" s="8">
        <v>0.5</v>
      </c>
      <c r="P54" s="8"/>
      <c r="Q54" s="8"/>
      <c r="R54" s="11">
        <v>3</v>
      </c>
      <c r="S54" s="9">
        <v>4</v>
      </c>
      <c r="T54" s="9">
        <f t="shared" si="0"/>
        <v>1</v>
      </c>
      <c r="V54" s="15">
        <f t="shared" si="1"/>
        <v>6.5</v>
      </c>
      <c r="W54" s="11">
        <f t="shared" si="2"/>
        <v>6.5</v>
      </c>
    </row>
    <row r="55" spans="1:23" ht="15.6" x14ac:dyDescent="0.3">
      <c r="A55" s="1">
        <v>52</v>
      </c>
      <c r="B55" s="2">
        <v>20213367</v>
      </c>
      <c r="C55" s="3" t="s">
        <v>55</v>
      </c>
      <c r="G55" s="4" t="s">
        <v>65</v>
      </c>
      <c r="H55" s="6" t="s">
        <v>65</v>
      </c>
      <c r="L55" t="s">
        <v>84</v>
      </c>
      <c r="M55" t="s">
        <v>76</v>
      </c>
      <c r="N55" s="8">
        <v>1.5</v>
      </c>
      <c r="O55" s="8">
        <v>0.5</v>
      </c>
      <c r="P55" s="8"/>
      <c r="Q55" s="8"/>
      <c r="R55" s="11">
        <v>24</v>
      </c>
      <c r="S55" s="9">
        <v>5</v>
      </c>
      <c r="T55" s="9">
        <f t="shared" si="0"/>
        <v>0</v>
      </c>
      <c r="V55" s="15">
        <f t="shared" si="1"/>
        <v>8</v>
      </c>
      <c r="W55" s="11">
        <f t="shared" si="2"/>
        <v>8</v>
      </c>
    </row>
    <row r="56" spans="1:23" ht="15.6" x14ac:dyDescent="0.3">
      <c r="A56" s="1">
        <v>53</v>
      </c>
      <c r="B56" s="2">
        <v>20213525</v>
      </c>
      <c r="C56" s="3" t="s">
        <v>56</v>
      </c>
      <c r="G56" s="4" t="s">
        <v>65</v>
      </c>
      <c r="H56" t="s">
        <v>61</v>
      </c>
      <c r="M56" t="s">
        <v>76</v>
      </c>
      <c r="N56" s="8">
        <v>1.5</v>
      </c>
      <c r="O56" s="8">
        <v>0.5</v>
      </c>
      <c r="P56" s="8"/>
      <c r="Q56" s="8"/>
      <c r="R56" s="11">
        <v>24</v>
      </c>
      <c r="S56" s="9">
        <v>2.5</v>
      </c>
      <c r="T56" s="9">
        <f t="shared" si="0"/>
        <v>1</v>
      </c>
      <c r="V56" s="15">
        <f t="shared" si="1"/>
        <v>4.5</v>
      </c>
      <c r="W56" s="11">
        <f t="shared" si="2"/>
        <v>4.5</v>
      </c>
    </row>
    <row r="57" spans="1:23" ht="15.6" x14ac:dyDescent="0.3">
      <c r="A57" s="1">
        <v>54</v>
      </c>
      <c r="B57" s="2">
        <v>20214071</v>
      </c>
      <c r="C57" s="3" t="s">
        <v>57</v>
      </c>
      <c r="D57" s="5" t="s">
        <v>63</v>
      </c>
      <c r="G57" s="4" t="s">
        <v>64</v>
      </c>
      <c r="H57" s="6" t="s">
        <v>65</v>
      </c>
      <c r="M57" t="s">
        <v>76</v>
      </c>
      <c r="N57" s="8">
        <v>1.5</v>
      </c>
      <c r="O57" s="8">
        <v>0.5</v>
      </c>
      <c r="P57" s="8"/>
      <c r="Q57" s="8"/>
      <c r="R57" s="11">
        <v>24</v>
      </c>
      <c r="S57" s="9">
        <v>4</v>
      </c>
      <c r="T57" s="9">
        <f t="shared" si="0"/>
        <v>0</v>
      </c>
      <c r="U57">
        <v>-0.5</v>
      </c>
      <c r="V57" s="15">
        <f t="shared" si="1"/>
        <v>6.5</v>
      </c>
      <c r="W57" s="11">
        <f t="shared" si="2"/>
        <v>6.5</v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Thai Le</dc:creator>
  <cp:lastModifiedBy>Windows User</cp:lastModifiedBy>
  <dcterms:created xsi:type="dcterms:W3CDTF">2024-03-04T03:11:13Z</dcterms:created>
  <dcterms:modified xsi:type="dcterms:W3CDTF">2024-04-21T13:17:36Z</dcterms:modified>
</cp:coreProperties>
</file>