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" sheetId="1" r:id="rId4"/>
    <sheet state="visible" name="Month" sheetId="2" r:id="rId5"/>
    <sheet state="visible" name="Year" sheetId="3" r:id="rId6"/>
  </sheets>
  <definedNames/>
  <calcPr/>
  <extLst>
    <ext uri="GoogleSheetsCustomDataVersion1">
      <go:sheetsCustomData xmlns:go="http://customooxmlschemas.google.com/" r:id="rId7" roundtripDataSignature="AMtx7mjGpFJXyDCdaZTQ8B4VO8RTbMjOSA=="/>
    </ext>
  </extLst>
</workbook>
</file>

<file path=xl/sharedStrings.xml><?xml version="1.0" encoding="utf-8"?>
<sst xmlns="http://schemas.openxmlformats.org/spreadsheetml/2006/main" count="340" uniqueCount="107">
  <si>
    <t>Id</t>
  </si>
  <si>
    <t>trainStart</t>
  </si>
  <si>
    <t>trainEnd</t>
  </si>
  <si>
    <t>trainLength</t>
  </si>
  <si>
    <t>testStart</t>
  </si>
  <si>
    <t>testEnd</t>
  </si>
  <si>
    <t>testLength</t>
  </si>
  <si>
    <t>Agent</t>
  </si>
  <si>
    <t>traning</t>
  </si>
  <si>
    <t>trainY</t>
  </si>
  <si>
    <t>trainM</t>
  </si>
  <si>
    <t>testY</t>
  </si>
  <si>
    <t>note</t>
  </si>
  <si>
    <t>ModelName</t>
  </si>
  <si>
    <t>ModelDir</t>
  </si>
  <si>
    <t>LogDir</t>
  </si>
  <si>
    <t>LogFolder</t>
  </si>
  <si>
    <t>ResultsRL</t>
  </si>
  <si>
    <t>InSample</t>
  </si>
  <si>
    <t>OutofSample</t>
  </si>
  <si>
    <t>2014-12-31</t>
  </si>
  <si>
    <t>2015-12-31</t>
  </si>
  <si>
    <t>2016-12-30</t>
  </si>
  <si>
    <t>PPO</t>
  </si>
  <si>
    <t>1415</t>
  </si>
  <si>
    <t>1212</t>
  </si>
  <si>
    <t>1516</t>
  </si>
  <si>
    <t>AS_D252</t>
  </si>
  <si>
    <t>PPO_0_1000_1415_1212_AS_D252</t>
  </si>
  <si>
    <t>/trained_models/2018/</t>
  </si>
  <si>
    <t>/log_RL/</t>
  </si>
  <si>
    <t>/resultsRL/</t>
  </si>
  <si>
    <t>PPO_0_InSample1415</t>
  </si>
  <si>
    <t>PPO_0_OutofSample1516</t>
  </si>
  <si>
    <t>2017-12-29</t>
  </si>
  <si>
    <t>1617</t>
  </si>
  <si>
    <t>PPO_1_1000_1516_1212_AS_D252</t>
  </si>
  <si>
    <t>PPO_1_InSample1516</t>
  </si>
  <si>
    <t>PPO_1_OutofSample1617</t>
  </si>
  <si>
    <t>2018-12-31</t>
  </si>
  <si>
    <t>1718</t>
  </si>
  <si>
    <t>PPO_2_1000_1617_1212_AS_D252</t>
  </si>
  <si>
    <t>PPO_2_InSample1617</t>
  </si>
  <si>
    <t>PPO_2_OutofSample1718</t>
  </si>
  <si>
    <t>2019-12-31</t>
  </si>
  <si>
    <t>1819</t>
  </si>
  <si>
    <t>PPO_3_1000_1718_1212_AS_D252</t>
  </si>
  <si>
    <t>PPO_3_InSample1718</t>
  </si>
  <si>
    <t>PPO_3_OutofSample1819</t>
  </si>
  <si>
    <t>2020-12-31</t>
  </si>
  <si>
    <t>1920</t>
  </si>
  <si>
    <t>PPO_4_1000_1819_1212_AS_D252</t>
  </si>
  <si>
    <t>PPO_4_InSample1819</t>
  </si>
  <si>
    <t>PPO_4_OutofSample1920</t>
  </si>
  <si>
    <t>2021-12-31</t>
  </si>
  <si>
    <t>2021</t>
  </si>
  <si>
    <t>PPO_5_1000_1920_1212_AS_D252</t>
  </si>
  <si>
    <t>PPO_5_InSample1920</t>
  </si>
  <si>
    <t>PPO_5_OutofSample2021</t>
  </si>
  <si>
    <t>2017-11-28</t>
  </si>
  <si>
    <t>2018-01-30</t>
  </si>
  <si>
    <t>AS_D20</t>
  </si>
  <si>
    <t>2017-12-28</t>
  </si>
  <si>
    <t>2018-01-29</t>
  </si>
  <si>
    <t>2018-02-27</t>
  </si>
  <si>
    <t>2018-01-26</t>
  </si>
  <si>
    <t>2018-02-26</t>
  </si>
  <si>
    <t>2018-03-27</t>
  </si>
  <si>
    <t>2018-02-23</t>
  </si>
  <si>
    <t>2018-03-26</t>
  </si>
  <si>
    <t>2018-04-26</t>
  </si>
  <si>
    <t>2018-03-23</t>
  </si>
  <si>
    <t>2018-04-25</t>
  </si>
  <si>
    <t>2018-05-24</t>
  </si>
  <si>
    <t>2018-04-24</t>
  </si>
  <si>
    <t>2018-05-23</t>
  </si>
  <si>
    <t>2018-06-21</t>
  </si>
  <si>
    <t>2018-05-22</t>
  </si>
  <si>
    <t>2018-06-20</t>
  </si>
  <si>
    <t>2018-07-19</t>
  </si>
  <si>
    <t>2018-06-19</t>
  </si>
  <si>
    <t>2018-07-18</t>
  </si>
  <si>
    <t>2018-08-16</t>
  </si>
  <si>
    <t>2018-07-17</t>
  </si>
  <si>
    <t>2018-08-15</t>
  </si>
  <si>
    <t>2018-09-13</t>
  </si>
  <si>
    <t>2018-08-14</t>
  </si>
  <si>
    <t>2018-09-12</t>
  </si>
  <si>
    <t>2018-10-11</t>
  </si>
  <si>
    <t>2018-09-11</t>
  </si>
  <si>
    <t>2018-10-10</t>
  </si>
  <si>
    <t>2018-11-08</t>
  </si>
  <si>
    <t>2018-10-09</t>
  </si>
  <si>
    <t>2018-11-07</t>
  </si>
  <si>
    <t>2018-12-06</t>
  </si>
  <si>
    <t>2018-11-06</t>
  </si>
  <si>
    <t>2018-12-05</t>
  </si>
  <si>
    <t>2019-01-08</t>
  </si>
  <si>
    <t>2018-12-04</t>
  </si>
  <si>
    <t>2019-01-07</t>
  </si>
  <si>
    <t>2019-02-05</t>
  </si>
  <si>
    <t>AS_D21</t>
  </si>
  <si>
    <t>start</t>
  </si>
  <si>
    <t>end</t>
  </si>
  <si>
    <t xml:space="preserve">In Sample </t>
  </si>
  <si>
    <t>Out of sample</t>
  </si>
  <si>
    <t>Intersection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</si>
</sst>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  <font>
      <sz val="11.0"/>
      <color theme="1"/>
      <name val="Roboto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3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1" fillId="2" fontId="4" numFmtId="164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4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1" fillId="0" fontId="1" numFmtId="0" xfId="0" applyAlignment="1" applyBorder="1" applyFont="1">
      <alignment horizontal="center" vertical="top"/>
    </xf>
    <xf borderId="0" fillId="4" fontId="1" numFmtId="0" xfId="0" applyAlignment="1" applyFill="1" applyFont="1">
      <alignment horizontal="center" vertical="top"/>
    </xf>
    <xf borderId="0" fillId="4" fontId="2" numFmtId="0" xfId="0" applyFont="1"/>
    <xf borderId="0" fillId="4" fontId="1" numFmtId="0" xfId="0" applyAlignment="1" applyFont="1">
      <alignment horizontal="center" vertical="top"/>
    </xf>
    <xf borderId="0" fillId="4" fontId="5" numFmtId="164" xfId="0" applyAlignment="1" applyFont="1" applyNumberFormat="1">
      <alignment vertical="bottom"/>
    </xf>
    <xf borderId="0" fillId="4" fontId="5" numFmtId="0" xfId="0" applyAlignment="1" applyFont="1">
      <alignment horizontal="right" vertical="bottom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14" xfId="0" applyAlignment="1" applyFont="1" applyNumberFormat="1">
      <alignment vertical="bottom"/>
    </xf>
    <xf borderId="1" fillId="0" fontId="1" numFmtId="0" xfId="0" applyAlignment="1" applyBorder="1" applyFont="1">
      <alignment horizontal="center" vertical="top"/>
    </xf>
    <xf borderId="0" fillId="0" fontId="5" numFmtId="164" xfId="0" applyAlignment="1" applyFont="1" applyNumberFormat="1">
      <alignment vertical="bottom"/>
    </xf>
    <xf borderId="0" fillId="0" fontId="2" numFmtId="164" xfId="0" applyAlignment="1" applyFont="1" applyNumberFormat="1">
      <alignment readingOrder="0"/>
    </xf>
    <xf borderId="1" fillId="0" fontId="5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1.71"/>
    <col customWidth="1" min="4" max="4" width="10.71"/>
    <col customWidth="1" min="5" max="6" width="11.71"/>
    <col customWidth="1" min="7" max="7" width="9.86"/>
    <col customWidth="1" min="8" max="10" width="8.71"/>
    <col customWidth="1" min="11" max="12" width="9.71"/>
    <col customWidth="1" min="13" max="13" width="8.86"/>
    <col customWidth="1" min="14" max="14" width="31.43"/>
    <col customWidth="1" min="15" max="15" width="8.71"/>
    <col customWidth="1" min="16" max="16" width="33.0"/>
    <col customWidth="1" min="17" max="17" width="22.29"/>
    <col customWidth="1" min="18" max="18" width="23.14"/>
    <col customWidth="1" min="1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7" t="s">
        <v>18</v>
      </c>
      <c r="T1" s="8" t="s">
        <v>19</v>
      </c>
    </row>
    <row r="2" ht="14.25" customHeight="1">
      <c r="A2" s="6">
        <v>0.0</v>
      </c>
      <c r="B2" s="9" t="s">
        <v>20</v>
      </c>
      <c r="C2" s="9" t="s">
        <v>21</v>
      </c>
      <c r="D2" s="10">
        <v>252.0</v>
      </c>
      <c r="E2" s="9" t="s">
        <v>21</v>
      </c>
      <c r="F2" s="9" t="s">
        <v>22</v>
      </c>
      <c r="G2" s="10">
        <v>252.0</v>
      </c>
      <c r="H2" s="11" t="s">
        <v>23</v>
      </c>
      <c r="I2" s="12">
        <v>1000.0</v>
      </c>
      <c r="J2" s="11" t="s">
        <v>24</v>
      </c>
      <c r="K2" s="11" t="s">
        <v>25</v>
      </c>
      <c r="L2" s="7" t="s">
        <v>26</v>
      </c>
      <c r="M2" s="7" t="s">
        <v>27</v>
      </c>
      <c r="N2" s="11" t="s">
        <v>28</v>
      </c>
      <c r="O2" s="11" t="s">
        <v>29</v>
      </c>
      <c r="P2" s="13" t="s">
        <v>30</v>
      </c>
      <c r="Q2" s="13" t="s">
        <v>28</v>
      </c>
      <c r="R2" s="13" t="s">
        <v>31</v>
      </c>
      <c r="S2" s="14" t="s">
        <v>32</v>
      </c>
      <c r="T2" s="11" t="s">
        <v>33</v>
      </c>
    </row>
    <row r="3" ht="14.25" customHeight="1">
      <c r="A3" s="2">
        <v>1.0</v>
      </c>
      <c r="B3" s="15" t="s">
        <v>21</v>
      </c>
      <c r="C3" s="15" t="s">
        <v>22</v>
      </c>
      <c r="D3" s="16">
        <v>252.0</v>
      </c>
      <c r="E3" s="15" t="s">
        <v>22</v>
      </c>
      <c r="F3" s="15" t="s">
        <v>34</v>
      </c>
      <c r="G3" s="16">
        <v>252.0</v>
      </c>
      <c r="H3" s="11" t="s">
        <v>23</v>
      </c>
      <c r="I3" s="12">
        <v>1000.0</v>
      </c>
      <c r="J3" s="11" t="s">
        <v>26</v>
      </c>
      <c r="K3" s="11" t="s">
        <v>25</v>
      </c>
      <c r="L3" s="7" t="s">
        <v>35</v>
      </c>
      <c r="M3" s="7" t="s">
        <v>27</v>
      </c>
      <c r="N3" s="11" t="s">
        <v>36</v>
      </c>
      <c r="O3" s="11" t="s">
        <v>29</v>
      </c>
      <c r="P3" s="13" t="s">
        <v>30</v>
      </c>
      <c r="Q3" s="13" t="s">
        <v>36</v>
      </c>
      <c r="R3" s="11" t="s">
        <v>31</v>
      </c>
      <c r="S3" s="14" t="s">
        <v>37</v>
      </c>
      <c r="T3" s="11" t="s">
        <v>38</v>
      </c>
    </row>
    <row r="4" ht="14.25" customHeight="1">
      <c r="A4" s="2">
        <v>2.0</v>
      </c>
      <c r="B4" s="15" t="s">
        <v>22</v>
      </c>
      <c r="C4" s="15" t="s">
        <v>34</v>
      </c>
      <c r="D4" s="16">
        <v>252.0</v>
      </c>
      <c r="E4" s="15" t="s">
        <v>34</v>
      </c>
      <c r="F4" s="15" t="s">
        <v>39</v>
      </c>
      <c r="G4" s="16">
        <v>252.0</v>
      </c>
      <c r="H4" s="11" t="s">
        <v>23</v>
      </c>
      <c r="I4" s="12">
        <v>1000.0</v>
      </c>
      <c r="J4" s="11" t="s">
        <v>35</v>
      </c>
      <c r="K4" s="11" t="s">
        <v>25</v>
      </c>
      <c r="L4" s="7" t="s">
        <v>40</v>
      </c>
      <c r="M4" s="7" t="s">
        <v>27</v>
      </c>
      <c r="N4" s="11" t="s">
        <v>41</v>
      </c>
      <c r="O4" s="11" t="s">
        <v>29</v>
      </c>
      <c r="P4" s="13" t="s">
        <v>30</v>
      </c>
      <c r="Q4" s="13" t="s">
        <v>41</v>
      </c>
      <c r="R4" s="11" t="s">
        <v>31</v>
      </c>
      <c r="S4" s="14" t="s">
        <v>42</v>
      </c>
      <c r="T4" s="11" t="s">
        <v>43</v>
      </c>
    </row>
    <row r="5" ht="14.25" customHeight="1">
      <c r="A5" s="2">
        <v>3.0</v>
      </c>
      <c r="B5" s="15" t="s">
        <v>34</v>
      </c>
      <c r="C5" s="15" t="s">
        <v>39</v>
      </c>
      <c r="D5" s="16">
        <v>252.0</v>
      </c>
      <c r="E5" s="15" t="s">
        <v>39</v>
      </c>
      <c r="F5" s="15" t="s">
        <v>44</v>
      </c>
      <c r="G5" s="16">
        <v>252.0</v>
      </c>
      <c r="H5" s="11" t="s">
        <v>23</v>
      </c>
      <c r="I5" s="12">
        <v>1000.0</v>
      </c>
      <c r="J5" s="11" t="s">
        <v>40</v>
      </c>
      <c r="K5" s="11" t="s">
        <v>25</v>
      </c>
      <c r="L5" s="7" t="s">
        <v>45</v>
      </c>
      <c r="M5" s="7" t="s">
        <v>27</v>
      </c>
      <c r="N5" s="11" t="s">
        <v>46</v>
      </c>
      <c r="O5" s="11" t="s">
        <v>29</v>
      </c>
      <c r="P5" s="13" t="s">
        <v>30</v>
      </c>
      <c r="Q5" s="13" t="s">
        <v>46</v>
      </c>
      <c r="R5" s="11" t="s">
        <v>31</v>
      </c>
      <c r="S5" s="14" t="s">
        <v>47</v>
      </c>
      <c r="T5" s="11" t="s">
        <v>48</v>
      </c>
    </row>
    <row r="6" ht="14.25" customHeight="1">
      <c r="A6" s="17">
        <v>4.0</v>
      </c>
      <c r="B6" s="15" t="s">
        <v>39</v>
      </c>
      <c r="C6" s="15" t="s">
        <v>44</v>
      </c>
      <c r="D6" s="16">
        <v>252.0</v>
      </c>
      <c r="E6" s="15" t="s">
        <v>44</v>
      </c>
      <c r="F6" s="15" t="s">
        <v>49</v>
      </c>
      <c r="G6" s="16">
        <v>252.0</v>
      </c>
      <c r="H6" s="11" t="s">
        <v>23</v>
      </c>
      <c r="I6" s="12">
        <v>1000.0</v>
      </c>
      <c r="J6" s="11" t="s">
        <v>45</v>
      </c>
      <c r="K6" s="11" t="s">
        <v>25</v>
      </c>
      <c r="L6" s="7" t="s">
        <v>50</v>
      </c>
      <c r="M6" s="7" t="s">
        <v>27</v>
      </c>
      <c r="N6" s="11" t="s">
        <v>51</v>
      </c>
      <c r="O6" s="11" t="s">
        <v>29</v>
      </c>
      <c r="P6" s="13" t="s">
        <v>30</v>
      </c>
      <c r="Q6" s="13" t="s">
        <v>51</v>
      </c>
      <c r="R6" s="11" t="s">
        <v>31</v>
      </c>
      <c r="S6" s="14" t="s">
        <v>52</v>
      </c>
      <c r="T6" s="11" t="s">
        <v>53</v>
      </c>
    </row>
    <row r="7" ht="14.25" customHeight="1">
      <c r="A7" s="2">
        <v>5.0</v>
      </c>
      <c r="B7" s="15" t="s">
        <v>44</v>
      </c>
      <c r="C7" s="15" t="s">
        <v>49</v>
      </c>
      <c r="D7" s="16">
        <v>252.0</v>
      </c>
      <c r="E7" s="15" t="s">
        <v>49</v>
      </c>
      <c r="F7" s="15" t="s">
        <v>54</v>
      </c>
      <c r="G7" s="16">
        <v>252.0</v>
      </c>
      <c r="H7" s="11" t="s">
        <v>23</v>
      </c>
      <c r="I7" s="12">
        <v>1000.0</v>
      </c>
      <c r="J7" s="11" t="s">
        <v>50</v>
      </c>
      <c r="K7" s="11" t="s">
        <v>25</v>
      </c>
      <c r="L7" s="7" t="s">
        <v>55</v>
      </c>
      <c r="M7" s="7" t="s">
        <v>27</v>
      </c>
      <c r="N7" s="11" t="s">
        <v>56</v>
      </c>
      <c r="O7" s="11" t="s">
        <v>29</v>
      </c>
      <c r="P7" s="13" t="s">
        <v>30</v>
      </c>
      <c r="Q7" s="13" t="s">
        <v>56</v>
      </c>
      <c r="R7" s="11" t="s">
        <v>31</v>
      </c>
      <c r="S7" s="14" t="s">
        <v>57</v>
      </c>
      <c r="T7" s="11" t="s">
        <v>58</v>
      </c>
    </row>
    <row r="9" ht="14.25" customHeight="1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20"/>
      <c r="B16" s="21"/>
      <c r="C16" s="21"/>
      <c r="D16" s="22"/>
      <c r="E16" s="21"/>
      <c r="F16" s="21"/>
      <c r="G16" s="22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3" width="13.14"/>
    <col customWidth="1" min="4" max="4" width="10.71"/>
    <col customWidth="1" min="5" max="5" width="10.57"/>
    <col customWidth="1" min="6" max="6" width="10.86"/>
    <col customWidth="1" min="7" max="7" width="9.86"/>
    <col customWidth="1" min="8" max="10" width="8.71"/>
    <col customWidth="1" min="11" max="12" width="9.71"/>
    <col customWidth="1" min="13" max="13" width="31.57"/>
    <col customWidth="1" min="14" max="14" width="20.29"/>
    <col customWidth="1" min="15" max="15" width="8.71"/>
    <col customWidth="1" min="16" max="16" width="33.0"/>
    <col customWidth="1" min="17" max="17" width="9.86"/>
    <col customWidth="1" min="18" max="26" width="8.71"/>
  </cols>
  <sheetData>
    <row r="1" ht="14.25" customHeight="1">
      <c r="A1" s="23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12</v>
      </c>
      <c r="M1" s="4" t="s">
        <v>13</v>
      </c>
      <c r="N1" s="4" t="s">
        <v>14</v>
      </c>
      <c r="O1" s="4" t="s">
        <v>15</v>
      </c>
      <c r="P1" s="6" t="s">
        <v>16</v>
      </c>
      <c r="Q1" s="6" t="s">
        <v>17</v>
      </c>
    </row>
    <row r="2" ht="14.25" customHeight="1">
      <c r="A2" s="2">
        <v>0.0</v>
      </c>
      <c r="B2" s="24" t="s">
        <v>59</v>
      </c>
      <c r="C2" s="24" t="s">
        <v>34</v>
      </c>
      <c r="D2" s="16">
        <v>21.0</v>
      </c>
      <c r="E2" s="24" t="s">
        <v>34</v>
      </c>
      <c r="F2" s="24" t="s">
        <v>60</v>
      </c>
      <c r="G2" s="16">
        <v>21.0</v>
      </c>
      <c r="H2" s="11" t="s">
        <v>23</v>
      </c>
      <c r="I2" s="11">
        <v>2500.0</v>
      </c>
      <c r="J2" s="11" t="str">
        <f t="shared" ref="J2:J15" si="1">MID(B2,3,2) &amp; MID(C2,3,2)</f>
        <v>1717</v>
      </c>
      <c r="K2" s="11" t="str">
        <f t="shared" ref="K2:K15" si="2">MID(B2,6,2) &amp; MID(C2,6,2)</f>
        <v>1112</v>
      </c>
      <c r="L2" s="11" t="s">
        <v>61</v>
      </c>
      <c r="M2" s="11" t="str">
        <f t="shared" ref="M2:M15" si="3">H2&amp;"_"&amp;A2&amp;"_"&amp;I2&amp;"_"&amp;J2&amp;"_"&amp;K2&amp;"_"&amp;L2</f>
        <v>PPO_0_2500_1717_1112_AS_D20</v>
      </c>
      <c r="N2" s="11" t="s">
        <v>29</v>
      </c>
      <c r="O2" s="11" t="s">
        <v>30</v>
      </c>
      <c r="P2" s="11" t="str">
        <f t="shared" ref="P2:P15" si="4">H2&amp;"_"&amp;A2&amp;"_"&amp;I2&amp;"_"&amp;J2&amp;"_"&amp;K2&amp;"_"&amp;L2</f>
        <v>PPO_0_2500_1717_1112_AS_D20</v>
      </c>
      <c r="Q2" s="11" t="s">
        <v>31</v>
      </c>
    </row>
    <row r="3" ht="14.25" customHeight="1">
      <c r="A3" s="2">
        <v>1.0</v>
      </c>
      <c r="B3" s="24" t="s">
        <v>62</v>
      </c>
      <c r="C3" s="24" t="s">
        <v>63</v>
      </c>
      <c r="D3" s="16">
        <v>21.0</v>
      </c>
      <c r="E3" s="24" t="s">
        <v>63</v>
      </c>
      <c r="F3" s="24" t="s">
        <v>64</v>
      </c>
      <c r="G3" s="16">
        <v>21.0</v>
      </c>
      <c r="H3" s="11" t="s">
        <v>23</v>
      </c>
      <c r="I3" s="11">
        <v>2500.0</v>
      </c>
      <c r="J3" s="11" t="str">
        <f t="shared" si="1"/>
        <v>1718</v>
      </c>
      <c r="K3" s="11" t="str">
        <f t="shared" si="2"/>
        <v>1201</v>
      </c>
      <c r="L3" s="11" t="s">
        <v>61</v>
      </c>
      <c r="M3" s="11" t="str">
        <f t="shared" si="3"/>
        <v>PPO_1_2500_1718_1201_AS_D20</v>
      </c>
      <c r="N3" s="11" t="s">
        <v>29</v>
      </c>
      <c r="O3" s="11" t="s">
        <v>30</v>
      </c>
      <c r="P3" s="11" t="str">
        <f t="shared" si="4"/>
        <v>PPO_1_2500_1718_1201_AS_D20</v>
      </c>
      <c r="Q3" s="11" t="s">
        <v>31</v>
      </c>
    </row>
    <row r="4" ht="14.25" customHeight="1">
      <c r="A4" s="2">
        <v>2.0</v>
      </c>
      <c r="B4" s="24" t="s">
        <v>65</v>
      </c>
      <c r="C4" s="24" t="s">
        <v>66</v>
      </c>
      <c r="D4" s="16">
        <v>21.0</v>
      </c>
      <c r="E4" s="24" t="s">
        <v>66</v>
      </c>
      <c r="F4" s="24" t="s">
        <v>67</v>
      </c>
      <c r="G4" s="16">
        <v>21.0</v>
      </c>
      <c r="H4" s="11" t="s">
        <v>23</v>
      </c>
      <c r="I4" s="11">
        <v>2500.0</v>
      </c>
      <c r="J4" s="11" t="str">
        <f t="shared" si="1"/>
        <v>1818</v>
      </c>
      <c r="K4" s="11" t="str">
        <f t="shared" si="2"/>
        <v>0102</v>
      </c>
      <c r="L4" s="11" t="s">
        <v>61</v>
      </c>
      <c r="M4" s="11" t="str">
        <f t="shared" si="3"/>
        <v>PPO_2_2500_1818_0102_AS_D20</v>
      </c>
      <c r="N4" s="11" t="s">
        <v>29</v>
      </c>
      <c r="O4" s="11" t="s">
        <v>30</v>
      </c>
      <c r="P4" s="11" t="str">
        <f t="shared" si="4"/>
        <v>PPO_2_2500_1818_0102_AS_D20</v>
      </c>
      <c r="Q4" s="11" t="s">
        <v>31</v>
      </c>
    </row>
    <row r="5" ht="14.25" customHeight="1">
      <c r="A5" s="2">
        <v>3.0</v>
      </c>
      <c r="B5" s="24" t="s">
        <v>68</v>
      </c>
      <c r="C5" s="24" t="s">
        <v>69</v>
      </c>
      <c r="D5" s="16">
        <v>21.0</v>
      </c>
      <c r="E5" s="24" t="s">
        <v>69</v>
      </c>
      <c r="F5" s="24" t="s">
        <v>70</v>
      </c>
      <c r="G5" s="16">
        <v>21.0</v>
      </c>
      <c r="H5" s="11" t="s">
        <v>23</v>
      </c>
      <c r="I5" s="11">
        <v>2500.0</v>
      </c>
      <c r="J5" s="11" t="str">
        <f t="shared" si="1"/>
        <v>1818</v>
      </c>
      <c r="K5" s="11" t="str">
        <f t="shared" si="2"/>
        <v>0203</v>
      </c>
      <c r="L5" s="11" t="s">
        <v>61</v>
      </c>
      <c r="M5" s="11" t="str">
        <f t="shared" si="3"/>
        <v>PPO_3_2500_1818_0203_AS_D20</v>
      </c>
      <c r="N5" s="11" t="s">
        <v>29</v>
      </c>
      <c r="O5" s="11" t="s">
        <v>30</v>
      </c>
      <c r="P5" s="11" t="str">
        <f t="shared" si="4"/>
        <v>PPO_3_2500_1818_0203_AS_D20</v>
      </c>
      <c r="Q5" s="11" t="s">
        <v>31</v>
      </c>
    </row>
    <row r="6" ht="14.25" customHeight="1">
      <c r="A6" s="2">
        <v>4.0</v>
      </c>
      <c r="B6" s="24" t="s">
        <v>71</v>
      </c>
      <c r="C6" s="24" t="s">
        <v>72</v>
      </c>
      <c r="D6" s="16">
        <v>21.0</v>
      </c>
      <c r="E6" s="25" t="s">
        <v>72</v>
      </c>
      <c r="F6" s="24" t="s">
        <v>73</v>
      </c>
      <c r="G6" s="16">
        <v>21.0</v>
      </c>
      <c r="H6" s="11" t="s">
        <v>23</v>
      </c>
      <c r="I6" s="11">
        <v>2500.0</v>
      </c>
      <c r="J6" s="11" t="str">
        <f t="shared" si="1"/>
        <v>1818</v>
      </c>
      <c r="K6" s="11" t="str">
        <f t="shared" si="2"/>
        <v>0304</v>
      </c>
      <c r="L6" s="11" t="s">
        <v>61</v>
      </c>
      <c r="M6" s="11" t="str">
        <f t="shared" si="3"/>
        <v>PPO_4_2500_1818_0304_AS_D20</v>
      </c>
      <c r="N6" s="11" t="s">
        <v>29</v>
      </c>
      <c r="O6" s="11" t="s">
        <v>30</v>
      </c>
      <c r="P6" s="11" t="str">
        <f t="shared" si="4"/>
        <v>PPO_4_2500_1818_0304_AS_D20</v>
      </c>
      <c r="Q6" s="11" t="s">
        <v>31</v>
      </c>
    </row>
    <row r="7" ht="14.25" customHeight="1">
      <c r="A7" s="2">
        <v>5.0</v>
      </c>
      <c r="B7" s="24" t="s">
        <v>74</v>
      </c>
      <c r="C7" s="24" t="s">
        <v>75</v>
      </c>
      <c r="D7" s="16">
        <v>21.0</v>
      </c>
      <c r="E7" s="24" t="s">
        <v>75</v>
      </c>
      <c r="F7" s="24" t="s">
        <v>76</v>
      </c>
      <c r="G7" s="16">
        <v>21.0</v>
      </c>
      <c r="H7" s="11" t="s">
        <v>23</v>
      </c>
      <c r="I7" s="11">
        <v>2500.0</v>
      </c>
      <c r="J7" s="11" t="str">
        <f t="shared" si="1"/>
        <v>1818</v>
      </c>
      <c r="K7" s="11" t="str">
        <f t="shared" si="2"/>
        <v>0405</v>
      </c>
      <c r="L7" s="11" t="s">
        <v>61</v>
      </c>
      <c r="M7" s="11" t="str">
        <f t="shared" si="3"/>
        <v>PPO_5_2500_1818_0405_AS_D20</v>
      </c>
      <c r="N7" s="11" t="s">
        <v>29</v>
      </c>
      <c r="O7" s="11" t="s">
        <v>30</v>
      </c>
      <c r="P7" s="11" t="str">
        <f t="shared" si="4"/>
        <v>PPO_5_2500_1818_0405_AS_D20</v>
      </c>
      <c r="Q7" s="11" t="s">
        <v>31</v>
      </c>
    </row>
    <row r="8" ht="14.25" customHeight="1">
      <c r="A8" s="2">
        <v>6.0</v>
      </c>
      <c r="B8" s="24" t="s">
        <v>77</v>
      </c>
      <c r="C8" s="24" t="s">
        <v>78</v>
      </c>
      <c r="D8" s="16">
        <v>21.0</v>
      </c>
      <c r="E8" s="24" t="s">
        <v>78</v>
      </c>
      <c r="F8" s="24" t="s">
        <v>79</v>
      </c>
      <c r="G8" s="16">
        <v>21.0</v>
      </c>
      <c r="H8" s="11" t="s">
        <v>23</v>
      </c>
      <c r="I8" s="11">
        <v>2500.0</v>
      </c>
      <c r="J8" s="11" t="str">
        <f t="shared" si="1"/>
        <v>1818</v>
      </c>
      <c r="K8" s="11" t="str">
        <f t="shared" si="2"/>
        <v>0506</v>
      </c>
      <c r="L8" s="11" t="s">
        <v>61</v>
      </c>
      <c r="M8" s="11" t="str">
        <f t="shared" si="3"/>
        <v>PPO_6_2500_1818_0506_AS_D20</v>
      </c>
      <c r="N8" s="11" t="s">
        <v>29</v>
      </c>
      <c r="O8" s="11" t="s">
        <v>30</v>
      </c>
      <c r="P8" s="11" t="str">
        <f t="shared" si="4"/>
        <v>PPO_6_2500_1818_0506_AS_D20</v>
      </c>
      <c r="Q8" s="11" t="s">
        <v>31</v>
      </c>
    </row>
    <row r="9" ht="14.25" customHeight="1">
      <c r="A9" s="2">
        <v>7.0</v>
      </c>
      <c r="B9" s="24" t="s">
        <v>80</v>
      </c>
      <c r="C9" s="24" t="s">
        <v>81</v>
      </c>
      <c r="D9" s="16">
        <v>21.0</v>
      </c>
      <c r="E9" s="24" t="s">
        <v>81</v>
      </c>
      <c r="F9" s="24" t="s">
        <v>82</v>
      </c>
      <c r="G9" s="16">
        <v>21.0</v>
      </c>
      <c r="H9" s="11" t="s">
        <v>23</v>
      </c>
      <c r="I9" s="11">
        <v>2500.0</v>
      </c>
      <c r="J9" s="11" t="str">
        <f t="shared" si="1"/>
        <v>1818</v>
      </c>
      <c r="K9" s="11" t="str">
        <f t="shared" si="2"/>
        <v>0607</v>
      </c>
      <c r="L9" s="11" t="s">
        <v>61</v>
      </c>
      <c r="M9" s="11" t="str">
        <f t="shared" si="3"/>
        <v>PPO_7_2500_1818_0607_AS_D20</v>
      </c>
      <c r="N9" s="11" t="s">
        <v>29</v>
      </c>
      <c r="O9" s="11" t="s">
        <v>30</v>
      </c>
      <c r="P9" s="11" t="str">
        <f t="shared" si="4"/>
        <v>PPO_7_2500_1818_0607_AS_D20</v>
      </c>
      <c r="Q9" s="11" t="s">
        <v>31</v>
      </c>
    </row>
    <row r="10" ht="14.25" customHeight="1">
      <c r="A10" s="2">
        <v>8.0</v>
      </c>
      <c r="B10" s="24" t="s">
        <v>83</v>
      </c>
      <c r="C10" s="24" t="s">
        <v>84</v>
      </c>
      <c r="D10" s="16">
        <v>21.0</v>
      </c>
      <c r="E10" s="24" t="s">
        <v>84</v>
      </c>
      <c r="F10" s="24" t="s">
        <v>85</v>
      </c>
      <c r="G10" s="16">
        <v>21.0</v>
      </c>
      <c r="H10" s="11" t="s">
        <v>23</v>
      </c>
      <c r="I10" s="11">
        <v>2500.0</v>
      </c>
      <c r="J10" s="11" t="str">
        <f t="shared" si="1"/>
        <v>1818</v>
      </c>
      <c r="K10" s="11" t="str">
        <f t="shared" si="2"/>
        <v>0708</v>
      </c>
      <c r="L10" s="11" t="s">
        <v>61</v>
      </c>
      <c r="M10" s="11" t="str">
        <f t="shared" si="3"/>
        <v>PPO_8_2500_1818_0708_AS_D20</v>
      </c>
      <c r="N10" s="11" t="s">
        <v>29</v>
      </c>
      <c r="O10" s="11" t="s">
        <v>30</v>
      </c>
      <c r="P10" s="11" t="str">
        <f t="shared" si="4"/>
        <v>PPO_8_2500_1818_0708_AS_D20</v>
      </c>
      <c r="Q10" s="11" t="s">
        <v>31</v>
      </c>
    </row>
    <row r="11" ht="14.25" customHeight="1">
      <c r="A11" s="2">
        <v>9.0</v>
      </c>
      <c r="B11" s="24" t="s">
        <v>86</v>
      </c>
      <c r="C11" s="24" t="s">
        <v>87</v>
      </c>
      <c r="D11" s="16">
        <v>21.0</v>
      </c>
      <c r="E11" s="24" t="s">
        <v>87</v>
      </c>
      <c r="F11" s="24" t="s">
        <v>88</v>
      </c>
      <c r="G11" s="16">
        <v>21.0</v>
      </c>
      <c r="H11" s="11" t="s">
        <v>23</v>
      </c>
      <c r="I11" s="11">
        <v>2500.0</v>
      </c>
      <c r="J11" s="11" t="str">
        <f t="shared" si="1"/>
        <v>1818</v>
      </c>
      <c r="K11" s="11" t="str">
        <f t="shared" si="2"/>
        <v>0809</v>
      </c>
      <c r="L11" s="11" t="s">
        <v>61</v>
      </c>
      <c r="M11" s="11" t="str">
        <f t="shared" si="3"/>
        <v>PPO_9_2500_1818_0809_AS_D20</v>
      </c>
      <c r="N11" s="11" t="s">
        <v>29</v>
      </c>
      <c r="O11" s="11" t="s">
        <v>30</v>
      </c>
      <c r="P11" s="11" t="str">
        <f t="shared" si="4"/>
        <v>PPO_9_2500_1818_0809_AS_D20</v>
      </c>
      <c r="Q11" s="11" t="s">
        <v>31</v>
      </c>
    </row>
    <row r="12" ht="14.25" customHeight="1">
      <c r="A12" s="2">
        <v>10.0</v>
      </c>
      <c r="B12" s="24" t="s">
        <v>89</v>
      </c>
      <c r="C12" s="24" t="s">
        <v>90</v>
      </c>
      <c r="D12" s="16">
        <v>21.0</v>
      </c>
      <c r="E12" s="24" t="s">
        <v>90</v>
      </c>
      <c r="F12" s="24" t="s">
        <v>91</v>
      </c>
      <c r="G12" s="16">
        <v>21.0</v>
      </c>
      <c r="H12" s="11" t="s">
        <v>23</v>
      </c>
      <c r="I12" s="11">
        <v>2500.0</v>
      </c>
      <c r="J12" s="11" t="str">
        <f t="shared" si="1"/>
        <v>1818</v>
      </c>
      <c r="K12" s="11" t="str">
        <f t="shared" si="2"/>
        <v>0910</v>
      </c>
      <c r="L12" s="11" t="s">
        <v>61</v>
      </c>
      <c r="M12" s="11" t="str">
        <f t="shared" si="3"/>
        <v>PPO_10_2500_1818_0910_AS_D20</v>
      </c>
      <c r="N12" s="11" t="s">
        <v>29</v>
      </c>
      <c r="O12" s="11" t="s">
        <v>30</v>
      </c>
      <c r="P12" s="11" t="str">
        <f t="shared" si="4"/>
        <v>PPO_10_2500_1818_0910_AS_D20</v>
      </c>
      <c r="Q12" s="11" t="s">
        <v>31</v>
      </c>
    </row>
    <row r="13" ht="14.25" customHeight="1">
      <c r="A13" s="2">
        <v>11.0</v>
      </c>
      <c r="B13" s="24" t="s">
        <v>92</v>
      </c>
      <c r="C13" s="24" t="s">
        <v>93</v>
      </c>
      <c r="D13" s="16">
        <v>21.0</v>
      </c>
      <c r="E13" s="24" t="s">
        <v>93</v>
      </c>
      <c r="F13" s="24" t="s">
        <v>94</v>
      </c>
      <c r="G13" s="16">
        <v>21.0</v>
      </c>
      <c r="H13" s="11" t="s">
        <v>23</v>
      </c>
      <c r="I13" s="11">
        <v>2500.0</v>
      </c>
      <c r="J13" s="11" t="str">
        <f t="shared" si="1"/>
        <v>1818</v>
      </c>
      <c r="K13" s="11" t="str">
        <f t="shared" si="2"/>
        <v>1011</v>
      </c>
      <c r="L13" s="11" t="s">
        <v>61</v>
      </c>
      <c r="M13" s="11" t="str">
        <f t="shared" si="3"/>
        <v>PPO_11_2500_1818_1011_AS_D20</v>
      </c>
      <c r="N13" s="11" t="s">
        <v>29</v>
      </c>
      <c r="O13" s="11" t="s">
        <v>30</v>
      </c>
      <c r="P13" s="11" t="str">
        <f t="shared" si="4"/>
        <v>PPO_11_2500_1818_1011_AS_D20</v>
      </c>
      <c r="Q13" s="11" t="s">
        <v>31</v>
      </c>
    </row>
    <row r="14" ht="14.25" customHeight="1">
      <c r="A14" s="2">
        <v>12.0</v>
      </c>
      <c r="B14" s="24" t="s">
        <v>95</v>
      </c>
      <c r="C14" s="24" t="s">
        <v>96</v>
      </c>
      <c r="D14" s="16">
        <v>21.0</v>
      </c>
      <c r="E14" s="24" t="s">
        <v>96</v>
      </c>
      <c r="F14" s="24" t="s">
        <v>97</v>
      </c>
      <c r="G14" s="16">
        <v>21.0</v>
      </c>
      <c r="H14" s="11" t="s">
        <v>23</v>
      </c>
      <c r="I14" s="11">
        <v>2500.0</v>
      </c>
      <c r="J14" s="11" t="str">
        <f t="shared" si="1"/>
        <v>1818</v>
      </c>
      <c r="K14" s="11" t="str">
        <f t="shared" si="2"/>
        <v>1112</v>
      </c>
      <c r="L14" s="11" t="s">
        <v>61</v>
      </c>
      <c r="M14" s="11" t="str">
        <f t="shared" si="3"/>
        <v>PPO_12_2500_1818_1112_AS_D20</v>
      </c>
      <c r="N14" s="11" t="s">
        <v>29</v>
      </c>
      <c r="O14" s="11" t="s">
        <v>30</v>
      </c>
      <c r="P14" s="11" t="str">
        <f t="shared" si="4"/>
        <v>PPO_12_2500_1818_1112_AS_D20</v>
      </c>
      <c r="Q14" s="11" t="s">
        <v>31</v>
      </c>
    </row>
    <row r="15" ht="14.25" customHeight="1">
      <c r="A15" s="26">
        <v>13.0</v>
      </c>
      <c r="B15" s="27" t="s">
        <v>98</v>
      </c>
      <c r="C15" s="27" t="s">
        <v>99</v>
      </c>
      <c r="D15" s="16">
        <v>21.0</v>
      </c>
      <c r="E15" s="27" t="s">
        <v>99</v>
      </c>
      <c r="F15" s="27" t="s">
        <v>100</v>
      </c>
      <c r="G15" s="16">
        <v>21.0</v>
      </c>
      <c r="H15" s="11" t="s">
        <v>23</v>
      </c>
      <c r="I15" s="11">
        <v>2500.0</v>
      </c>
      <c r="J15" s="11" t="str">
        <f t="shared" si="1"/>
        <v>1819</v>
      </c>
      <c r="K15" s="11" t="str">
        <f t="shared" si="2"/>
        <v>1201</v>
      </c>
      <c r="L15" s="11" t="s">
        <v>101</v>
      </c>
      <c r="M15" s="11" t="str">
        <f t="shared" si="3"/>
        <v>PPO_13_2500_1819_1201_AS_D21</v>
      </c>
      <c r="N15" s="11" t="s">
        <v>29</v>
      </c>
      <c r="O15" s="11" t="s">
        <v>30</v>
      </c>
      <c r="P15" s="11" t="str">
        <f t="shared" si="4"/>
        <v>PPO_13_2500_1819_1201_AS_D21</v>
      </c>
      <c r="Q15" s="11" t="s">
        <v>31</v>
      </c>
    </row>
    <row r="16" ht="14.25" customHeight="1"/>
    <row r="17" ht="14.25" customHeight="1">
      <c r="D17" s="7" t="s">
        <v>102</v>
      </c>
      <c r="E17" s="7" t="s">
        <v>103</v>
      </c>
    </row>
    <row r="18" ht="14.25" customHeight="1">
      <c r="C18" s="7" t="s">
        <v>104</v>
      </c>
      <c r="D18" s="28">
        <v>43098.0</v>
      </c>
      <c r="E18" s="28">
        <v>43462.0</v>
      </c>
    </row>
    <row r="19" ht="14.25" customHeight="1">
      <c r="C19" s="7" t="s">
        <v>105</v>
      </c>
      <c r="D19" s="28">
        <v>43098.0</v>
      </c>
      <c r="E19" s="28">
        <v>43462.0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3" width="13.14"/>
    <col customWidth="1" min="4" max="4" width="11.71"/>
    <col customWidth="1" min="5" max="5" width="10.57"/>
    <col customWidth="1" min="6" max="6" width="10.86"/>
    <col customWidth="1" min="7" max="7" width="9.86"/>
    <col customWidth="1" min="8" max="10" width="8.71"/>
    <col customWidth="1" min="11" max="13" width="9.71"/>
    <col customWidth="1" min="14" max="14" width="31.57"/>
    <col customWidth="1" min="15" max="15" width="20.29"/>
    <col customWidth="1" min="16" max="16" width="8.71"/>
    <col customWidth="1" min="17" max="17" width="33.0"/>
    <col customWidth="1" min="18" max="18" width="9.86"/>
    <col customWidth="1" min="19" max="19" width="20.0"/>
    <col customWidth="1" min="20" max="20" width="23.29"/>
    <col customWidth="1" min="21" max="26" width="8.71"/>
  </cols>
  <sheetData>
    <row r="1" ht="14.25" customHeight="1">
      <c r="A1" s="23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7" t="s">
        <v>18</v>
      </c>
      <c r="T1" s="8" t="s">
        <v>19</v>
      </c>
    </row>
    <row r="2" ht="14.25" customHeight="1">
      <c r="A2" s="6">
        <v>0.0</v>
      </c>
      <c r="B2" s="27" t="s">
        <v>20</v>
      </c>
      <c r="C2" s="29" t="s">
        <v>21</v>
      </c>
      <c r="D2" s="10">
        <v>252.0</v>
      </c>
      <c r="E2" s="29" t="s">
        <v>21</v>
      </c>
      <c r="F2" s="29" t="s">
        <v>22</v>
      </c>
      <c r="G2" s="10">
        <v>252.0</v>
      </c>
      <c r="H2" s="11" t="s">
        <v>23</v>
      </c>
      <c r="I2" s="7">
        <v>1000.0</v>
      </c>
      <c r="J2" s="11" t="str">
        <f t="shared" ref="J2:J7" si="1">MID(B2,3,2) &amp; MID(C2,3,2)</f>
        <v>1415</v>
      </c>
      <c r="K2" s="11" t="str">
        <f t="shared" ref="K2:K7" si="2">MID(B2,6,2) &amp; MID(C2,6,2)</f>
        <v>1212</v>
      </c>
      <c r="L2" s="7" t="str">
        <f t="shared" ref="L2:L7" si="3">MID(E2,3,2) &amp; MID(F2,3,2)</f>
        <v>1516</v>
      </c>
      <c r="M2" s="7" t="s">
        <v>27</v>
      </c>
      <c r="N2" s="11" t="str">
        <f t="shared" ref="N2:N7" si="4">H2&amp;"_"&amp;A2&amp;"_"&amp;I2&amp;"_"&amp;J2&amp;"_"&amp;K2&amp;"_"&amp;M2</f>
        <v>PPO_0_1000_1415_1212_AS_D252</v>
      </c>
      <c r="O2" s="11" t="s">
        <v>29</v>
      </c>
      <c r="P2" s="11" t="s">
        <v>30</v>
      </c>
      <c r="Q2" s="11" t="str">
        <f t="shared" ref="Q2:Q7" si="5">H2&amp;"_"&amp;A2&amp;"_"&amp;I2&amp;"_"&amp;J2&amp;"_"&amp;K2&amp;"_"&amp;M2</f>
        <v>PPO_0_1000_1415_1212_AS_D252</v>
      </c>
      <c r="R2" s="11" t="s">
        <v>31</v>
      </c>
      <c r="S2" s="7" t="str">
        <f t="shared" ref="S2:S7" si="6">H2&amp;"_"&amp;A2&amp;"_"&amp;"InSample"&amp;J2</f>
        <v>PPO_0_InSample1415</v>
      </c>
      <c r="T2" s="11" t="str">
        <f t="shared" ref="T2:T7" si="7">H2&amp;"_"&amp;A2&amp;"_"&amp;"OutofSample"&amp;L2</f>
        <v>PPO_0_OutofSample1516</v>
      </c>
    </row>
    <row r="3" ht="14.25" customHeight="1">
      <c r="A3" s="2">
        <v>1.0</v>
      </c>
      <c r="B3" s="29" t="s">
        <v>21</v>
      </c>
      <c r="C3" s="27" t="s">
        <v>22</v>
      </c>
      <c r="D3" s="16">
        <v>252.0</v>
      </c>
      <c r="E3" s="27" t="s">
        <v>22</v>
      </c>
      <c r="F3" s="27" t="s">
        <v>34</v>
      </c>
      <c r="G3" s="16">
        <v>252.0</v>
      </c>
      <c r="H3" s="11" t="s">
        <v>23</v>
      </c>
      <c r="I3" s="7">
        <v>1000.0</v>
      </c>
      <c r="J3" s="11" t="str">
        <f t="shared" si="1"/>
        <v>1516</v>
      </c>
      <c r="K3" s="11" t="str">
        <f t="shared" si="2"/>
        <v>1212</v>
      </c>
      <c r="L3" s="7" t="str">
        <f t="shared" si="3"/>
        <v>1617</v>
      </c>
      <c r="M3" s="7" t="s">
        <v>27</v>
      </c>
      <c r="N3" s="11" t="str">
        <f t="shared" si="4"/>
        <v>PPO_1_1000_1516_1212_AS_D252</v>
      </c>
      <c r="O3" s="11" t="s">
        <v>29</v>
      </c>
      <c r="P3" s="11" t="s">
        <v>30</v>
      </c>
      <c r="Q3" s="11" t="str">
        <f t="shared" si="5"/>
        <v>PPO_1_1000_1516_1212_AS_D252</v>
      </c>
      <c r="R3" s="11" t="s">
        <v>31</v>
      </c>
      <c r="S3" s="7" t="str">
        <f t="shared" si="6"/>
        <v>PPO_1_InSample1516</v>
      </c>
      <c r="T3" s="11" t="str">
        <f t="shared" si="7"/>
        <v>PPO_1_OutofSample1617</v>
      </c>
    </row>
    <row r="4" ht="14.25" customHeight="1">
      <c r="A4" s="2">
        <v>2.0</v>
      </c>
      <c r="B4" s="29" t="s">
        <v>22</v>
      </c>
      <c r="C4" s="27" t="s">
        <v>34</v>
      </c>
      <c r="D4" s="16">
        <v>252.0</v>
      </c>
      <c r="E4" s="27" t="s">
        <v>34</v>
      </c>
      <c r="F4" s="27" t="s">
        <v>39</v>
      </c>
      <c r="G4" s="16">
        <v>252.0</v>
      </c>
      <c r="H4" s="11" t="s">
        <v>23</v>
      </c>
      <c r="I4" s="7">
        <v>1000.0</v>
      </c>
      <c r="J4" s="11" t="str">
        <f t="shared" si="1"/>
        <v>1617</v>
      </c>
      <c r="K4" s="11" t="str">
        <f t="shared" si="2"/>
        <v>1212</v>
      </c>
      <c r="L4" s="7" t="str">
        <f t="shared" si="3"/>
        <v>1718</v>
      </c>
      <c r="M4" s="7" t="s">
        <v>27</v>
      </c>
      <c r="N4" s="11" t="str">
        <f t="shared" si="4"/>
        <v>PPO_2_1000_1617_1212_AS_D252</v>
      </c>
      <c r="O4" s="11" t="s">
        <v>29</v>
      </c>
      <c r="P4" s="11" t="s">
        <v>30</v>
      </c>
      <c r="Q4" s="11" t="str">
        <f t="shared" si="5"/>
        <v>PPO_2_1000_1617_1212_AS_D252</v>
      </c>
      <c r="R4" s="11" t="s">
        <v>31</v>
      </c>
      <c r="S4" s="7" t="str">
        <f t="shared" si="6"/>
        <v>PPO_2_InSample1617</v>
      </c>
      <c r="T4" s="11" t="str">
        <f t="shared" si="7"/>
        <v>PPO_2_OutofSample1718</v>
      </c>
    </row>
    <row r="5" ht="14.25" customHeight="1">
      <c r="A5" s="2">
        <v>3.0</v>
      </c>
      <c r="B5" s="29" t="s">
        <v>34</v>
      </c>
      <c r="C5" s="27" t="s">
        <v>39</v>
      </c>
      <c r="D5" s="16">
        <v>252.0</v>
      </c>
      <c r="E5" s="27" t="s">
        <v>39</v>
      </c>
      <c r="F5" s="27" t="s">
        <v>44</v>
      </c>
      <c r="G5" s="16">
        <v>252.0</v>
      </c>
      <c r="H5" s="11" t="s">
        <v>23</v>
      </c>
      <c r="I5" s="7">
        <v>1000.0</v>
      </c>
      <c r="J5" s="11" t="str">
        <f t="shared" si="1"/>
        <v>1718</v>
      </c>
      <c r="K5" s="11" t="str">
        <f t="shared" si="2"/>
        <v>1212</v>
      </c>
      <c r="L5" s="7" t="str">
        <f t="shared" si="3"/>
        <v>1819</v>
      </c>
      <c r="M5" s="7" t="s">
        <v>27</v>
      </c>
      <c r="N5" s="11" t="str">
        <f t="shared" si="4"/>
        <v>PPO_3_1000_1718_1212_AS_D252</v>
      </c>
      <c r="O5" s="11" t="s">
        <v>29</v>
      </c>
      <c r="P5" s="11" t="s">
        <v>30</v>
      </c>
      <c r="Q5" s="11" t="str">
        <f t="shared" si="5"/>
        <v>PPO_3_1000_1718_1212_AS_D252</v>
      </c>
      <c r="R5" s="11" t="s">
        <v>31</v>
      </c>
      <c r="S5" s="7" t="str">
        <f t="shared" si="6"/>
        <v>PPO_3_InSample1718</v>
      </c>
      <c r="T5" s="11" t="str">
        <f t="shared" si="7"/>
        <v>PPO_3_OutofSample1819</v>
      </c>
    </row>
    <row r="6" ht="14.25" customHeight="1">
      <c r="A6" s="2">
        <v>4.0</v>
      </c>
      <c r="B6" s="29" t="s">
        <v>39</v>
      </c>
      <c r="C6" s="27" t="s">
        <v>44</v>
      </c>
      <c r="D6" s="16">
        <v>252.0</v>
      </c>
      <c r="E6" s="27" t="s">
        <v>44</v>
      </c>
      <c r="F6" s="27" t="s">
        <v>49</v>
      </c>
      <c r="G6" s="16">
        <v>252.0</v>
      </c>
      <c r="H6" s="11" t="s">
        <v>23</v>
      </c>
      <c r="I6" s="7">
        <v>1000.0</v>
      </c>
      <c r="J6" s="11" t="str">
        <f t="shared" si="1"/>
        <v>1819</v>
      </c>
      <c r="K6" s="11" t="str">
        <f t="shared" si="2"/>
        <v>1212</v>
      </c>
      <c r="L6" s="7" t="str">
        <f t="shared" si="3"/>
        <v>1920</v>
      </c>
      <c r="M6" s="7" t="s">
        <v>27</v>
      </c>
      <c r="N6" s="11" t="str">
        <f t="shared" si="4"/>
        <v>PPO_4_1000_1819_1212_AS_D252</v>
      </c>
      <c r="O6" s="11" t="s">
        <v>29</v>
      </c>
      <c r="P6" s="11" t="s">
        <v>30</v>
      </c>
      <c r="Q6" s="11" t="str">
        <f t="shared" si="5"/>
        <v>PPO_4_1000_1819_1212_AS_D252</v>
      </c>
      <c r="R6" s="11" t="s">
        <v>31</v>
      </c>
      <c r="S6" s="7" t="str">
        <f t="shared" si="6"/>
        <v>PPO_4_InSample1819</v>
      </c>
      <c r="T6" s="11" t="str">
        <f t="shared" si="7"/>
        <v>PPO_4_OutofSample1920</v>
      </c>
    </row>
    <row r="7" ht="14.25" customHeight="1">
      <c r="A7" s="17">
        <v>5.0</v>
      </c>
      <c r="B7" s="29" t="s">
        <v>44</v>
      </c>
      <c r="C7" s="27" t="s">
        <v>49</v>
      </c>
      <c r="D7" s="16">
        <v>252.0</v>
      </c>
      <c r="E7" s="27" t="s">
        <v>49</v>
      </c>
      <c r="F7" s="27" t="s">
        <v>54</v>
      </c>
      <c r="G7" s="16">
        <v>252.0</v>
      </c>
      <c r="H7" s="11" t="s">
        <v>23</v>
      </c>
      <c r="I7" s="7">
        <v>1000.0</v>
      </c>
      <c r="J7" s="11" t="str">
        <f t="shared" si="1"/>
        <v>1920</v>
      </c>
      <c r="K7" s="11" t="str">
        <f t="shared" si="2"/>
        <v>1212</v>
      </c>
      <c r="L7" s="7" t="str">
        <f t="shared" si="3"/>
        <v>2021</v>
      </c>
      <c r="M7" s="7" t="s">
        <v>27</v>
      </c>
      <c r="N7" s="11" t="str">
        <f t="shared" si="4"/>
        <v>PPO_5_1000_1920_1212_AS_D252</v>
      </c>
      <c r="O7" s="11" t="s">
        <v>29</v>
      </c>
      <c r="P7" s="11" t="s">
        <v>30</v>
      </c>
      <c r="Q7" s="11" t="str">
        <f t="shared" si="5"/>
        <v>PPO_5_1000_1920_1212_AS_D252</v>
      </c>
      <c r="R7" s="11" t="s">
        <v>31</v>
      </c>
      <c r="S7" s="7" t="str">
        <f t="shared" si="6"/>
        <v>PPO_5_InSample1920</v>
      </c>
      <c r="T7" s="11" t="str">
        <f t="shared" si="7"/>
        <v>PPO_5_OutofSample2021</v>
      </c>
    </row>
    <row r="9" ht="14.25" customHeight="1">
      <c r="D9" s="7"/>
      <c r="E9" s="7"/>
    </row>
    <row r="10" ht="14.25" customHeight="1">
      <c r="D10" s="7" t="s">
        <v>102</v>
      </c>
      <c r="E10" s="7" t="s">
        <v>103</v>
      </c>
    </row>
    <row r="11" ht="14.25" customHeight="1">
      <c r="C11" s="7" t="s">
        <v>104</v>
      </c>
      <c r="D11" s="9">
        <v>42004.0</v>
      </c>
      <c r="E11" s="15">
        <v>44196.0</v>
      </c>
    </row>
    <row r="12" ht="14.25" customHeight="1">
      <c r="C12" s="7" t="s">
        <v>105</v>
      </c>
      <c r="D12" s="9">
        <v>42369.0</v>
      </c>
      <c r="E12" s="15">
        <v>44561.0</v>
      </c>
    </row>
    <row r="13" ht="14.25" customHeight="1">
      <c r="C13" s="7" t="s">
        <v>106</v>
      </c>
      <c r="D13" s="9">
        <v>42369.0</v>
      </c>
      <c r="E13" s="15">
        <v>44196.0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2022-07-18T14:50:24Z</dcterms:created>
  <dc:creator>openpyxl</dc:creator>
</cp:coreProperties>
</file>