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1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2" i="1"/>
</calcChain>
</file>

<file path=xl/sharedStrings.xml><?xml version="1.0" encoding="utf-8"?>
<sst xmlns="http://schemas.openxmlformats.org/spreadsheetml/2006/main" count="1107" uniqueCount="757">
  <si>
    <t>B012</t>
  </si>
  <si>
    <t>M001</t>
  </si>
  <si>
    <t>M002</t>
  </si>
  <si>
    <t>E010</t>
  </si>
  <si>
    <t>F002</t>
  </si>
  <si>
    <t>K003</t>
  </si>
  <si>
    <t>C012</t>
  </si>
  <si>
    <t>L014</t>
  </si>
  <si>
    <t>L015</t>
  </si>
  <si>
    <t>L016</t>
  </si>
  <si>
    <t>X002</t>
  </si>
  <si>
    <t>M018</t>
  </si>
  <si>
    <t>D021</t>
  </si>
  <si>
    <t>D017</t>
  </si>
  <si>
    <t>D018</t>
  </si>
  <si>
    <t>P029</t>
  </si>
  <si>
    <t>P030</t>
  </si>
  <si>
    <t>S008</t>
  </si>
  <si>
    <t>M024</t>
  </si>
  <si>
    <t>E003</t>
  </si>
  <si>
    <t>I001</t>
  </si>
  <si>
    <t>J005</t>
  </si>
  <si>
    <t>M012</t>
  </si>
  <si>
    <t>M022</t>
  </si>
  <si>
    <t>G018</t>
  </si>
  <si>
    <t>P005</t>
  </si>
  <si>
    <t>P006</t>
  </si>
  <si>
    <t>P009</t>
  </si>
  <si>
    <t>R006</t>
  </si>
  <si>
    <t>T006</t>
  </si>
  <si>
    <t>E004</t>
  </si>
  <si>
    <t>N002</t>
  </si>
  <si>
    <t>D004</t>
  </si>
  <si>
    <t>C023</t>
  </si>
  <si>
    <t>A033</t>
  </si>
  <si>
    <t>C004</t>
  </si>
  <si>
    <t>M014</t>
  </si>
  <si>
    <t>T008</t>
  </si>
  <si>
    <t>E005</t>
  </si>
  <si>
    <t>A028</t>
  </si>
  <si>
    <t>N001</t>
  </si>
  <si>
    <t>N005</t>
  </si>
  <si>
    <t>L012</t>
  </si>
  <si>
    <t>N012</t>
  </si>
  <si>
    <t>L031</t>
  </si>
  <si>
    <t>P001</t>
  </si>
  <si>
    <t>P024</t>
  </si>
  <si>
    <t>P025</t>
  </si>
  <si>
    <t>A029</t>
  </si>
  <si>
    <t>A030</t>
  </si>
  <si>
    <t>T004</t>
  </si>
  <si>
    <t>C009</t>
  </si>
  <si>
    <t>C008</t>
  </si>
  <si>
    <t>T014</t>
  </si>
  <si>
    <t>A012</t>
  </si>
  <si>
    <t>H005</t>
  </si>
  <si>
    <t>B005</t>
  </si>
  <si>
    <t>F004</t>
  </si>
  <si>
    <t>F003</t>
  </si>
  <si>
    <t>C010</t>
  </si>
  <si>
    <t>X001</t>
  </si>
  <si>
    <t>Z004</t>
  </si>
  <si>
    <t>Z005</t>
  </si>
  <si>
    <t>I007</t>
  </si>
  <si>
    <t>B006</t>
  </si>
  <si>
    <t>T009</t>
  </si>
  <si>
    <t>A015</t>
  </si>
  <si>
    <t>B009</t>
  </si>
  <si>
    <t>T010</t>
  </si>
  <si>
    <t>B002</t>
  </si>
  <si>
    <t>C019</t>
  </si>
  <si>
    <t>D003</t>
  </si>
  <si>
    <t>C013</t>
  </si>
  <si>
    <t>C014</t>
  </si>
  <si>
    <t>C015</t>
  </si>
  <si>
    <t>L009</t>
  </si>
  <si>
    <t>T007</t>
  </si>
  <si>
    <t>C039</t>
  </si>
  <si>
    <t>L013</t>
  </si>
  <si>
    <t>A031</t>
  </si>
  <si>
    <t>A032</t>
  </si>
  <si>
    <t>G019</t>
  </si>
  <si>
    <t>T005</t>
  </si>
  <si>
    <t>T001</t>
  </si>
  <si>
    <t>G005</t>
  </si>
  <si>
    <t>P016</t>
  </si>
  <si>
    <t>P017</t>
  </si>
  <si>
    <t>L029</t>
  </si>
  <si>
    <t>C043</t>
  </si>
  <si>
    <t>F006</t>
  </si>
  <si>
    <t>V004</t>
  </si>
  <si>
    <t>V005</t>
  </si>
  <si>
    <t>T012</t>
  </si>
  <si>
    <t>D019</t>
  </si>
  <si>
    <t>A010</t>
  </si>
  <si>
    <t>V007</t>
  </si>
  <si>
    <t>E006</t>
  </si>
  <si>
    <t>E007</t>
  </si>
  <si>
    <t>E008</t>
  </si>
  <si>
    <t>N011</t>
  </si>
  <si>
    <t>R002</t>
  </si>
  <si>
    <t>N018</t>
  </si>
  <si>
    <t>N019</t>
  </si>
  <si>
    <t>I002</t>
  </si>
  <si>
    <t>V001</t>
  </si>
  <si>
    <t>C029</t>
  </si>
  <si>
    <t>C030</t>
  </si>
  <si>
    <t>N017</t>
  </si>
  <si>
    <t>P026</t>
  </si>
  <si>
    <t>P027</t>
  </si>
  <si>
    <t>A018</t>
  </si>
  <si>
    <t>A019</t>
  </si>
  <si>
    <t>R004</t>
  </si>
  <si>
    <t>C027</t>
  </si>
  <si>
    <t>C028</t>
  </si>
  <si>
    <t>B007</t>
  </si>
  <si>
    <t>B008</t>
  </si>
  <si>
    <t>C006</t>
  </si>
  <si>
    <t>R003</t>
  </si>
  <si>
    <t>T003</t>
  </si>
  <si>
    <t>A023</t>
  </si>
  <si>
    <t>I010</t>
  </si>
  <si>
    <t>I011</t>
  </si>
  <si>
    <t>P018</t>
  </si>
  <si>
    <t>C020</t>
  </si>
  <si>
    <t>L001</t>
  </si>
  <si>
    <t>Z003</t>
  </si>
  <si>
    <t>Z002</t>
  </si>
  <si>
    <t>C036</t>
  </si>
  <si>
    <t>C037</t>
  </si>
  <si>
    <t>R001</t>
  </si>
  <si>
    <t>H007</t>
  </si>
  <si>
    <t>L027</t>
  </si>
  <si>
    <t>M009</t>
  </si>
  <si>
    <t>B004</t>
  </si>
  <si>
    <t>N008</t>
  </si>
  <si>
    <t>N016</t>
  </si>
  <si>
    <t>A007</t>
  </si>
  <si>
    <t>A008</t>
  </si>
  <si>
    <t>A009</t>
  </si>
  <si>
    <t>C034</t>
  </si>
  <si>
    <t>C035</t>
  </si>
  <si>
    <t>C031</t>
  </si>
  <si>
    <t>C032</t>
  </si>
  <si>
    <t>C033</t>
  </si>
  <si>
    <t>A002</t>
  </si>
  <si>
    <t>T013</t>
  </si>
  <si>
    <t>A005</t>
  </si>
  <si>
    <t>A006</t>
  </si>
  <si>
    <t>M015</t>
  </si>
  <si>
    <t>M016</t>
  </si>
  <si>
    <t>M017</t>
  </si>
  <si>
    <t>D015</t>
  </si>
  <si>
    <t>D016</t>
  </si>
  <si>
    <t>C021</t>
  </si>
  <si>
    <t>C022</t>
  </si>
  <si>
    <t>D014</t>
  </si>
  <si>
    <t>D020</t>
  </si>
  <si>
    <t>L024</t>
  </si>
  <si>
    <t>C038</t>
  </si>
  <si>
    <t>E012</t>
  </si>
  <si>
    <t>E011</t>
  </si>
  <si>
    <t>E002</t>
  </si>
  <si>
    <t>P015</t>
  </si>
  <si>
    <t>T015</t>
  </si>
  <si>
    <t>T016</t>
  </si>
  <si>
    <t>P010</t>
  </si>
  <si>
    <t>N003</t>
  </si>
  <si>
    <t>V008</t>
  </si>
  <si>
    <t>V009</t>
  </si>
  <si>
    <t>P011</t>
  </si>
  <si>
    <t>D022</t>
  </si>
  <si>
    <t>A025</t>
  </si>
  <si>
    <t>P014</t>
  </si>
  <si>
    <t>A026</t>
  </si>
  <si>
    <t>A027</t>
  </si>
  <si>
    <t>L020</t>
  </si>
  <si>
    <t>L021</t>
  </si>
  <si>
    <t>L003</t>
  </si>
  <si>
    <t>F001</t>
  </si>
  <si>
    <t>L017</t>
  </si>
  <si>
    <t>L018</t>
  </si>
  <si>
    <t>L030</t>
  </si>
  <si>
    <t>L019</t>
  </si>
  <si>
    <t>L026</t>
  </si>
  <si>
    <t>P022</t>
  </si>
  <si>
    <t>P023</t>
  </si>
  <si>
    <t>C040</t>
  </si>
  <si>
    <t>C041</t>
  </si>
  <si>
    <t>R008</t>
  </si>
  <si>
    <t>P019</t>
  </si>
  <si>
    <t>Z006</t>
  </si>
  <si>
    <t>Z007</t>
  </si>
  <si>
    <t>Z008</t>
  </si>
  <si>
    <t>C011</t>
  </si>
  <si>
    <t>C016</t>
  </si>
  <si>
    <t>K006</t>
  </si>
  <si>
    <t>J006</t>
  </si>
  <si>
    <t>P007</t>
  </si>
  <si>
    <t>P008</t>
  </si>
  <si>
    <t>N022</t>
  </si>
  <si>
    <t>N023</t>
  </si>
  <si>
    <t>P012</t>
  </si>
  <si>
    <t>P013</t>
  </si>
  <si>
    <t>S012</t>
  </si>
  <si>
    <t>C007</t>
  </si>
  <si>
    <t>E001</t>
  </si>
  <si>
    <t>H006</t>
  </si>
  <si>
    <t>H001</t>
  </si>
  <si>
    <t>B003</t>
  </si>
  <si>
    <t>I009</t>
  </si>
  <si>
    <t>B001</t>
  </si>
  <si>
    <t>F007</t>
  </si>
  <si>
    <t>F005</t>
  </si>
  <si>
    <t>A011</t>
  </si>
  <si>
    <t>V003</t>
  </si>
  <si>
    <t>G004</t>
  </si>
  <si>
    <t>M013</t>
  </si>
  <si>
    <t>L028</t>
  </si>
  <si>
    <t>M011</t>
  </si>
  <si>
    <t>N013</t>
  </si>
  <si>
    <t>N014</t>
  </si>
  <si>
    <t>N015</t>
  </si>
  <si>
    <t>M025</t>
  </si>
  <si>
    <t>M010</t>
  </si>
  <si>
    <t>N024</t>
  </si>
  <si>
    <t>B013</t>
  </si>
  <si>
    <t>B014</t>
  </si>
  <si>
    <t>D001</t>
  </si>
  <si>
    <t>D002</t>
  </si>
  <si>
    <t>C026</t>
  </si>
  <si>
    <t>L005</t>
  </si>
  <si>
    <t>L006</t>
  </si>
  <si>
    <t>L010</t>
  </si>
  <si>
    <t>O001</t>
  </si>
  <si>
    <t>S002</t>
  </si>
  <si>
    <t>L025</t>
  </si>
  <si>
    <t>D005</t>
  </si>
  <si>
    <t>U003</t>
  </si>
  <si>
    <t>P031</t>
  </si>
  <si>
    <t>D008</t>
  </si>
  <si>
    <t>D007</t>
  </si>
  <si>
    <t>M003</t>
  </si>
  <si>
    <t>M004</t>
  </si>
  <si>
    <t>M005</t>
  </si>
  <si>
    <t>M007</t>
  </si>
  <si>
    <t>S010</t>
  </si>
  <si>
    <t>S011</t>
  </si>
  <si>
    <t>P028</t>
  </si>
  <si>
    <t>C042</t>
  </si>
  <si>
    <t>L002</t>
  </si>
  <si>
    <t>A020</t>
  </si>
  <si>
    <t>N007</t>
  </si>
  <si>
    <t>G006</t>
  </si>
  <si>
    <t>G007</t>
  </si>
  <si>
    <t>C017</t>
  </si>
  <si>
    <t>D009</t>
  </si>
  <si>
    <t>D010</t>
  </si>
  <si>
    <t>A013</t>
  </si>
  <si>
    <t>D012</t>
  </si>
  <si>
    <t>H003</t>
  </si>
  <si>
    <t>I003</t>
  </si>
  <si>
    <t>I004</t>
  </si>
  <si>
    <t>S005</t>
  </si>
  <si>
    <t>A022</t>
  </si>
  <si>
    <t>H004</t>
  </si>
  <si>
    <t>I006</t>
  </si>
  <si>
    <t>N026</t>
  </si>
  <si>
    <t>S006</t>
  </si>
  <si>
    <t>I005</t>
  </si>
  <si>
    <t>N025</t>
  </si>
  <si>
    <t>P020</t>
  </si>
  <si>
    <t>P021</t>
  </si>
  <si>
    <t>S003</t>
  </si>
  <si>
    <t>S004</t>
  </si>
  <si>
    <t>L007</t>
  </si>
  <si>
    <t>L008</t>
  </si>
  <si>
    <t>L011</t>
  </si>
  <si>
    <t>G008</t>
  </si>
  <si>
    <t>G010</t>
  </si>
  <si>
    <t>G011</t>
  </si>
  <si>
    <t>M006</t>
  </si>
  <si>
    <t>M008</t>
  </si>
  <si>
    <t>P003</t>
  </si>
  <si>
    <t>P004</t>
  </si>
  <si>
    <t>G016</t>
  </si>
  <si>
    <t>O003</t>
  </si>
  <si>
    <t>J004</t>
  </si>
  <si>
    <t>G003</t>
  </si>
  <si>
    <t>T002</t>
  </si>
  <si>
    <t>R005</t>
  </si>
  <si>
    <t>O002</t>
  </si>
  <si>
    <t>M021</t>
  </si>
  <si>
    <t>H002</t>
  </si>
  <si>
    <t>T011</t>
  </si>
  <si>
    <t>M026</t>
  </si>
  <si>
    <t>N020</t>
  </si>
  <si>
    <t>N021</t>
  </si>
  <si>
    <t>N009</t>
  </si>
  <si>
    <t>A024</t>
  </si>
  <si>
    <t>E009</t>
  </si>
  <si>
    <t>R007</t>
  </si>
  <si>
    <t>S013</t>
  </si>
  <si>
    <t>D013</t>
  </si>
  <si>
    <t>S007</t>
  </si>
  <si>
    <t>D006</t>
  </si>
  <si>
    <t>U001</t>
  </si>
  <si>
    <t>U002</t>
  </si>
  <si>
    <t>P032</t>
  </si>
  <si>
    <t>S001</t>
  </si>
  <si>
    <t>V002</t>
  </si>
  <si>
    <t>Z001</t>
  </si>
  <si>
    <t>B010</t>
  </si>
  <si>
    <t>B011</t>
  </si>
  <si>
    <t>A001</t>
  </si>
  <si>
    <t>A004</t>
  </si>
  <si>
    <t>K001</t>
  </si>
  <si>
    <t>P002</t>
  </si>
  <si>
    <t>A014</t>
  </si>
  <si>
    <t>A016</t>
  </si>
  <si>
    <t>A017</t>
  </si>
  <si>
    <t>K005</t>
  </si>
  <si>
    <t>M023</t>
  </si>
  <si>
    <t>N010</t>
  </si>
  <si>
    <t>C024</t>
  </si>
  <si>
    <t>C001</t>
  </si>
  <si>
    <t>G012</t>
  </si>
  <si>
    <t>G013</t>
  </si>
  <si>
    <t>G014</t>
  </si>
  <si>
    <t>G015</t>
  </si>
  <si>
    <t>N004</t>
  </si>
  <si>
    <t>N006</t>
  </si>
  <si>
    <t>S009</t>
  </si>
  <si>
    <t>G009</t>
  </si>
  <si>
    <t>L022</t>
  </si>
  <si>
    <t>L023</t>
  </si>
  <si>
    <t>A003</t>
  </si>
  <si>
    <t>L004</t>
  </si>
  <si>
    <t>N027</t>
  </si>
  <si>
    <t>N028</t>
  </si>
  <si>
    <t>C002</t>
  </si>
  <si>
    <t>C003</t>
  </si>
  <si>
    <t>C005</t>
  </si>
  <si>
    <t>K002</t>
  </si>
  <si>
    <t>K004</t>
  </si>
  <si>
    <t>D023</t>
  </si>
  <si>
    <t>G017</t>
  </si>
  <si>
    <t>V006</t>
  </si>
  <si>
    <t>M020</t>
  </si>
  <si>
    <t>C018</t>
  </si>
  <si>
    <t>D011</t>
  </si>
  <si>
    <t>C025</t>
  </si>
  <si>
    <t>K007</t>
  </si>
  <si>
    <t>K008</t>
  </si>
  <si>
    <t>J001</t>
  </si>
  <si>
    <t>J002</t>
  </si>
  <si>
    <t>J003</t>
  </si>
  <si>
    <t>G001</t>
  </si>
  <si>
    <t>G002</t>
  </si>
  <si>
    <t>A021</t>
  </si>
  <si>
    <t>M019</t>
  </si>
  <si>
    <t>ma_thuoc</t>
  </si>
  <si>
    <t>Bupivacaine WPW Spinal 0,5% Heavy</t>
  </si>
  <si>
    <t>Marcain</t>
  </si>
  <si>
    <t xml:space="preserve">Marcain 0.5% inj. </t>
  </si>
  <si>
    <t xml:space="preserve">Etomidate-Lipuro Inj </t>
  </si>
  <si>
    <t>Fentanyl</t>
  </si>
  <si>
    <t xml:space="preserve">Ketamin HCl </t>
  </si>
  <si>
    <t>Chirocaine 5mg/ml Ampoule 10x10ml</t>
  </si>
  <si>
    <t>Lidocain</t>
  </si>
  <si>
    <t xml:space="preserve">Lidocain </t>
  </si>
  <si>
    <t xml:space="preserve">Lidocain 2%10ml </t>
  </si>
  <si>
    <t>Xylocaine Jelly Oin 2% 30g</t>
  </si>
  <si>
    <t xml:space="preserve">Midazolam </t>
  </si>
  <si>
    <t xml:space="preserve">Dolcontral 100mg 2ml </t>
  </si>
  <si>
    <t>Diprivan Inj 20ml 5's</t>
  </si>
  <si>
    <t>Diprivan Pre-Filled  Syring 1% 50ml 1's</t>
  </si>
  <si>
    <t>Propofol-Lipuro 1% 20ml 5's</t>
  </si>
  <si>
    <t>Propofol-Lipuro 1% 50ml</t>
  </si>
  <si>
    <t>Sevorane Sol 250ml 1's</t>
  </si>
  <si>
    <t xml:space="preserve">Morphin HCL </t>
  </si>
  <si>
    <t>Edevexin</t>
  </si>
  <si>
    <t xml:space="preserve">Ibucofort </t>
  </si>
  <si>
    <t>Japrolox</t>
  </si>
  <si>
    <t>Mezafen</t>
  </si>
  <si>
    <t>Mobic 7,5mg</t>
  </si>
  <si>
    <t>Greenfalgan</t>
  </si>
  <si>
    <t xml:space="preserve">PARACETAMOL 500mg </t>
  </si>
  <si>
    <t>PARACETAMOL KABI 1000</t>
  </si>
  <si>
    <t>Perfalgan 1g/100ml</t>
  </si>
  <si>
    <t>Rifaxon</t>
  </si>
  <si>
    <t>Tatanol 500</t>
  </si>
  <si>
    <t xml:space="preserve">Efferalgan Codeine </t>
  </si>
  <si>
    <t>Napharangan - Codein</t>
  </si>
  <si>
    <t>Darinol 300</t>
  </si>
  <si>
    <t>Colchicine Tab 1mg 2x20's</t>
  </si>
  <si>
    <t>Alpha Chymotrypsin 5000 IU</t>
  </si>
  <si>
    <t>Calco</t>
  </si>
  <si>
    <t>Miacalcic Inj. 50IU/ml 1mlx5's</t>
  </si>
  <si>
    <t>Telfast HD</t>
  </si>
  <si>
    <t xml:space="preserve">Ephedrine Aguettant </t>
  </si>
  <si>
    <t>Atuoglu 600</t>
  </si>
  <si>
    <t>Naloxone Inj 0,4mg 1ml</t>
  </si>
  <si>
    <t>Nátribicarbonat 1.4% 500ML</t>
  </si>
  <si>
    <t>Levonor 1mg/ml</t>
  </si>
  <si>
    <t>Neurontin Cap 300mg 100's</t>
  </si>
  <si>
    <t>Lyrica Cap 75mg 56's</t>
  </si>
  <si>
    <t>Pagalin 150</t>
  </si>
  <si>
    <t>Premilin 75mg</t>
  </si>
  <si>
    <t>Augmentin BD Tab 625mg 14's</t>
  </si>
  <si>
    <t>Augmentin Inj 1.2g 10's</t>
  </si>
  <si>
    <t>Tarcefandol</t>
  </si>
  <si>
    <t>Ceftanir</t>
  </si>
  <si>
    <t>Cefobid Inj 1g 1's</t>
  </si>
  <si>
    <t>TV-Perazol</t>
  </si>
  <si>
    <t>ALEMCTUM</t>
  </si>
  <si>
    <t>Hutiam</t>
  </si>
  <si>
    <t>Bicefzidim</t>
  </si>
  <si>
    <t xml:space="preserve">Fortum Inj.1g 1's ( Italy)  </t>
  </si>
  <si>
    <t>FIZOTI</t>
  </si>
  <si>
    <t xml:space="preserve">Ceftrione 1g </t>
  </si>
  <si>
    <t>Xorimax Tab 500mg 10's</t>
  </si>
  <si>
    <t>Zinnat Tab 250 10's</t>
  </si>
  <si>
    <t>Zinnat Tab 500mg 10's</t>
  </si>
  <si>
    <t>Invanz Inj 1g 1's</t>
  </si>
  <si>
    <t>Bidinam</t>
  </si>
  <si>
    <t>Tienam Via 500mg 1s</t>
  </si>
  <si>
    <t>AMIKACIN 250mg/ml(ống 2ml)</t>
  </si>
  <si>
    <t>BINEXTOMAXIN</t>
  </si>
  <si>
    <t>Tobramycin Actavis</t>
  </si>
  <si>
    <t>Belocat</t>
  </si>
  <si>
    <t>Clyodas</t>
  </si>
  <si>
    <t>Dalacin C Inj 600mg 4ml</t>
  </si>
  <si>
    <t>Ciprobay IV Inj 200mg 100ml</t>
  </si>
  <si>
    <t>Ciprobay Tab 500mg 10's</t>
  </si>
  <si>
    <t>Ciprofloxacin infusion</t>
  </si>
  <si>
    <t>Lefloinfusion</t>
  </si>
  <si>
    <t>Tavanic 500mg/100ml</t>
  </si>
  <si>
    <t>Cravit Tab 500mg 5's</t>
  </si>
  <si>
    <t>Levoquin 250</t>
  </si>
  <si>
    <t>Avelox Inj 400mg/ 250ml 1's</t>
  </si>
  <si>
    <t>Avelox Tab 400mg 5's</t>
  </si>
  <si>
    <t>Gyrablock 400mg</t>
  </si>
  <si>
    <t xml:space="preserve">Targocid </t>
  </si>
  <si>
    <t>Tamiacin 1g</t>
  </si>
  <si>
    <t>Gestiferrol</t>
  </si>
  <si>
    <t>Pletaal 100mg</t>
  </si>
  <si>
    <t>Pletaal 50mg</t>
  </si>
  <si>
    <t>Lovenox 40</t>
  </si>
  <si>
    <t xml:space="preserve">Cyclonamine </t>
  </si>
  <si>
    <t>Fraxiparine Inj 0.3ml 10's</t>
  </si>
  <si>
    <t xml:space="preserve">Vitamin K1 </t>
  </si>
  <si>
    <t>Vitamin K1 10mg/1ml</t>
  </si>
  <si>
    <t xml:space="preserve">Transamin injection </t>
  </si>
  <si>
    <t>Disgren 300mg</t>
  </si>
  <si>
    <t>Albiomin 20%</t>
  </si>
  <si>
    <t>Volulyte IV 6% 1's</t>
  </si>
  <si>
    <t>Epotiv</t>
  </si>
  <si>
    <t>Eprex 1000UI/0,5ml</t>
  </si>
  <si>
    <t>Eprex 2000UI/0,5ml</t>
  </si>
  <si>
    <t>Neupogen 30MU/ 0,5ml</t>
  </si>
  <si>
    <t>Religrast 300µg</t>
  </si>
  <si>
    <t>Nitralmyl</t>
  </si>
  <si>
    <t>Nitrostad retard 2.5</t>
  </si>
  <si>
    <t xml:space="preserve">Imdur Tab 30mg 30's </t>
  </si>
  <si>
    <t>Vastarel MR Tab 35mg 60's</t>
  </si>
  <si>
    <t xml:space="preserve">Cordarone 150mg/3ml </t>
  </si>
  <si>
    <t>Cordarone 200mg Tab.</t>
  </si>
  <si>
    <t>Nisten</t>
  </si>
  <si>
    <t>Procoralan Tab 5mg 56's</t>
  </si>
  <si>
    <t>Procoralan Tab 7.5mg 56's</t>
  </si>
  <si>
    <t>AMLODIPIN 5mg</t>
  </si>
  <si>
    <t>Amlor Tab 5mg 30's</t>
  </si>
  <si>
    <t>Resines</t>
  </si>
  <si>
    <t>Concor Cor Tab 2.5mg 3x10's</t>
  </si>
  <si>
    <t>Concor Tab 5mg 3x10'S</t>
  </si>
  <si>
    <t xml:space="preserve">Bidipril  </t>
  </si>
  <si>
    <t>BinexCadil</t>
  </si>
  <si>
    <t>Carduran Tab 2mg 10's</t>
  </si>
  <si>
    <t>Renitec 5mg</t>
  </si>
  <si>
    <t>Tanatril 10mg</t>
  </si>
  <si>
    <t>Aprovel 150mg</t>
  </si>
  <si>
    <t>Irprestan</t>
  </si>
  <si>
    <t>PMS-Irbesartan 75mg</t>
  </si>
  <si>
    <t>Co-Aprovel 150mg/12,5mg</t>
  </si>
  <si>
    <t>Lacipil Tab 4mg 28's</t>
  </si>
  <si>
    <t>Zestril Tab 10mg 28's</t>
  </si>
  <si>
    <t>Zestoretic Tab 20mg 28's</t>
  </si>
  <si>
    <t>Cozaar Tab 100mg Tab 3x10's</t>
  </si>
  <si>
    <t>Cozaar Tab 50mg 30's</t>
  </si>
  <si>
    <t>Rasoltan</t>
  </si>
  <si>
    <t>Hyzaar Tab 50/12.5 30's</t>
  </si>
  <si>
    <t>LORISTA H</t>
  </si>
  <si>
    <t xml:space="preserve">Methyldopa 250mg </t>
  </si>
  <si>
    <t>Betaloc Zok (Blister) 50mg 28's</t>
  </si>
  <si>
    <t>Nebilet Tab 5mg 14's</t>
  </si>
  <si>
    <t xml:space="preserve">Nicardipine Aguettant 10mg/10ml </t>
  </si>
  <si>
    <t>Adalat Cap 10mg 30's</t>
  </si>
  <si>
    <t>Adalat LA Tab 30mg 30's</t>
  </si>
  <si>
    <t>Adalat Retard Tab 20mg 30's</t>
  </si>
  <si>
    <t>Coversyl Tab 10mg 30's</t>
  </si>
  <si>
    <t>Coversyl Tab 5mg 30's</t>
  </si>
  <si>
    <t>Coveram 5-10 Tab 5mg-10mg 30's</t>
  </si>
  <si>
    <t>Coveram 5-5 Tab 5mg/5mg 30's</t>
  </si>
  <si>
    <t xml:space="preserve">Coversyl plus 5/1.25 mg tab Arginine 30's  </t>
  </si>
  <si>
    <t>Accupril Tab 5mg 98's</t>
  </si>
  <si>
    <t>Triatec</t>
  </si>
  <si>
    <t>Actelsar 40mg</t>
  </si>
  <si>
    <t>Actelsar 80mg</t>
  </si>
  <si>
    <t>Micardis 40mg</t>
  </si>
  <si>
    <t>Micardis 80mg</t>
  </si>
  <si>
    <t>Micardis Plus 40/12,5 mg</t>
  </si>
  <si>
    <t>Diovan Tab 160mg 2x14's</t>
  </si>
  <si>
    <t>Diovan Tab 80mg 2x14's</t>
  </si>
  <si>
    <t>Co-Diovan 160/25 Tab 2x14's</t>
  </si>
  <si>
    <t>Co-Diovan 80/12.5 Tab 2x14's</t>
  </si>
  <si>
    <t xml:space="preserve">Digoxin </t>
  </si>
  <si>
    <t>dobutamine panpharma 250mg/20ml</t>
  </si>
  <si>
    <t>Lisonorm</t>
  </si>
  <si>
    <t>Cozaar XQ 5mg/100mg 30's</t>
  </si>
  <si>
    <t>Exforge tab 5mg/ 80mg 2x14's</t>
  </si>
  <si>
    <t>Exforge HCT 10mg/160mg/12.5mg 4x7's</t>
  </si>
  <si>
    <t>Ebitac Forte</t>
  </si>
  <si>
    <t>Plendil Plus Tab 5/47.5 30's</t>
  </si>
  <si>
    <t>Twynsta 40mg/5mg</t>
  </si>
  <si>
    <t>Twynsta 80mg/5mg</t>
  </si>
  <si>
    <t>Pfertzel</t>
  </si>
  <si>
    <t>Nasrix</t>
  </si>
  <si>
    <t>Vytorin 10/10 Tabs  30's</t>
  </si>
  <si>
    <t>Vytorin 10/20  Tabs  30's</t>
  </si>
  <si>
    <t>Phezam</t>
  </si>
  <si>
    <t xml:space="preserve">Dopamin 200mg 5ml </t>
  </si>
  <si>
    <t xml:space="preserve">ASPIRIN 81mg   </t>
  </si>
  <si>
    <t>Plavix 75mg</t>
  </si>
  <si>
    <t>ATORIS 10mg</t>
  </si>
  <si>
    <t>ATORIS 20mg</t>
  </si>
  <si>
    <t>Lipitor Tab 10mg 3x10's</t>
  </si>
  <si>
    <t>Lipitor Tab 20mg 3x10's</t>
  </si>
  <si>
    <t xml:space="preserve">Lacromid 200 </t>
  </si>
  <si>
    <t>Fenosup Lidose 160mg</t>
  </si>
  <si>
    <t>Lipanthyl 200mg</t>
  </si>
  <si>
    <t>Lipanthyl NT 145mg</t>
  </si>
  <si>
    <t>Luvinsta 80mg</t>
  </si>
  <si>
    <t>Lipiden</t>
  </si>
  <si>
    <t>Lopid Cap 300mg 100's</t>
  </si>
  <si>
    <t>Pravacor 10</t>
  </si>
  <si>
    <t>Pravacor 20</t>
  </si>
  <si>
    <t>Crestor Tab 10mg 28's</t>
  </si>
  <si>
    <t>Crestor Tab 5mg 28's</t>
  </si>
  <si>
    <t>Rostor 20</t>
  </si>
  <si>
    <t>PMS-Simvastatin 20mg</t>
  </si>
  <si>
    <t>Zocor 10mg</t>
  </si>
  <si>
    <t>Zocor 20mg</t>
  </si>
  <si>
    <t>ZOSIVAS 10mg</t>
  </si>
  <si>
    <t>Cerebrolysin 10ml</t>
  </si>
  <si>
    <t>Citicolin</t>
  </si>
  <si>
    <t>Kingloba</t>
  </si>
  <si>
    <t>Jinmigit</t>
  </si>
  <si>
    <t>Pentofyllin</t>
  </si>
  <si>
    <t>Pentoxipharm</t>
  </si>
  <si>
    <t>Nootropil Tab 800mg 45's</t>
  </si>
  <si>
    <t>Nootropyl Inj 1g/5ml 12's</t>
  </si>
  <si>
    <t xml:space="preserve">pietram </t>
  </si>
  <si>
    <t>Piracetam 1,2g/6ml</t>
  </si>
  <si>
    <t>SURMENALIT 200mg</t>
  </si>
  <si>
    <t>Cavinton Forte</t>
  </si>
  <si>
    <t>Easyef 0,005%</t>
  </si>
  <si>
    <t>Hydrogen peroxyd 3%</t>
  </si>
  <si>
    <t>Heberprot-P75</t>
  </si>
  <si>
    <t>Betadine Antiseptic Solution 10% 125ml</t>
  </si>
  <si>
    <t xml:space="preserve">Iodine </t>
  </si>
  <si>
    <t>Becosemid</t>
  </si>
  <si>
    <t xml:space="preserve">Furosemid </t>
  </si>
  <si>
    <t>Franilax</t>
  </si>
  <si>
    <t>Aldactone Tab 25mg 100's</t>
  </si>
  <si>
    <t>Verospiron</t>
  </si>
  <si>
    <t>Gastropulgite Sac 30's</t>
  </si>
  <si>
    <t>Mezapulgit</t>
  </si>
  <si>
    <t>Losec Mups Tab 20mg 14's</t>
  </si>
  <si>
    <t>Meyerazol</t>
  </si>
  <si>
    <t>Nexium Inj 40mg 1's</t>
  </si>
  <si>
    <t>Nexium Mups tab 20mg 2x7's</t>
  </si>
  <si>
    <t>Nexium Mups tab 40mg 2x7's</t>
  </si>
  <si>
    <t>Mucosta 100mg</t>
  </si>
  <si>
    <t>Metoran</t>
  </si>
  <si>
    <t>No-Spa 40mg/2ml</t>
  </si>
  <si>
    <t>Buscopan 10mg</t>
  </si>
  <si>
    <t>Buscopan 20mg/1ml</t>
  </si>
  <si>
    <t>Dacolfort</t>
  </si>
  <si>
    <t>Daflon (L) Tab 500mg 60's</t>
  </si>
  <si>
    <t xml:space="preserve">Compound Glycyrrhizin </t>
  </si>
  <si>
    <t xml:space="preserve">laknitil </t>
  </si>
  <si>
    <t>Levelamy</t>
  </si>
  <si>
    <t>OCTRIDE 100</t>
  </si>
  <si>
    <t>Sandostatin Inj 0.1mg/ml 5's</t>
  </si>
  <si>
    <t>Liverstad</t>
  </si>
  <si>
    <t>Debridat Tab 100mg 30's</t>
  </si>
  <si>
    <t>Urxyl</t>
  </si>
  <si>
    <t>Pulmicort respules</t>
  </si>
  <si>
    <t>DEXAMETHASON 0,5mg</t>
  </si>
  <si>
    <t>Dexamethason</t>
  </si>
  <si>
    <t>Matoni</t>
  </si>
  <si>
    <t>Medrol Tab 16mg 30's</t>
  </si>
  <si>
    <t>Medrol Tab 4mg 30's</t>
  </si>
  <si>
    <t>Menison  16mg</t>
  </si>
  <si>
    <t>Soli-medon 40</t>
  </si>
  <si>
    <t>Solu-Medrol Inj 40mg 1's</t>
  </si>
  <si>
    <t>Progynova Tab 2mg 28's</t>
  </si>
  <si>
    <t>Cyclo Progynova Tab 2mg 21's</t>
  </si>
  <si>
    <t>Lackay</t>
  </si>
  <si>
    <t>Andriol Testocap Cap 40mg 30's</t>
  </si>
  <si>
    <t>Nebido 1000mg/4ml Inj 4ml 1 vial</t>
  </si>
  <si>
    <t>Glucarbose 50mg</t>
  </si>
  <si>
    <t>Glucobay Tab 50mg 100's</t>
  </si>
  <si>
    <t>Clazic SR Tab 50x10's</t>
  </si>
  <si>
    <t>Diamicron MR Tab 30mg 60's</t>
  </si>
  <si>
    <t>Diamicron MR tab 60mg 30's</t>
  </si>
  <si>
    <t>Amaryl 2mg</t>
  </si>
  <si>
    <t>Diaprid 4mg</t>
  </si>
  <si>
    <t>Humulin N 100IU 10ml</t>
  </si>
  <si>
    <t>Insulatard Flexpen 100IU/ml</t>
  </si>
  <si>
    <t>Insuman Basal</t>
  </si>
  <si>
    <t>Scilin N</t>
  </si>
  <si>
    <t>Apidra Solostar 300IU</t>
  </si>
  <si>
    <t>Humulin R 100IU 10ml</t>
  </si>
  <si>
    <t>Insuman Rapid</t>
  </si>
  <si>
    <t>Novorapid Flexpen 100U/ml</t>
  </si>
  <si>
    <t>Scilin R</t>
  </si>
  <si>
    <t>Insuman Comb 30</t>
  </si>
  <si>
    <t>NovoMix 30 Flexpen 100U/ ml x 3ml</t>
  </si>
  <si>
    <t>Polhumin Mix-2</t>
  </si>
  <si>
    <t>Polhumin Mix-3</t>
  </si>
  <si>
    <t>Scilin M30 (30/70)</t>
  </si>
  <si>
    <t>Lantus 100UI/ml x 10ml</t>
  </si>
  <si>
    <t>Lantus Solostar 100UI/ml</t>
  </si>
  <si>
    <t>Levemir Flexpen 100u/ml x 3ml</t>
  </si>
  <si>
    <t>Glucofast 850</t>
  </si>
  <si>
    <t>Glucophage XR Tab 1000mg 30's</t>
  </si>
  <si>
    <t>Glucophage XR Tab 750mg 30's</t>
  </si>
  <si>
    <t>Meglucon Tab 850mg</t>
  </si>
  <si>
    <t>Metformin Denk 850</t>
  </si>
  <si>
    <t>PANFOR SR-1000</t>
  </si>
  <si>
    <t>PANFOR SR-500</t>
  </si>
  <si>
    <t>Glucovance 500mg/5mg Tab  30's</t>
  </si>
  <si>
    <t>Onglyza tab 5mg 28's</t>
  </si>
  <si>
    <t>Januvia Tab 100mg 2x14's</t>
  </si>
  <si>
    <t>Galvus Tab 50mg 2x14's</t>
  </si>
  <si>
    <t>Tamidan</t>
  </si>
  <si>
    <t>Rieserstat</t>
  </si>
  <si>
    <t>Onandis</t>
  </si>
  <si>
    <t>Minirin 0,1mg</t>
  </si>
  <si>
    <t>Human Gamma - Globulin INJ 16% 2ml</t>
  </si>
  <si>
    <t>Tracrium 25mg/2.5ml 5's</t>
  </si>
  <si>
    <t>Myonal 50mg</t>
  </si>
  <si>
    <t>Nivalin 2,5</t>
  </si>
  <si>
    <t>Nivalin 5</t>
  </si>
  <si>
    <t>Neostigmine</t>
  </si>
  <si>
    <t>Arduan</t>
  </si>
  <si>
    <t>Esmeron 50mg Via 10mg/ml 10's</t>
  </si>
  <si>
    <t>Rocuronium Kabi 10mg/ ml Inj 10's</t>
  </si>
  <si>
    <t xml:space="preserve">Suxamethonium HCL 100mg </t>
  </si>
  <si>
    <t>Diazepam</t>
  </si>
  <si>
    <t xml:space="preserve">Seduxen 5mg </t>
  </si>
  <si>
    <t>Dexaject</t>
  </si>
  <si>
    <t>Ubiheal 100</t>
  </si>
  <si>
    <t>Ubiheal 200</t>
  </si>
  <si>
    <t>Pulmicort respules 500mcg/ 2ml  20's</t>
  </si>
  <si>
    <t>SALBUTAMOL 4mg</t>
  </si>
  <si>
    <t>Ventolin Inh 100mcg 200Dose</t>
  </si>
  <si>
    <t xml:space="preserve">Zensalbu 0.5mg/1ml </t>
  </si>
  <si>
    <t xml:space="preserve">Bricanyl </t>
  </si>
  <si>
    <t>Bricanyl Inj. 0.5mg/ ml 5's</t>
  </si>
  <si>
    <t>ACC Sus. 200mg 50's</t>
  </si>
  <si>
    <t>ACETYLCYSTEIN 200mg</t>
  </si>
  <si>
    <t>Kalium Chloratum</t>
  </si>
  <si>
    <t>Panangin</t>
  </si>
  <si>
    <t>Amigold 8,5% Injection</t>
  </si>
  <si>
    <t>AMINOACID KABI 5% 500ML</t>
  </si>
  <si>
    <t>Aminoleban – 200ml</t>
  </si>
  <si>
    <t>Kidmin – 200ml</t>
  </si>
  <si>
    <t>Morihepamin 200ml</t>
  </si>
  <si>
    <t>Nephrosteril Inf 250ml 1's</t>
  </si>
  <si>
    <t xml:space="preserve">Combilipid Peri Inj </t>
  </si>
  <si>
    <t>CALCI CLORID 0,50g</t>
  </si>
  <si>
    <t>Glucose 10% - 500ml</t>
  </si>
  <si>
    <t>GLUCOSE 30% 500ML</t>
  </si>
  <si>
    <t>GLUCOSE 5% 100ML</t>
  </si>
  <si>
    <t>Glucose 5% 500ml</t>
  </si>
  <si>
    <t>NATRI CLORID 0,9% 250ML</t>
  </si>
  <si>
    <t>NATRICLORID 10% 250ML</t>
  </si>
  <si>
    <t>Sodium Chloride 0,9% 500ML</t>
  </si>
  <si>
    <t xml:space="preserve">Glucolyte-2 - 500ml </t>
  </si>
  <si>
    <t xml:space="preserve">Lipofundin Mct/Lct 10% 250ml 10'S </t>
  </si>
  <si>
    <t>Lipovenoes Sol 10% 250ml</t>
  </si>
  <si>
    <t>Acetate Ringer's 500ml</t>
  </si>
  <si>
    <t>Lactated Ringer's 500ml</t>
  </si>
  <si>
    <t>Nước cất 5ml</t>
  </si>
  <si>
    <t>Calcium Hasan 500mg</t>
  </si>
  <si>
    <t>Calcium Sandoz * Tab 500 mg  20's</t>
  </si>
  <si>
    <t>Caldihasan</t>
  </si>
  <si>
    <t>Keamine</t>
  </si>
  <si>
    <t>Ketosteril Tab 100's</t>
  </si>
  <si>
    <t>Drikryl</t>
  </si>
  <si>
    <t>Golvaska</t>
  </si>
  <si>
    <t>Vitaxon Injection 500mcg</t>
  </si>
  <si>
    <t>Milgamma N</t>
  </si>
  <si>
    <t>Climen Tab  21's</t>
  </si>
  <si>
    <t>Dianorm - M</t>
  </si>
  <si>
    <t>CoMiaryl 2/500</t>
  </si>
  <si>
    <t>Komboglyze XR tab 5mg/1000mg</t>
  </si>
  <si>
    <t>Komboglyze XR tab 5mg/500mg</t>
  </si>
  <si>
    <t xml:space="preserve">Janumet 50mg/ 850mg </t>
  </si>
  <si>
    <t xml:space="preserve">Janumet 50mg/1000mg </t>
  </si>
  <si>
    <t xml:space="preserve">Janumet 50mg/500mg  </t>
  </si>
  <si>
    <t xml:space="preserve">Galvus MET 50mg/1000mg </t>
  </si>
  <si>
    <t xml:space="preserve">Galvus MET 50mg/850mg </t>
  </si>
  <si>
    <t>Angeliq Tab 28's</t>
  </si>
  <si>
    <t>Milgamma mono 150</t>
  </si>
  <si>
    <t>TEN_THUOC</t>
  </si>
  <si>
    <t>ten_donvitinh</t>
  </si>
  <si>
    <t>SO_LUONG</t>
  </si>
  <si>
    <t>GIA_NHAP</t>
  </si>
  <si>
    <t>CHIET_KHAU</t>
  </si>
  <si>
    <t>THANH_TIEN</t>
  </si>
  <si>
    <t>THANG_DU</t>
  </si>
  <si>
    <t>GIA_BAN</t>
  </si>
  <si>
    <t>gia_BHYT</t>
  </si>
  <si>
    <t>gia_phuthu_dungtuyen</t>
  </si>
  <si>
    <t>gia_phuthu_traituyen</t>
  </si>
  <si>
    <t>SO_LO</t>
  </si>
  <si>
    <t>so_dky</t>
  </si>
  <si>
    <t>so_qdinhthau</t>
  </si>
  <si>
    <t>Ống</t>
  </si>
  <si>
    <t>Lọ</t>
  </si>
  <si>
    <t>Tuýp</t>
  </si>
  <si>
    <t>Hộp</t>
  </si>
  <si>
    <t>Chai</t>
  </si>
  <si>
    <t>Viên</t>
  </si>
  <si>
    <t>Chai Thủy Tinh</t>
  </si>
  <si>
    <t>Bơm tiêm</t>
  </si>
  <si>
    <t>Túi</t>
  </si>
  <si>
    <t>Bơm</t>
  </si>
  <si>
    <t>Gói</t>
  </si>
  <si>
    <t>Bút</t>
  </si>
  <si>
    <t>Ống kèm bút tiêm định kỳ</t>
  </si>
  <si>
    <t>Bình xịt</t>
  </si>
  <si>
    <t>Chai nhựa PPKB</t>
  </si>
  <si>
    <t>NULL</t>
  </si>
  <si>
    <t>2</t>
  </si>
  <si>
    <t>27</t>
  </si>
  <si>
    <t>281</t>
  </si>
  <si>
    <t>16</t>
  </si>
  <si>
    <t>43</t>
  </si>
  <si>
    <t>729</t>
  </si>
  <si>
    <t>4512</t>
  </si>
  <si>
    <t>104</t>
  </si>
  <si>
    <t>NGAY_HETHAN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</si>
</sst>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&quot;Yes&quot;;&quot;Yes&quot;;&quot;No&quot;"/>
    <numFmt numFmtId="169" formatCode="#,##0\ _₫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8"/>
      <name val="Times New Roman"/>
      <family val="1"/>
    </font>
    <font>
      <sz val="10"/>
      <name val="Times New Roman"/>
      <family val="1"/>
    </font>
    <font>
      <sz val="12"/>
      <name val=".VnTime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  <charset val="163"/>
    </font>
    <font>
      <sz val="9"/>
      <color indexed="8"/>
      <name val="Arial"/>
      <family val="2"/>
    </font>
    <font>
      <sz val="11"/>
      <color indexed="8"/>
      <name val="Calibri"/>
      <family val="3"/>
      <charset val="129"/>
    </font>
    <font>
      <sz val="10"/>
      <name val="Arial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top"/>
    </xf>
    <xf numFmtId="166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10" fillId="0" borderId="0">
      <alignment vertical="top"/>
    </xf>
    <xf numFmtId="0" fontId="3" fillId="0" borderId="0">
      <alignment vertical="top"/>
    </xf>
    <xf numFmtId="0" fontId="12" fillId="0" borderId="0"/>
    <xf numFmtId="0" fontId="13" fillId="0" borderId="0"/>
    <xf numFmtId="0" fontId="2" fillId="0" borderId="0"/>
    <xf numFmtId="0" fontId="9" fillId="0" borderId="0"/>
    <xf numFmtId="0" fontId="13" fillId="0" borderId="0"/>
    <xf numFmtId="0" fontId="12" fillId="0" borderId="0"/>
    <xf numFmtId="0" fontId="2" fillId="0" borderId="0"/>
    <xf numFmtId="0" fontId="3" fillId="0" borderId="0"/>
    <xf numFmtId="168" fontId="4" fillId="0" borderId="0"/>
    <xf numFmtId="9" fontId="2" fillId="0" borderId="0" applyFont="0" applyFill="0" applyBorder="0" applyAlignment="0" applyProtection="0"/>
    <xf numFmtId="0" fontId="11" fillId="0" borderId="0">
      <alignment horizontal="left" vertical="center"/>
    </xf>
    <xf numFmtId="0" fontId="8" fillId="0" borderId="0">
      <alignment vertical="top"/>
    </xf>
    <xf numFmtId="0" fontId="1" fillId="0" borderId="0">
      <alignment vertical="top"/>
    </xf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>
      <alignment vertical="top"/>
    </xf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1" fillId="0" borderId="0">
      <alignment vertical="top"/>
    </xf>
    <xf numFmtId="166" fontId="2" fillId="0" borderId="0" applyFont="0" applyFill="0" applyBorder="0" applyAlignment="0" applyProtection="0"/>
    <xf numFmtId="0" fontId="1" fillId="0" borderId="0">
      <alignment vertical="top"/>
    </xf>
    <xf numFmtId="166" fontId="2" fillId="0" borderId="0" applyFont="0" applyFill="0" applyBorder="0" applyAlignment="0" applyProtection="0"/>
    <xf numFmtId="0" fontId="1" fillId="0" borderId="0">
      <alignment vertical="top"/>
    </xf>
  </cellStyleXfs>
  <cellXfs count="106">
    <xf numFmtId="0" fontId="0" fillId="0" borderId="0" xfId="0"/>
    <xf numFmtId="0" fontId="15" fillId="0" borderId="0" xfId="0" applyFont="1"/>
    <xf numFmtId="0" fontId="9" fillId="0" borderId="2" xfId="2" applyFont="1" applyFill="1" applyBorder="1" applyAlignment="1">
      <alignment horizontal="center" vertical="center" wrapText="1"/>
    </xf>
    <xf numFmtId="0" fontId="16" fillId="0" borderId="2" xfId="23" applyFont="1" applyBorder="1" applyAlignment="1">
      <alignment horizontal="center" vertical="center" wrapText="1"/>
    </xf>
    <xf numFmtId="0" fontId="9" fillId="0" borderId="2" xfId="20" applyFont="1" applyFill="1" applyBorder="1" applyAlignment="1">
      <alignment horizontal="center" vertical="center" wrapText="1"/>
    </xf>
    <xf numFmtId="3" fontId="9" fillId="0" borderId="2" xfId="2" applyNumberFormat="1" applyFont="1" applyFill="1" applyBorder="1" applyAlignment="1">
      <alignment horizontal="center" vertical="center" wrapText="1"/>
    </xf>
    <xf numFmtId="4" fontId="9" fillId="0" borderId="2" xfId="5" applyNumberFormat="1" applyFont="1" applyFill="1" applyBorder="1" applyAlignment="1">
      <alignment horizontal="center" vertical="center" wrapText="1"/>
    </xf>
    <xf numFmtId="0" fontId="9" fillId="2" borderId="2" xfId="20" applyFont="1" applyFill="1" applyBorder="1" applyAlignment="1">
      <alignment horizontal="center" vertical="center" wrapText="1"/>
    </xf>
    <xf numFmtId="0" fontId="9" fillId="0" borderId="2" xfId="2" applyFont="1" applyFill="1" applyBorder="1" applyAlignment="1" applyProtection="1">
      <alignment horizontal="center" vertical="center" wrapText="1"/>
    </xf>
    <xf numFmtId="3" fontId="9" fillId="0" borderId="1" xfId="2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4" fontId="9" fillId="0" borderId="1" xfId="5" applyNumberFormat="1" applyFont="1" applyFill="1" applyBorder="1" applyAlignment="1">
      <alignment horizontal="center" vertical="center" wrapText="1"/>
    </xf>
    <xf numFmtId="0" fontId="16" fillId="0" borderId="1" xfId="23" applyFont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</xf>
    <xf numFmtId="0" fontId="9" fillId="0" borderId="1" xfId="20" applyFont="1" applyFill="1" applyBorder="1" applyAlignment="1">
      <alignment horizontal="center" vertical="center" wrapText="1"/>
    </xf>
    <xf numFmtId="0" fontId="16" fillId="0" borderId="2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9" fillId="2" borderId="1" xfId="20" applyFont="1" applyFill="1" applyBorder="1" applyAlignment="1">
      <alignment horizontal="center" vertical="center" wrapText="1"/>
    </xf>
    <xf numFmtId="49" fontId="9" fillId="0" borderId="2" xfId="2" applyNumberFormat="1" applyFont="1" applyFill="1" applyBorder="1" applyAlignment="1" applyProtection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4" fontId="9" fillId="0" borderId="3" xfId="5" applyNumberFormat="1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2" fontId="15" fillId="0" borderId="0" xfId="1" applyNumberFormat="1" applyFont="1"/>
    <xf numFmtId="2" fontId="15" fillId="0" borderId="0" xfId="0" applyNumberFormat="1" applyFont="1"/>
    <xf numFmtId="2" fontId="6" fillId="0" borderId="1" xfId="38" applyNumberFormat="1" applyFont="1" applyFill="1" applyBorder="1" applyAlignment="1">
      <alignment horizontal="right" vertical="center" wrapText="1"/>
    </xf>
    <xf numFmtId="2" fontId="17" fillId="5" borderId="0" xfId="1" applyNumberFormat="1" applyFont="1" applyFill="1" applyAlignment="1">
      <alignment horizontal="center" vertical="center"/>
    </xf>
    <xf numFmtId="2" fontId="17" fillId="5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15" fillId="0" borderId="0" xfId="0" applyNumberFormat="1" applyFont="1"/>
    <xf numFmtId="0" fontId="15" fillId="0" borderId="0" xfId="0" applyFont="1" applyAlignment="1"/>
    <xf numFmtId="0" fontId="17" fillId="5" borderId="0" xfId="0" applyFont="1" applyFill="1" applyAlignment="1">
      <alignment horizontal="center" vertical="center"/>
    </xf>
    <xf numFmtId="0" fontId="6" fillId="0" borderId="1" xfId="31" applyFont="1" applyFill="1" applyBorder="1" applyAlignment="1">
      <alignment vertical="center" wrapText="1"/>
    </xf>
    <xf numFmtId="0" fontId="5" fillId="0" borderId="1" xfId="37" applyFont="1" applyBorder="1" applyAlignment="1">
      <alignment horizontal="left" vertical="center" wrapText="1"/>
    </xf>
    <xf numFmtId="0" fontId="6" fillId="0" borderId="1" xfId="31" applyFont="1" applyFill="1" applyBorder="1" applyAlignment="1">
      <alignment horizontal="left" vertical="center" wrapText="1"/>
    </xf>
    <xf numFmtId="0" fontId="6" fillId="2" borderId="1" xfId="31" applyFont="1" applyFill="1" applyBorder="1" applyAlignment="1">
      <alignment horizontal="left" vertical="center" wrapText="1"/>
    </xf>
    <xf numFmtId="0" fontId="6" fillId="0" borderId="1" xfId="31" applyFont="1" applyFill="1" applyBorder="1" applyAlignment="1" applyProtection="1">
      <alignment horizontal="left" vertical="center" wrapText="1"/>
    </xf>
    <xf numFmtId="0" fontId="5" fillId="0" borderId="1" xfId="31" applyFont="1" applyBorder="1" applyAlignment="1">
      <alignment horizontal="left" vertical="center" wrapText="1"/>
    </xf>
    <xf numFmtId="0" fontId="6" fillId="0" borderId="1" xfId="36" applyFont="1" applyFill="1" applyBorder="1" applyAlignment="1">
      <alignment horizontal="left" vertical="center" wrapText="1"/>
    </xf>
    <xf numFmtId="0" fontId="6" fillId="2" borderId="1" xfId="36" applyFont="1" applyFill="1" applyBorder="1" applyAlignment="1">
      <alignment horizontal="left" vertical="center" wrapText="1"/>
    </xf>
    <xf numFmtId="0" fontId="6" fillId="0" borderId="1" xfId="36" applyFont="1" applyBorder="1" applyAlignment="1">
      <alignment horizontal="left" vertical="center" wrapText="1"/>
    </xf>
    <xf numFmtId="0" fontId="6" fillId="0" borderId="1" xfId="26" applyFont="1" applyFill="1" applyBorder="1" applyAlignment="1">
      <alignment horizontal="left" vertical="center" wrapText="1"/>
    </xf>
    <xf numFmtId="0" fontId="5" fillId="0" borderId="1" xfId="36" applyFont="1" applyFill="1" applyBorder="1" applyAlignment="1">
      <alignment horizontal="left" vertical="center" wrapText="1"/>
    </xf>
    <xf numFmtId="0" fontId="5" fillId="0" borderId="1" xfId="31" applyFont="1" applyFill="1" applyBorder="1" applyAlignment="1">
      <alignment horizontal="left" vertical="center" wrapText="1"/>
    </xf>
    <xf numFmtId="0" fontId="5" fillId="0" borderId="1" xfId="36" applyFont="1" applyFill="1" applyBorder="1" applyAlignment="1" applyProtection="1">
      <alignment horizontal="left" vertical="center" wrapText="1"/>
    </xf>
    <xf numFmtId="169" fontId="6" fillId="0" borderId="1" xfId="31" applyNumberFormat="1" applyFont="1" applyFill="1" applyBorder="1" applyAlignment="1">
      <alignment horizontal="left" vertical="center" wrapText="1"/>
    </xf>
    <xf numFmtId="3" fontId="6" fillId="0" borderId="1" xfId="31" applyNumberFormat="1" applyFont="1" applyFill="1" applyBorder="1" applyAlignment="1">
      <alignment vertical="center" wrapText="1"/>
    </xf>
    <xf numFmtId="0" fontId="6" fillId="0" borderId="1" xfId="31" applyNumberFormat="1" applyFont="1" applyFill="1" applyBorder="1" applyAlignment="1">
      <alignment vertical="center" wrapText="1"/>
    </xf>
    <xf numFmtId="0" fontId="6" fillId="0" borderId="1" xfId="31" applyFont="1" applyFill="1" applyBorder="1" applyAlignment="1" applyProtection="1">
      <alignment vertical="center" wrapText="1"/>
      <protection locked="0"/>
    </xf>
    <xf numFmtId="4" fontId="6" fillId="0" borderId="1" xfId="5" applyNumberFormat="1" applyFont="1" applyFill="1" applyBorder="1" applyAlignment="1">
      <alignment vertical="center" wrapText="1"/>
    </xf>
    <xf numFmtId="49" fontId="6" fillId="0" borderId="1" xfId="31" applyNumberFormat="1" applyFont="1" applyFill="1" applyBorder="1" applyAlignment="1" applyProtection="1">
      <alignment vertical="center" wrapText="1"/>
    </xf>
    <xf numFmtId="0" fontId="5" fillId="0" borderId="1" xfId="36" applyFont="1" applyBorder="1" applyAlignment="1">
      <alignment vertical="center" wrapText="1"/>
    </xf>
    <xf numFmtId="0" fontId="6" fillId="0" borderId="1" xfId="11" applyFont="1" applyFill="1" applyBorder="1" applyAlignment="1" applyProtection="1">
      <alignment vertical="center" wrapText="1"/>
      <protection locked="0"/>
    </xf>
    <xf numFmtId="0" fontId="6" fillId="4" borderId="1" xfId="31" applyNumberFormat="1" applyFont="1" applyFill="1" applyBorder="1" applyAlignment="1">
      <alignment vertical="center" wrapText="1"/>
    </xf>
    <xf numFmtId="0" fontId="6" fillId="0" borderId="1" xfId="25" applyFont="1" applyFill="1" applyBorder="1" applyAlignment="1">
      <alignment vertical="center" wrapText="1"/>
    </xf>
    <xf numFmtId="0" fontId="5" fillId="0" borderId="1" xfId="25" applyFont="1" applyFill="1" applyBorder="1" applyAlignment="1">
      <alignment horizontal="left" vertical="center" wrapText="1"/>
    </xf>
    <xf numFmtId="0" fontId="6" fillId="0" borderId="1" xfId="31" applyFont="1" applyFill="1" applyBorder="1" applyAlignment="1" applyProtection="1">
      <alignment vertical="center" wrapText="1"/>
    </xf>
    <xf numFmtId="49" fontId="6" fillId="2" borderId="1" xfId="12" applyNumberFormat="1" applyFont="1" applyFill="1" applyBorder="1" applyAlignment="1">
      <alignment horizontal="left" vertical="center" wrapText="1"/>
    </xf>
    <xf numFmtId="0" fontId="6" fillId="0" borderId="1" xfId="21" applyFont="1" applyFill="1" applyBorder="1" applyAlignment="1">
      <alignment vertical="center" wrapText="1"/>
    </xf>
    <xf numFmtId="0" fontId="6" fillId="0" borderId="1" xfId="22" applyFont="1" applyFill="1" applyBorder="1" applyAlignment="1" applyProtection="1">
      <alignment vertical="center" wrapText="1"/>
    </xf>
    <xf numFmtId="167" fontId="6" fillId="0" borderId="1" xfId="5" applyNumberFormat="1" applyFont="1" applyFill="1" applyBorder="1" applyAlignment="1">
      <alignment vertical="center" wrapText="1"/>
    </xf>
    <xf numFmtId="0" fontId="6" fillId="0" borderId="1" xfId="36" applyFont="1" applyFill="1" applyBorder="1" applyAlignment="1">
      <alignment vertical="center" wrapText="1"/>
    </xf>
    <xf numFmtId="0" fontId="6" fillId="0" borderId="1" xfId="15" applyFont="1" applyFill="1" applyBorder="1" applyAlignment="1">
      <alignment vertical="center" wrapText="1"/>
    </xf>
    <xf numFmtId="165" fontId="6" fillId="0" borderId="1" xfId="31" applyNumberFormat="1" applyFont="1" applyFill="1" applyBorder="1" applyAlignment="1">
      <alignment vertical="center" wrapText="1"/>
    </xf>
    <xf numFmtId="169" fontId="6" fillId="0" borderId="1" xfId="31" applyNumberFormat="1" applyFont="1" applyFill="1" applyBorder="1" applyAlignment="1">
      <alignment vertical="center" wrapText="1"/>
    </xf>
    <xf numFmtId="0" fontId="5" fillId="4" borderId="1" xfId="31" applyFont="1" applyFill="1" applyBorder="1" applyAlignment="1">
      <alignment horizontal="left" vertical="center" wrapText="1"/>
    </xf>
    <xf numFmtId="0" fontId="6" fillId="3" borderId="1" xfId="31" applyFont="1" applyFill="1" applyBorder="1" applyAlignment="1">
      <alignment vertical="center" wrapText="1"/>
    </xf>
    <xf numFmtId="0" fontId="6" fillId="0" borderId="0" xfId="31" applyFont="1" applyFill="1" applyBorder="1" applyAlignment="1">
      <alignment vertical="center" wrapText="1"/>
    </xf>
    <xf numFmtId="2" fontId="6" fillId="0" borderId="1" xfId="40" applyNumberFormat="1" applyFont="1" applyFill="1" applyBorder="1" applyAlignment="1">
      <alignment horizontal="right" vertical="center" wrapText="1"/>
    </xf>
    <xf numFmtId="2" fontId="6" fillId="0" borderId="1" xfId="42" applyNumberFormat="1" applyFont="1" applyFill="1" applyBorder="1" applyAlignment="1">
      <alignment horizontal="right" vertical="center" wrapText="1"/>
    </xf>
    <xf numFmtId="2" fontId="6" fillId="0" borderId="1" xfId="38" quotePrefix="1" applyNumberFormat="1" applyFont="1" applyFill="1" applyBorder="1" applyAlignment="1">
      <alignment horizontal="right" vertical="center" wrapText="1"/>
    </xf>
    <xf numFmtId="2" fontId="6" fillId="0" borderId="1" xfId="40" quotePrefix="1" applyNumberFormat="1" applyFont="1" applyFill="1" applyBorder="1" applyAlignment="1">
      <alignment horizontal="right" vertical="center" wrapText="1"/>
    </xf>
    <xf numFmtId="2" fontId="6" fillId="0" borderId="1" xfId="42" quotePrefix="1" applyNumberFormat="1" applyFont="1" applyFill="1" applyBorder="1" applyAlignment="1">
      <alignment horizontal="right" vertical="center" wrapText="1"/>
    </xf>
    <xf numFmtId="2" fontId="6" fillId="0" borderId="1" xfId="38" applyNumberFormat="1" applyFont="1" applyFill="1" applyBorder="1" applyAlignment="1" applyProtection="1">
      <alignment horizontal="right" vertical="center" wrapText="1"/>
    </xf>
    <xf numFmtId="2" fontId="6" fillId="0" borderId="1" xfId="40" applyNumberFormat="1" applyFont="1" applyFill="1" applyBorder="1" applyAlignment="1" applyProtection="1">
      <alignment horizontal="right" vertical="center" wrapText="1"/>
    </xf>
    <xf numFmtId="2" fontId="6" fillId="0" borderId="1" xfId="42" applyNumberFormat="1" applyFont="1" applyFill="1" applyBorder="1" applyAlignment="1" applyProtection="1">
      <alignment horizontal="right" vertical="center" wrapText="1"/>
    </xf>
    <xf numFmtId="2" fontId="6" fillId="0" borderId="1" xfId="38" applyNumberFormat="1" applyFont="1" applyFill="1" applyBorder="1" applyAlignment="1" applyProtection="1">
      <alignment horizontal="right" vertical="center" wrapText="1"/>
      <protection locked="0"/>
    </xf>
    <xf numFmtId="2" fontId="6" fillId="0" borderId="1" xfId="40" applyNumberFormat="1" applyFont="1" applyFill="1" applyBorder="1" applyAlignment="1" applyProtection="1">
      <alignment horizontal="right" vertical="center" wrapText="1"/>
      <protection locked="0"/>
    </xf>
    <xf numFmtId="2" fontId="6" fillId="0" borderId="1" xfId="42" applyNumberFormat="1" applyFont="1" applyFill="1" applyBorder="1" applyAlignment="1" applyProtection="1">
      <alignment horizontal="right" vertical="center" wrapText="1"/>
      <protection locked="0"/>
    </xf>
    <xf numFmtId="2" fontId="6" fillId="4" borderId="1" xfId="38" applyNumberFormat="1" applyFont="1" applyFill="1" applyBorder="1" applyAlignment="1">
      <alignment horizontal="right" vertical="center" wrapText="1"/>
    </xf>
    <xf numFmtId="2" fontId="6" fillId="4" borderId="1" xfId="40" applyNumberFormat="1" applyFont="1" applyFill="1" applyBorder="1" applyAlignment="1">
      <alignment horizontal="right" vertical="center" wrapText="1"/>
    </xf>
    <xf numFmtId="2" fontId="6" fillId="4" borderId="1" xfId="42" applyNumberFormat="1" applyFont="1" applyFill="1" applyBorder="1" applyAlignment="1">
      <alignment horizontal="right" vertical="center" wrapText="1"/>
    </xf>
    <xf numFmtId="2" fontId="5" fillId="0" borderId="1" xfId="38" applyNumberFormat="1" applyFont="1" applyFill="1" applyBorder="1" applyAlignment="1">
      <alignment horizontal="right" vertical="center" wrapText="1"/>
    </xf>
    <xf numFmtId="2" fontId="5" fillId="0" borderId="1" xfId="40" applyNumberFormat="1" applyFont="1" applyFill="1" applyBorder="1" applyAlignment="1">
      <alignment horizontal="right" vertical="center" wrapText="1"/>
    </xf>
    <xf numFmtId="2" fontId="5" fillId="0" borderId="1" xfId="42" applyNumberFormat="1" applyFont="1" applyFill="1" applyBorder="1" applyAlignment="1">
      <alignment horizontal="right" vertical="center" wrapText="1"/>
    </xf>
    <xf numFmtId="2" fontId="6" fillId="0" borderId="1" xfId="38" quotePrefix="1" applyNumberFormat="1" applyFont="1" applyFill="1" applyBorder="1" applyAlignment="1">
      <alignment horizontal="right" vertical="center"/>
    </xf>
    <xf numFmtId="2" fontId="6" fillId="3" borderId="1" xfId="38" applyNumberFormat="1" applyFont="1" applyFill="1" applyBorder="1" applyAlignment="1">
      <alignment horizontal="right" vertical="center" wrapText="1"/>
    </xf>
    <xf numFmtId="2" fontId="6" fillId="3" borderId="1" xfId="40" applyNumberFormat="1" applyFont="1" applyFill="1" applyBorder="1" applyAlignment="1">
      <alignment horizontal="right" vertical="center" wrapText="1"/>
    </xf>
    <xf numFmtId="2" fontId="6" fillId="3" borderId="1" xfId="42" applyNumberFormat="1" applyFont="1" applyFill="1" applyBorder="1" applyAlignment="1">
      <alignment horizontal="right" vertical="center" wrapText="1"/>
    </xf>
    <xf numFmtId="1" fontId="17" fillId="5" borderId="0" xfId="0" applyNumberFormat="1" applyFont="1" applyFill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1" fontId="6" fillId="0" borderId="1" xfId="42" applyNumberFormat="1" applyFont="1" applyFill="1" applyBorder="1" applyAlignment="1">
      <alignment horizontal="center" vertical="center" wrapText="1"/>
    </xf>
    <xf numFmtId="1" fontId="5" fillId="0" borderId="1" xfId="42" applyNumberFormat="1" applyFont="1" applyBorder="1" applyAlignment="1">
      <alignment horizontal="center" vertical="center" wrapText="1"/>
    </xf>
    <xf numFmtId="1" fontId="6" fillId="2" borderId="1" xfId="42" applyNumberFormat="1" applyFont="1" applyFill="1" applyBorder="1" applyAlignment="1">
      <alignment horizontal="center" vertical="center" wrapText="1"/>
    </xf>
    <xf numFmtId="1" fontId="6" fillId="0" borderId="1" xfId="42" applyNumberFormat="1" applyFont="1" applyFill="1" applyBorder="1" applyAlignment="1" applyProtection="1">
      <alignment horizontal="center" vertical="center" wrapText="1"/>
      <protection locked="0"/>
    </xf>
    <xf numFmtId="1" fontId="6" fillId="0" borderId="1" xfId="42" applyNumberFormat="1" applyFont="1" applyFill="1" applyBorder="1" applyAlignment="1" applyProtection="1">
      <alignment horizontal="center" vertical="center" wrapText="1"/>
    </xf>
    <xf numFmtId="1" fontId="6" fillId="4" borderId="1" xfId="42" applyNumberFormat="1" applyFont="1" applyFill="1" applyBorder="1" applyAlignment="1">
      <alignment horizontal="center" vertical="center" wrapText="1"/>
    </xf>
    <xf numFmtId="1" fontId="6" fillId="0" borderId="1" xfId="42" applyNumberFormat="1" applyFont="1" applyBorder="1" applyAlignment="1">
      <alignment horizontal="center" vertical="center" wrapText="1"/>
    </xf>
    <xf numFmtId="1" fontId="5" fillId="0" borderId="1" xfId="42" applyNumberFormat="1" applyFont="1" applyFill="1" applyBorder="1" applyAlignment="1">
      <alignment horizontal="center" vertical="center" wrapText="1"/>
    </xf>
    <xf numFmtId="1" fontId="6" fillId="0" borderId="0" xfId="42" applyNumberFormat="1" applyFont="1" applyFill="1" applyBorder="1" applyAlignment="1">
      <alignment horizontal="center" vertical="center" wrapText="1"/>
    </xf>
    <xf numFmtId="1" fontId="5" fillId="0" borderId="1" xfId="42" applyNumberFormat="1" applyFont="1" applyFill="1" applyBorder="1" applyAlignment="1" applyProtection="1">
      <alignment horizontal="center" vertical="center" wrapText="1"/>
    </xf>
    <xf numFmtId="1" fontId="6" fillId="3" borderId="1" xfId="42" applyNumberFormat="1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44">
    <cellStyle name="Comma" xfId="1" builtinId="3"/>
    <cellStyle name="Comma [0] 8" xfId="4"/>
    <cellStyle name="Comma 10" xfId="42"/>
    <cellStyle name="Comma 12" xfId="5"/>
    <cellStyle name="Comma 2" xfId="6"/>
    <cellStyle name="Comma 2 2" xfId="7"/>
    <cellStyle name="Comma 3" xfId="8"/>
    <cellStyle name="Comma 4" xfId="9"/>
    <cellStyle name="Comma 4 2" xfId="33"/>
    <cellStyle name="Comma 5" xfId="3"/>
    <cellStyle name="Comma 6" xfId="32"/>
    <cellStyle name="Comma 7" xfId="34"/>
    <cellStyle name="Comma 8" xfId="38"/>
    <cellStyle name="Comma 9" xfId="40"/>
    <cellStyle name="Normal" xfId="0" builtinId="0"/>
    <cellStyle name="Normal 10" xfId="2"/>
    <cellStyle name="Normal 11" xfId="10"/>
    <cellStyle name="Normal 12" xfId="31"/>
    <cellStyle name="Normal 13" xfId="35"/>
    <cellStyle name="Normal 14" xfId="39"/>
    <cellStyle name="Normal 15" xfId="41"/>
    <cellStyle name="Normal 16" xfId="43"/>
    <cellStyle name="Normal 2" xfId="11"/>
    <cellStyle name="Normal 2 2" xfId="12"/>
    <cellStyle name="Normal 2 3" xfId="13"/>
    <cellStyle name="Normal 2_BHYT" xfId="14"/>
    <cellStyle name="Normal 3" xfId="15"/>
    <cellStyle name="Normal 4" xfId="16"/>
    <cellStyle name="Normal 4 2" xfId="17"/>
    <cellStyle name="Normal 4 2 2" xfId="18"/>
    <cellStyle name="Normal 5" xfId="19"/>
    <cellStyle name="Normal 6" xfId="20"/>
    <cellStyle name="Normal 6 2" xfId="21"/>
    <cellStyle name="Normal 6 3" xfId="36"/>
    <cellStyle name="Normal 7" xfId="22"/>
    <cellStyle name="Normal 8" xfId="23"/>
    <cellStyle name="Normal 8 2" xfId="37"/>
    <cellStyle name="Normal 9" xfId="24"/>
    <cellStyle name="Normal_DANH MUC DU THAU" xfId="25"/>
    <cellStyle name="Normal_Sheet1" xfId="26"/>
    <cellStyle name="Normalny 10" xfId="27"/>
    <cellStyle name="Percent 2" xfId="28"/>
    <cellStyle name="S9" xfId="29"/>
    <cellStyle name="Style 1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1"/>
  <sheetViews>
    <sheetView tabSelected="1" topLeftCell="C1" workbookViewId="0">
      <selection activeCell="C1" sqref="C1"/>
    </sheetView>
  </sheetViews>
  <sheetFormatPr defaultRowHeight="15.75"/>
  <cols>
    <col min="1" max="1" width="14.28515625" style="22" customWidth="1"/>
    <col min="2" max="2" width="47.5703125" style="1" customWidth="1"/>
    <col min="3" max="3" width="22.85546875" style="1" customWidth="1"/>
    <col min="4" max="4" width="25.28515625" style="28" bestFit="1" customWidth="1"/>
    <col min="5" max="5" width="12.85546875" style="91" bestFit="1" customWidth="1"/>
    <col min="6" max="6" width="12.28515625" style="24" bestFit="1" customWidth="1"/>
    <col min="7" max="7" width="15.85546875" style="24" bestFit="1" customWidth="1"/>
    <col min="8" max="8" width="18.7109375" style="23" bestFit="1" customWidth="1"/>
    <col min="9" max="9" width="13.28515625" style="24" bestFit="1" customWidth="1"/>
    <col min="10" max="10" width="10.85546875" style="24" bestFit="1" customWidth="1"/>
    <col min="11" max="11" width="11" style="24" bestFit="1" customWidth="1"/>
    <col min="12" max="12" width="22.5703125" style="24" bestFit="1" customWidth="1"/>
    <col min="13" max="13" width="21" style="24" bestFit="1" customWidth="1"/>
    <col min="14" max="14" width="12.42578125" style="1" customWidth="1"/>
    <col min="15" max="15" width="13.28515625" style="1" customWidth="1"/>
    <col min="16" max="16" width="13.5703125" style="1" bestFit="1" customWidth="1"/>
    <col min="17" max="16384" width="9.140625" style="1"/>
  </cols>
  <sheetData>
    <row r="1" spans="1:16" s="31" customFormat="1" ht="27.75" customHeight="1">
      <c r="A1" s="32" t="s">
        <v>361</v>
      </c>
      <c r="B1" s="32" t="s">
        <v>718</v>
      </c>
      <c r="C1" s="32" t="s">
        <v>756</v>
      </c>
      <c r="D1" s="32" t="s">
        <v>719</v>
      </c>
      <c r="E1" s="90" t="s">
        <v>720</v>
      </c>
      <c r="F1" s="27" t="s">
        <v>721</v>
      </c>
      <c r="G1" s="27" t="s">
        <v>722</v>
      </c>
      <c r="H1" s="26" t="s">
        <v>723</v>
      </c>
      <c r="I1" s="27" t="s">
        <v>724</v>
      </c>
      <c r="J1" s="27" t="s">
        <v>725</v>
      </c>
      <c r="K1" s="27" t="s">
        <v>726</v>
      </c>
      <c r="L1" s="27" t="s">
        <v>727</v>
      </c>
      <c r="M1" s="27" t="s">
        <v>728</v>
      </c>
      <c r="N1" s="32" t="s">
        <v>729</v>
      </c>
      <c r="O1" s="32" t="s">
        <v>730</v>
      </c>
      <c r="P1" s="32" t="s">
        <v>731</v>
      </c>
    </row>
    <row r="2" spans="1:16">
      <c r="A2" s="2" t="s">
        <v>0</v>
      </c>
      <c r="B2" s="47" t="s">
        <v>362</v>
      </c>
      <c r="C2" s="30">
        <v>43032</v>
      </c>
      <c r="D2" s="29" t="s">
        <v>732</v>
      </c>
      <c r="E2" s="105">
        <v>0</v>
      </c>
      <c r="F2" s="25">
        <v>37800</v>
      </c>
      <c r="G2" s="24">
        <v>0</v>
      </c>
      <c r="H2" s="23">
        <f t="shared" ref="H2:H65" si="0" xml:space="preserve"> PRODUCT(E2,F2)</f>
        <v>0</v>
      </c>
      <c r="I2" s="24">
        <v>0</v>
      </c>
      <c r="J2" s="69">
        <v>37800</v>
      </c>
      <c r="K2" s="70">
        <v>37800</v>
      </c>
      <c r="L2" s="24">
        <v>0</v>
      </c>
      <c r="M2" s="24">
        <v>0</v>
      </c>
    </row>
    <row r="3" spans="1:16">
      <c r="A3" s="3" t="s">
        <v>1</v>
      </c>
      <c r="B3" s="34" t="s">
        <v>363</v>
      </c>
      <c r="C3" s="30">
        <v>43032</v>
      </c>
      <c r="D3" s="29" t="s">
        <v>733</v>
      </c>
      <c r="E3" s="105">
        <v>61</v>
      </c>
      <c r="F3" s="71">
        <v>49020</v>
      </c>
      <c r="G3" s="24">
        <v>0</v>
      </c>
      <c r="H3" s="23">
        <f t="shared" si="0"/>
        <v>2990220</v>
      </c>
      <c r="I3" s="24">
        <v>0</v>
      </c>
      <c r="J3" s="72">
        <v>49020</v>
      </c>
      <c r="K3" s="73">
        <v>49020</v>
      </c>
      <c r="L3" s="24">
        <v>0</v>
      </c>
      <c r="M3" s="24">
        <v>0</v>
      </c>
    </row>
    <row r="4" spans="1:16">
      <c r="A4" s="3" t="s">
        <v>2</v>
      </c>
      <c r="B4" s="33" t="s">
        <v>364</v>
      </c>
      <c r="C4" s="30">
        <v>43032</v>
      </c>
      <c r="D4" s="29" t="s">
        <v>732</v>
      </c>
      <c r="E4" s="105">
        <v>8</v>
      </c>
      <c r="F4" s="25">
        <v>43138</v>
      </c>
      <c r="G4" s="24">
        <v>0</v>
      </c>
      <c r="H4" s="23">
        <f t="shared" si="0"/>
        <v>345104</v>
      </c>
      <c r="I4" s="24">
        <v>0</v>
      </c>
      <c r="J4" s="69">
        <v>43138</v>
      </c>
      <c r="K4" s="70">
        <v>43138</v>
      </c>
      <c r="L4" s="24">
        <v>0</v>
      </c>
      <c r="M4" s="24">
        <v>0</v>
      </c>
    </row>
    <row r="5" spans="1:16">
      <c r="A5" s="4" t="s">
        <v>3</v>
      </c>
      <c r="B5" s="33" t="s">
        <v>365</v>
      </c>
      <c r="C5" s="30">
        <v>43032</v>
      </c>
      <c r="D5" s="29" t="s">
        <v>732</v>
      </c>
      <c r="E5" s="105">
        <v>1</v>
      </c>
      <c r="F5" s="25">
        <v>120000</v>
      </c>
      <c r="G5" s="24">
        <v>0</v>
      </c>
      <c r="H5" s="23">
        <f t="shared" si="0"/>
        <v>120000</v>
      </c>
      <c r="I5" s="24">
        <v>0</v>
      </c>
      <c r="J5" s="69">
        <v>120000</v>
      </c>
      <c r="K5" s="70">
        <v>120000</v>
      </c>
      <c r="L5" s="24">
        <v>0</v>
      </c>
      <c r="M5" s="24">
        <v>0</v>
      </c>
    </row>
    <row r="6" spans="1:16">
      <c r="A6" s="5" t="s">
        <v>4</v>
      </c>
      <c r="B6" s="48" t="s">
        <v>366</v>
      </c>
      <c r="C6" s="30">
        <v>43032</v>
      </c>
      <c r="D6" s="29" t="s">
        <v>732</v>
      </c>
      <c r="E6" s="105">
        <v>0</v>
      </c>
      <c r="F6" s="25">
        <v>10200</v>
      </c>
      <c r="G6" s="24">
        <v>0</v>
      </c>
      <c r="H6" s="23">
        <f t="shared" si="0"/>
        <v>0</v>
      </c>
      <c r="I6" s="24">
        <v>0</v>
      </c>
      <c r="J6" s="69">
        <v>10200</v>
      </c>
      <c r="K6" s="70">
        <v>10200</v>
      </c>
      <c r="L6" s="24">
        <v>0</v>
      </c>
      <c r="M6" s="24">
        <v>0</v>
      </c>
    </row>
    <row r="7" spans="1:16">
      <c r="A7" s="2" t="s">
        <v>5</v>
      </c>
      <c r="B7" s="36" t="s">
        <v>367</v>
      </c>
      <c r="C7" s="30">
        <v>43032</v>
      </c>
      <c r="D7" s="29" t="s">
        <v>732</v>
      </c>
      <c r="E7" s="105">
        <v>371</v>
      </c>
      <c r="F7" s="25">
        <v>36750</v>
      </c>
      <c r="G7" s="24">
        <v>0</v>
      </c>
      <c r="H7" s="23">
        <f t="shared" si="0"/>
        <v>13634250</v>
      </c>
      <c r="I7" s="24">
        <v>0</v>
      </c>
      <c r="J7" s="69">
        <v>36750</v>
      </c>
      <c r="K7" s="70">
        <v>36750</v>
      </c>
      <c r="L7" s="24">
        <v>0</v>
      </c>
      <c r="M7" s="24">
        <v>0</v>
      </c>
    </row>
    <row r="8" spans="1:16">
      <c r="A8" s="6" t="s">
        <v>6</v>
      </c>
      <c r="B8" s="33" t="s">
        <v>368</v>
      </c>
      <c r="C8" s="30">
        <v>43032</v>
      </c>
      <c r="D8" s="29" t="s">
        <v>732</v>
      </c>
      <c r="E8" s="105">
        <v>15</v>
      </c>
      <c r="F8" s="25">
        <v>120000</v>
      </c>
      <c r="G8" s="24">
        <v>0</v>
      </c>
      <c r="H8" s="23">
        <f t="shared" si="0"/>
        <v>1800000</v>
      </c>
      <c r="I8" s="24">
        <v>0</v>
      </c>
      <c r="J8" s="69">
        <v>120000</v>
      </c>
      <c r="K8" s="70">
        <v>120000</v>
      </c>
      <c r="L8" s="24">
        <v>0</v>
      </c>
      <c r="M8" s="24">
        <v>0</v>
      </c>
    </row>
    <row r="9" spans="1:16">
      <c r="A9" s="2" t="s">
        <v>7</v>
      </c>
      <c r="B9" s="33" t="s">
        <v>369</v>
      </c>
      <c r="C9" s="30">
        <v>43032</v>
      </c>
      <c r="D9" s="29" t="s">
        <v>733</v>
      </c>
      <c r="E9" s="105">
        <v>0</v>
      </c>
      <c r="F9" s="25">
        <v>115500</v>
      </c>
      <c r="G9" s="24">
        <v>0</v>
      </c>
      <c r="H9" s="23">
        <f t="shared" si="0"/>
        <v>0</v>
      </c>
      <c r="I9" s="24">
        <v>0</v>
      </c>
      <c r="J9" s="69">
        <v>115500</v>
      </c>
      <c r="K9" s="70">
        <v>115500</v>
      </c>
      <c r="L9" s="24">
        <v>0</v>
      </c>
      <c r="M9" s="24">
        <v>0</v>
      </c>
    </row>
    <row r="10" spans="1:16">
      <c r="A10" s="2" t="s">
        <v>8</v>
      </c>
      <c r="B10" s="33" t="s">
        <v>370</v>
      </c>
      <c r="C10" s="30">
        <v>43032</v>
      </c>
      <c r="D10" s="29" t="s">
        <v>732</v>
      </c>
      <c r="E10" s="105">
        <v>1159</v>
      </c>
      <c r="F10" s="25">
        <v>504</v>
      </c>
      <c r="G10" s="24">
        <v>0</v>
      </c>
      <c r="H10" s="23">
        <f t="shared" si="0"/>
        <v>584136</v>
      </c>
      <c r="I10" s="24">
        <v>0</v>
      </c>
      <c r="J10" s="69">
        <v>504</v>
      </c>
      <c r="K10" s="70">
        <v>504</v>
      </c>
      <c r="L10" s="24">
        <v>0</v>
      </c>
      <c r="M10" s="24">
        <v>0</v>
      </c>
    </row>
    <row r="11" spans="1:16">
      <c r="A11" s="2" t="s">
        <v>9</v>
      </c>
      <c r="B11" s="47" t="s">
        <v>371</v>
      </c>
      <c r="C11" s="30">
        <v>43032</v>
      </c>
      <c r="D11" s="29" t="s">
        <v>732</v>
      </c>
      <c r="E11" s="105">
        <v>134</v>
      </c>
      <c r="F11" s="25">
        <v>15750</v>
      </c>
      <c r="G11" s="24">
        <v>0</v>
      </c>
      <c r="H11" s="23">
        <f t="shared" si="0"/>
        <v>2110500</v>
      </c>
      <c r="I11" s="24">
        <v>0</v>
      </c>
      <c r="J11" s="69">
        <v>15750</v>
      </c>
      <c r="K11" s="70">
        <v>15750</v>
      </c>
      <c r="L11" s="24">
        <v>0</v>
      </c>
      <c r="M11" s="24">
        <v>0</v>
      </c>
    </row>
    <row r="12" spans="1:16">
      <c r="A12" s="2" t="s">
        <v>10</v>
      </c>
      <c r="B12" s="33" t="s">
        <v>372</v>
      </c>
      <c r="C12" s="30">
        <v>43032</v>
      </c>
      <c r="D12" s="29" t="s">
        <v>734</v>
      </c>
      <c r="E12" s="105">
        <v>11</v>
      </c>
      <c r="F12" s="25">
        <v>55600</v>
      </c>
      <c r="G12" s="24">
        <v>0</v>
      </c>
      <c r="H12" s="23">
        <f t="shared" si="0"/>
        <v>611600</v>
      </c>
      <c r="I12" s="24">
        <v>0</v>
      </c>
      <c r="J12" s="69">
        <v>55600</v>
      </c>
      <c r="K12" s="70">
        <v>55600</v>
      </c>
      <c r="L12" s="24">
        <v>0</v>
      </c>
      <c r="M12" s="24">
        <v>0</v>
      </c>
    </row>
    <row r="13" spans="1:16">
      <c r="A13" s="3" t="s">
        <v>11</v>
      </c>
      <c r="B13" s="48" t="s">
        <v>373</v>
      </c>
      <c r="C13" s="30">
        <v>43032</v>
      </c>
      <c r="D13" s="29" t="s">
        <v>732</v>
      </c>
      <c r="E13" s="105">
        <v>495</v>
      </c>
      <c r="F13" s="25">
        <v>15800</v>
      </c>
      <c r="G13" s="24">
        <v>0</v>
      </c>
      <c r="H13" s="23">
        <f t="shared" si="0"/>
        <v>7821000</v>
      </c>
      <c r="I13" s="24">
        <v>0</v>
      </c>
      <c r="J13" s="69">
        <v>15800</v>
      </c>
      <c r="K13" s="70">
        <v>15800</v>
      </c>
      <c r="L13" s="24">
        <v>0</v>
      </c>
      <c r="M13" s="24">
        <v>0</v>
      </c>
    </row>
    <row r="14" spans="1:16">
      <c r="A14" s="2" t="s">
        <v>12</v>
      </c>
      <c r="B14" s="47" t="s">
        <v>374</v>
      </c>
      <c r="C14" s="30">
        <v>43032</v>
      </c>
      <c r="D14" s="29" t="s">
        <v>732</v>
      </c>
      <c r="E14" s="105">
        <v>0</v>
      </c>
      <c r="F14" s="25">
        <v>14490</v>
      </c>
      <c r="G14" s="24">
        <v>0</v>
      </c>
      <c r="H14" s="23">
        <f t="shared" si="0"/>
        <v>0</v>
      </c>
      <c r="I14" s="24">
        <v>0</v>
      </c>
      <c r="J14" s="69">
        <v>14490</v>
      </c>
      <c r="K14" s="70">
        <v>14490</v>
      </c>
      <c r="L14" s="24">
        <v>0</v>
      </c>
      <c r="M14" s="24">
        <v>0</v>
      </c>
    </row>
    <row r="15" spans="1:16">
      <c r="A15" s="2" t="s">
        <v>13</v>
      </c>
      <c r="B15" s="33" t="s">
        <v>375</v>
      </c>
      <c r="C15" s="30">
        <v>43032</v>
      </c>
      <c r="D15" s="29" t="s">
        <v>732</v>
      </c>
      <c r="E15" s="105">
        <v>0</v>
      </c>
      <c r="F15" s="25">
        <v>124387</v>
      </c>
      <c r="G15" s="24">
        <v>0</v>
      </c>
      <c r="H15" s="23">
        <f t="shared" si="0"/>
        <v>0</v>
      </c>
      <c r="I15" s="24">
        <v>0</v>
      </c>
      <c r="J15" s="69">
        <v>124387</v>
      </c>
      <c r="K15" s="70">
        <v>124387</v>
      </c>
      <c r="L15" s="24">
        <v>0</v>
      </c>
      <c r="M15" s="24">
        <v>0</v>
      </c>
    </row>
    <row r="16" spans="1:16">
      <c r="A16" s="2" t="s">
        <v>14</v>
      </c>
      <c r="B16" s="33" t="s">
        <v>376</v>
      </c>
      <c r="C16" s="30">
        <v>43032</v>
      </c>
      <c r="D16" s="29" t="s">
        <v>735</v>
      </c>
      <c r="E16" s="105">
        <v>0</v>
      </c>
      <c r="F16" s="25">
        <v>375000</v>
      </c>
      <c r="G16" s="24">
        <v>0</v>
      </c>
      <c r="H16" s="23">
        <f t="shared" si="0"/>
        <v>0</v>
      </c>
      <c r="I16" s="24">
        <v>0</v>
      </c>
      <c r="J16" s="69">
        <v>375000</v>
      </c>
      <c r="K16" s="70">
        <v>375000</v>
      </c>
      <c r="L16" s="24">
        <v>0</v>
      </c>
      <c r="M16" s="24">
        <v>0</v>
      </c>
    </row>
    <row r="17" spans="1:13">
      <c r="A17" s="7" t="s">
        <v>15</v>
      </c>
      <c r="B17" s="33" t="s">
        <v>377</v>
      </c>
      <c r="C17" s="30">
        <v>43032</v>
      </c>
      <c r="D17" s="29" t="s">
        <v>732</v>
      </c>
      <c r="E17" s="105">
        <v>694</v>
      </c>
      <c r="F17" s="25">
        <v>68250</v>
      </c>
      <c r="G17" s="24">
        <v>0</v>
      </c>
      <c r="H17" s="23">
        <f t="shared" si="0"/>
        <v>47365500</v>
      </c>
      <c r="I17" s="24">
        <v>0</v>
      </c>
      <c r="J17" s="69">
        <v>68250</v>
      </c>
      <c r="K17" s="70">
        <v>68250</v>
      </c>
      <c r="L17" s="24">
        <v>0</v>
      </c>
      <c r="M17" s="24">
        <v>0</v>
      </c>
    </row>
    <row r="18" spans="1:13">
      <c r="A18" s="7" t="s">
        <v>16</v>
      </c>
      <c r="B18" s="33" t="s">
        <v>378</v>
      </c>
      <c r="C18" s="30">
        <v>43032</v>
      </c>
      <c r="D18" s="29" t="s">
        <v>736</v>
      </c>
      <c r="E18" s="105">
        <v>473</v>
      </c>
      <c r="F18" s="25">
        <v>180000</v>
      </c>
      <c r="G18" s="24">
        <v>0</v>
      </c>
      <c r="H18" s="23">
        <f t="shared" si="0"/>
        <v>85140000</v>
      </c>
      <c r="I18" s="24">
        <v>0</v>
      </c>
      <c r="J18" s="69">
        <v>180000</v>
      </c>
      <c r="K18" s="70">
        <v>180000</v>
      </c>
      <c r="L18" s="24">
        <v>0</v>
      </c>
      <c r="M18" s="24">
        <v>0</v>
      </c>
    </row>
    <row r="19" spans="1:13">
      <c r="A19" s="6" t="s">
        <v>17</v>
      </c>
      <c r="B19" s="33" t="s">
        <v>379</v>
      </c>
      <c r="C19" s="30">
        <v>43032</v>
      </c>
      <c r="D19" s="29" t="s">
        <v>736</v>
      </c>
      <c r="E19" s="105">
        <v>14</v>
      </c>
      <c r="F19" s="25">
        <v>3579600</v>
      </c>
      <c r="G19" s="24">
        <v>0</v>
      </c>
      <c r="H19" s="23">
        <f t="shared" si="0"/>
        <v>50114400</v>
      </c>
      <c r="I19" s="24">
        <v>0</v>
      </c>
      <c r="J19" s="69">
        <v>3579600</v>
      </c>
      <c r="K19" s="70">
        <v>3579600</v>
      </c>
      <c r="L19" s="24">
        <v>0</v>
      </c>
      <c r="M19" s="24">
        <v>0</v>
      </c>
    </row>
    <row r="20" spans="1:13">
      <c r="A20" s="3" t="s">
        <v>18</v>
      </c>
      <c r="B20" s="36" t="s">
        <v>380</v>
      </c>
      <c r="C20" s="30">
        <v>43032</v>
      </c>
      <c r="D20" s="29" t="s">
        <v>732</v>
      </c>
      <c r="E20" s="105">
        <v>0</v>
      </c>
      <c r="F20" s="25">
        <v>3360</v>
      </c>
      <c r="G20" s="24">
        <v>0</v>
      </c>
      <c r="H20" s="23">
        <f t="shared" si="0"/>
        <v>0</v>
      </c>
      <c r="I20" s="24">
        <v>0</v>
      </c>
      <c r="J20" s="69">
        <v>3360</v>
      </c>
      <c r="K20" s="70">
        <v>3360</v>
      </c>
      <c r="L20" s="24">
        <v>0</v>
      </c>
      <c r="M20" s="24">
        <v>0</v>
      </c>
    </row>
    <row r="21" spans="1:13">
      <c r="A21" s="4" t="s">
        <v>19</v>
      </c>
      <c r="B21" s="49" t="s">
        <v>381</v>
      </c>
      <c r="C21" s="30">
        <v>43032</v>
      </c>
      <c r="D21" s="29" t="s">
        <v>732</v>
      </c>
      <c r="E21" s="105">
        <v>0</v>
      </c>
      <c r="F21" s="74">
        <v>60000</v>
      </c>
      <c r="G21" s="24">
        <v>0</v>
      </c>
      <c r="H21" s="23">
        <f t="shared" si="0"/>
        <v>0</v>
      </c>
      <c r="I21" s="24">
        <v>0</v>
      </c>
      <c r="J21" s="75">
        <v>60000</v>
      </c>
      <c r="K21" s="76">
        <v>60000</v>
      </c>
      <c r="L21" s="24">
        <v>0</v>
      </c>
      <c r="M21" s="24">
        <v>0</v>
      </c>
    </row>
    <row r="22" spans="1:13">
      <c r="A22" s="2" t="s">
        <v>20</v>
      </c>
      <c r="B22" s="33" t="s">
        <v>382</v>
      </c>
      <c r="C22" s="30">
        <v>43032</v>
      </c>
      <c r="D22" s="29" t="s">
        <v>737</v>
      </c>
      <c r="E22" s="105">
        <v>0</v>
      </c>
      <c r="F22" s="25">
        <v>4350</v>
      </c>
      <c r="G22" s="24">
        <v>0</v>
      </c>
      <c r="H22" s="23">
        <f t="shared" si="0"/>
        <v>0</v>
      </c>
      <c r="I22" s="24">
        <v>0</v>
      </c>
      <c r="J22" s="69">
        <v>4350</v>
      </c>
      <c r="K22" s="70">
        <v>4350</v>
      </c>
      <c r="L22" s="24">
        <v>0</v>
      </c>
      <c r="M22" s="24">
        <v>0</v>
      </c>
    </row>
    <row r="23" spans="1:13">
      <c r="A23" s="2" t="s">
        <v>21</v>
      </c>
      <c r="B23" s="38" t="s">
        <v>383</v>
      </c>
      <c r="C23" s="30">
        <v>43032</v>
      </c>
      <c r="D23" s="29" t="s">
        <v>737</v>
      </c>
      <c r="E23" s="105">
        <v>0</v>
      </c>
      <c r="F23" s="25">
        <v>4620</v>
      </c>
      <c r="G23" s="24">
        <v>0</v>
      </c>
      <c r="H23" s="23">
        <f t="shared" si="0"/>
        <v>0</v>
      </c>
      <c r="I23" s="24">
        <v>0</v>
      </c>
      <c r="J23" s="69">
        <v>4620</v>
      </c>
      <c r="K23" s="70">
        <v>4620</v>
      </c>
      <c r="L23" s="24">
        <v>0</v>
      </c>
      <c r="M23" s="24">
        <v>0</v>
      </c>
    </row>
    <row r="24" spans="1:13">
      <c r="A24" s="3" t="s">
        <v>22</v>
      </c>
      <c r="B24" s="33" t="s">
        <v>384</v>
      </c>
      <c r="C24" s="30">
        <v>43032</v>
      </c>
      <c r="D24" s="29" t="s">
        <v>737</v>
      </c>
      <c r="E24" s="105">
        <v>0</v>
      </c>
      <c r="F24" s="25">
        <v>1113</v>
      </c>
      <c r="G24" s="24">
        <v>0</v>
      </c>
      <c r="H24" s="23">
        <f t="shared" si="0"/>
        <v>0</v>
      </c>
      <c r="I24" s="24">
        <v>0</v>
      </c>
      <c r="J24" s="69">
        <v>1113</v>
      </c>
      <c r="K24" s="70">
        <v>1113</v>
      </c>
      <c r="L24" s="24">
        <v>0</v>
      </c>
      <c r="M24" s="24">
        <v>0</v>
      </c>
    </row>
    <row r="25" spans="1:13">
      <c r="A25" s="3" t="s">
        <v>23</v>
      </c>
      <c r="B25" s="35" t="s">
        <v>385</v>
      </c>
      <c r="C25" s="30">
        <v>43032</v>
      </c>
      <c r="D25" s="29" t="s">
        <v>737</v>
      </c>
      <c r="E25" s="105">
        <v>610</v>
      </c>
      <c r="F25" s="25">
        <v>9122</v>
      </c>
      <c r="G25" s="24">
        <v>0</v>
      </c>
      <c r="H25" s="23">
        <f t="shared" si="0"/>
        <v>5564420</v>
      </c>
      <c r="I25" s="24">
        <v>0</v>
      </c>
      <c r="J25" s="69">
        <v>9122</v>
      </c>
      <c r="K25" s="70">
        <v>9122</v>
      </c>
      <c r="L25" s="24">
        <v>0</v>
      </c>
      <c r="M25" s="24">
        <v>0</v>
      </c>
    </row>
    <row r="26" spans="1:13">
      <c r="A26" s="2" t="s">
        <v>24</v>
      </c>
      <c r="B26" s="39" t="s">
        <v>386</v>
      </c>
      <c r="C26" s="30">
        <v>43032</v>
      </c>
      <c r="D26" s="29" t="s">
        <v>736</v>
      </c>
      <c r="E26" s="105">
        <v>0</v>
      </c>
      <c r="F26" s="71">
        <v>0</v>
      </c>
      <c r="G26" s="24">
        <v>0</v>
      </c>
      <c r="H26" s="23">
        <f t="shared" si="0"/>
        <v>0</v>
      </c>
      <c r="I26" s="24">
        <v>0</v>
      </c>
      <c r="J26" s="72">
        <v>0</v>
      </c>
      <c r="K26" s="73">
        <v>0</v>
      </c>
      <c r="L26" s="24">
        <v>0</v>
      </c>
      <c r="M26" s="24">
        <v>0</v>
      </c>
    </row>
    <row r="27" spans="1:13">
      <c r="A27" s="7" t="s">
        <v>25</v>
      </c>
      <c r="B27" s="50" t="s">
        <v>387</v>
      </c>
      <c r="C27" s="30">
        <v>43032</v>
      </c>
      <c r="D27" s="29" t="s">
        <v>737</v>
      </c>
      <c r="E27" s="105">
        <v>440</v>
      </c>
      <c r="F27" s="25">
        <v>108.15</v>
      </c>
      <c r="G27" s="24">
        <v>0</v>
      </c>
      <c r="H27" s="23">
        <f t="shared" si="0"/>
        <v>47586</v>
      </c>
      <c r="I27" s="24">
        <v>0</v>
      </c>
      <c r="J27" s="69">
        <v>108.15</v>
      </c>
      <c r="K27" s="70">
        <v>108.15</v>
      </c>
      <c r="L27" s="24">
        <v>0</v>
      </c>
      <c r="M27" s="24">
        <v>0</v>
      </c>
    </row>
    <row r="28" spans="1:13">
      <c r="A28" s="7" t="s">
        <v>26</v>
      </c>
      <c r="B28" s="51" t="s">
        <v>388</v>
      </c>
      <c r="C28" s="30">
        <v>43032</v>
      </c>
      <c r="D28" s="29" t="s">
        <v>738</v>
      </c>
      <c r="E28" s="105">
        <v>0</v>
      </c>
      <c r="F28" s="77">
        <v>22050</v>
      </c>
      <c r="G28" s="24">
        <v>0</v>
      </c>
      <c r="H28" s="23">
        <f t="shared" si="0"/>
        <v>0</v>
      </c>
      <c r="I28" s="24">
        <v>0</v>
      </c>
      <c r="J28" s="78">
        <v>22050</v>
      </c>
      <c r="K28" s="79">
        <v>22050</v>
      </c>
      <c r="L28" s="24">
        <v>0</v>
      </c>
      <c r="M28" s="24">
        <v>0</v>
      </c>
    </row>
    <row r="29" spans="1:13">
      <c r="A29" s="7" t="s">
        <v>27</v>
      </c>
      <c r="B29" s="35" t="s">
        <v>389</v>
      </c>
      <c r="C29" s="30">
        <v>43032</v>
      </c>
      <c r="D29" s="29" t="s">
        <v>733</v>
      </c>
      <c r="E29" s="105">
        <v>206</v>
      </c>
      <c r="F29" s="25">
        <v>47730</v>
      </c>
      <c r="G29" s="24">
        <v>0</v>
      </c>
      <c r="H29" s="23">
        <f t="shared" si="0"/>
        <v>9832380</v>
      </c>
      <c r="I29" s="24">
        <v>0</v>
      </c>
      <c r="J29" s="69">
        <v>47730</v>
      </c>
      <c r="K29" s="70">
        <v>47730</v>
      </c>
      <c r="L29" s="24">
        <v>0</v>
      </c>
      <c r="M29" s="24">
        <v>0</v>
      </c>
    </row>
    <row r="30" spans="1:13">
      <c r="A30" s="2" t="s">
        <v>28</v>
      </c>
      <c r="B30" s="52" t="s">
        <v>390</v>
      </c>
      <c r="C30" s="30">
        <v>43032</v>
      </c>
      <c r="D30" s="29" t="s">
        <v>736</v>
      </c>
      <c r="E30" s="105">
        <v>0</v>
      </c>
      <c r="F30" s="71">
        <v>51</v>
      </c>
      <c r="G30" s="24">
        <v>0</v>
      </c>
      <c r="H30" s="23">
        <f t="shared" si="0"/>
        <v>0</v>
      </c>
      <c r="I30" s="24">
        <v>0</v>
      </c>
      <c r="J30" s="72">
        <v>51</v>
      </c>
      <c r="K30" s="73">
        <v>51</v>
      </c>
      <c r="L30" s="24">
        <v>0</v>
      </c>
      <c r="M30" s="24">
        <v>0</v>
      </c>
    </row>
    <row r="31" spans="1:13">
      <c r="A31" s="8" t="s">
        <v>29</v>
      </c>
      <c r="B31" s="53" t="s">
        <v>391</v>
      </c>
      <c r="C31" s="30">
        <v>43032</v>
      </c>
      <c r="D31" s="29" t="s">
        <v>737</v>
      </c>
      <c r="E31" s="105">
        <v>0</v>
      </c>
      <c r="F31" s="74">
        <v>410</v>
      </c>
      <c r="G31" s="24">
        <v>0</v>
      </c>
      <c r="H31" s="23">
        <f t="shared" si="0"/>
        <v>0</v>
      </c>
      <c r="I31" s="24">
        <v>0</v>
      </c>
      <c r="J31" s="75">
        <v>410</v>
      </c>
      <c r="K31" s="76">
        <v>410</v>
      </c>
      <c r="L31" s="24">
        <v>0</v>
      </c>
      <c r="M31" s="24">
        <v>0</v>
      </c>
    </row>
    <row r="32" spans="1:13">
      <c r="A32" s="4" t="s">
        <v>30</v>
      </c>
      <c r="B32" s="44" t="s">
        <v>392</v>
      </c>
      <c r="C32" s="30">
        <v>43032</v>
      </c>
      <c r="D32" s="29" t="s">
        <v>737</v>
      </c>
      <c r="E32" s="105">
        <v>230</v>
      </c>
      <c r="F32" s="71">
        <v>0</v>
      </c>
      <c r="G32" s="24">
        <v>0</v>
      </c>
      <c r="H32" s="23">
        <f t="shared" si="0"/>
        <v>0</v>
      </c>
      <c r="I32" s="24">
        <v>0</v>
      </c>
      <c r="J32" s="72">
        <v>0</v>
      </c>
      <c r="K32" s="73">
        <v>0</v>
      </c>
      <c r="L32" s="24">
        <v>0</v>
      </c>
      <c r="M32" s="24">
        <v>0</v>
      </c>
    </row>
    <row r="33" spans="1:13">
      <c r="A33" s="9" t="s">
        <v>31</v>
      </c>
      <c r="B33" s="33" t="s">
        <v>393</v>
      </c>
      <c r="C33" s="30">
        <v>43032</v>
      </c>
      <c r="D33" s="29" t="s">
        <v>737</v>
      </c>
      <c r="E33" s="105">
        <v>2301</v>
      </c>
      <c r="F33" s="74">
        <v>1200</v>
      </c>
      <c r="G33" s="24">
        <v>0</v>
      </c>
      <c r="H33" s="23">
        <f t="shared" si="0"/>
        <v>2761200</v>
      </c>
      <c r="I33" s="24">
        <v>0</v>
      </c>
      <c r="J33" s="75">
        <v>1200</v>
      </c>
      <c r="K33" s="76">
        <v>1200</v>
      </c>
      <c r="L33" s="24">
        <v>0</v>
      </c>
      <c r="M33" s="24">
        <v>0</v>
      </c>
    </row>
    <row r="34" spans="1:13">
      <c r="A34" s="10" t="s">
        <v>32</v>
      </c>
      <c r="B34" s="33" t="s">
        <v>394</v>
      </c>
      <c r="C34" s="30">
        <v>43032</v>
      </c>
      <c r="D34" s="29" t="s">
        <v>737</v>
      </c>
      <c r="E34" s="105">
        <v>208</v>
      </c>
      <c r="F34" s="25">
        <v>462</v>
      </c>
      <c r="G34" s="24">
        <v>0</v>
      </c>
      <c r="H34" s="23">
        <f t="shared" si="0"/>
        <v>96096</v>
      </c>
      <c r="I34" s="24">
        <v>0</v>
      </c>
      <c r="J34" s="69">
        <v>462</v>
      </c>
      <c r="K34" s="70">
        <v>462</v>
      </c>
      <c r="L34" s="24">
        <v>0</v>
      </c>
      <c r="M34" s="24">
        <v>0</v>
      </c>
    </row>
    <row r="35" spans="1:13">
      <c r="A35" s="11" t="s">
        <v>33</v>
      </c>
      <c r="B35" s="33" t="s">
        <v>395</v>
      </c>
      <c r="C35" s="30">
        <v>43032</v>
      </c>
      <c r="D35" s="29" t="s">
        <v>737</v>
      </c>
      <c r="E35" s="105">
        <v>0</v>
      </c>
      <c r="F35" s="25">
        <v>400</v>
      </c>
      <c r="G35" s="24">
        <v>0</v>
      </c>
      <c r="H35" s="23">
        <f t="shared" si="0"/>
        <v>0</v>
      </c>
      <c r="I35" s="24">
        <v>0</v>
      </c>
      <c r="J35" s="69">
        <v>400</v>
      </c>
      <c r="K35" s="70">
        <v>400</v>
      </c>
      <c r="L35" s="24">
        <v>0</v>
      </c>
      <c r="M35" s="24">
        <v>0</v>
      </c>
    </row>
    <row r="36" spans="1:13">
      <c r="A36" s="10" t="s">
        <v>34</v>
      </c>
      <c r="B36" s="33" t="s">
        <v>396</v>
      </c>
      <c r="C36" s="30">
        <v>43032</v>
      </c>
      <c r="D36" s="29" t="s">
        <v>733</v>
      </c>
      <c r="E36" s="105">
        <v>1720</v>
      </c>
      <c r="F36" s="25">
        <v>5586</v>
      </c>
      <c r="G36" s="24">
        <v>0</v>
      </c>
      <c r="H36" s="23">
        <f t="shared" si="0"/>
        <v>9607920</v>
      </c>
      <c r="I36" s="24">
        <v>0</v>
      </c>
      <c r="J36" s="69">
        <v>5586</v>
      </c>
      <c r="K36" s="70">
        <v>5586</v>
      </c>
      <c r="L36" s="24">
        <v>0</v>
      </c>
      <c r="M36" s="24">
        <v>0</v>
      </c>
    </row>
    <row r="37" spans="1:13">
      <c r="A37" s="11" t="s">
        <v>35</v>
      </c>
      <c r="B37" s="33" t="s">
        <v>397</v>
      </c>
      <c r="C37" s="30">
        <v>43032</v>
      </c>
      <c r="D37" s="29" t="s">
        <v>732</v>
      </c>
      <c r="E37" s="105">
        <v>0</v>
      </c>
      <c r="F37" s="25">
        <v>54000</v>
      </c>
      <c r="G37" s="24">
        <v>0</v>
      </c>
      <c r="H37" s="23">
        <f t="shared" si="0"/>
        <v>0</v>
      </c>
      <c r="I37" s="24">
        <v>0</v>
      </c>
      <c r="J37" s="69">
        <v>54000</v>
      </c>
      <c r="K37" s="70">
        <v>54000</v>
      </c>
      <c r="L37" s="24">
        <v>0</v>
      </c>
      <c r="M37" s="24">
        <v>0</v>
      </c>
    </row>
    <row r="38" spans="1:13">
      <c r="A38" s="12" t="s">
        <v>36</v>
      </c>
      <c r="B38" s="33" t="s">
        <v>398</v>
      </c>
      <c r="C38" s="30">
        <v>43032</v>
      </c>
      <c r="D38" s="29" t="s">
        <v>732</v>
      </c>
      <c r="E38" s="105">
        <v>67</v>
      </c>
      <c r="F38" s="25">
        <v>87870</v>
      </c>
      <c r="G38" s="24">
        <v>0</v>
      </c>
      <c r="H38" s="23">
        <f t="shared" si="0"/>
        <v>5887290</v>
      </c>
      <c r="I38" s="24">
        <v>0</v>
      </c>
      <c r="J38" s="69">
        <v>87870</v>
      </c>
      <c r="K38" s="70">
        <v>87870</v>
      </c>
      <c r="L38" s="24">
        <v>0</v>
      </c>
      <c r="M38" s="24">
        <v>0</v>
      </c>
    </row>
    <row r="39" spans="1:13">
      <c r="A39" s="13" t="s">
        <v>37</v>
      </c>
      <c r="B39" s="35" t="s">
        <v>399</v>
      </c>
      <c r="C39" s="30">
        <v>43032</v>
      </c>
      <c r="D39" s="29" t="s">
        <v>737</v>
      </c>
      <c r="E39" s="105">
        <v>12</v>
      </c>
      <c r="F39" s="25">
        <v>7067</v>
      </c>
      <c r="G39" s="24">
        <v>0</v>
      </c>
      <c r="H39" s="23">
        <f t="shared" si="0"/>
        <v>84804</v>
      </c>
      <c r="I39" s="24">
        <v>0</v>
      </c>
      <c r="J39" s="69">
        <v>7067</v>
      </c>
      <c r="K39" s="70">
        <v>7067</v>
      </c>
      <c r="L39" s="24">
        <v>0</v>
      </c>
      <c r="M39" s="24">
        <v>0</v>
      </c>
    </row>
    <row r="40" spans="1:13">
      <c r="A40" s="14" t="s">
        <v>38</v>
      </c>
      <c r="B40" s="47" t="s">
        <v>400</v>
      </c>
      <c r="C40" s="30">
        <v>43032</v>
      </c>
      <c r="D40" s="29" t="s">
        <v>732</v>
      </c>
      <c r="E40" s="105">
        <v>24</v>
      </c>
      <c r="F40" s="25">
        <v>52500</v>
      </c>
      <c r="G40" s="24">
        <v>0</v>
      </c>
      <c r="H40" s="23">
        <f t="shared" si="0"/>
        <v>1260000</v>
      </c>
      <c r="I40" s="24">
        <v>0</v>
      </c>
      <c r="J40" s="69">
        <v>52500</v>
      </c>
      <c r="K40" s="70">
        <v>52500</v>
      </c>
      <c r="L40" s="24">
        <v>0</v>
      </c>
      <c r="M40" s="24">
        <v>0</v>
      </c>
    </row>
    <row r="41" spans="1:13">
      <c r="A41" s="11" t="s">
        <v>39</v>
      </c>
      <c r="B41" s="54" t="s">
        <v>401</v>
      </c>
      <c r="C41" s="30">
        <v>43032</v>
      </c>
      <c r="D41" s="29" t="s">
        <v>733</v>
      </c>
      <c r="E41" s="105">
        <v>0</v>
      </c>
      <c r="F41" s="80">
        <v>44000</v>
      </c>
      <c r="G41" s="24">
        <v>0</v>
      </c>
      <c r="H41" s="23">
        <f t="shared" si="0"/>
        <v>0</v>
      </c>
      <c r="I41" s="24">
        <v>0</v>
      </c>
      <c r="J41" s="81">
        <v>44000</v>
      </c>
      <c r="K41" s="82">
        <v>44000</v>
      </c>
      <c r="L41" s="24">
        <v>0</v>
      </c>
      <c r="M41" s="24">
        <v>0</v>
      </c>
    </row>
    <row r="42" spans="1:13">
      <c r="A42" s="9" t="s">
        <v>40</v>
      </c>
      <c r="B42" s="47" t="s">
        <v>402</v>
      </c>
      <c r="C42" s="30">
        <v>43032</v>
      </c>
      <c r="D42" s="29" t="s">
        <v>732</v>
      </c>
      <c r="E42" s="105">
        <v>31</v>
      </c>
      <c r="F42" s="25">
        <v>38010</v>
      </c>
      <c r="G42" s="24">
        <v>0</v>
      </c>
      <c r="H42" s="23">
        <f t="shared" si="0"/>
        <v>1178310</v>
      </c>
      <c r="I42" s="24">
        <v>0</v>
      </c>
      <c r="J42" s="69">
        <v>38010</v>
      </c>
      <c r="K42" s="70">
        <v>38010</v>
      </c>
      <c r="L42" s="24">
        <v>0</v>
      </c>
      <c r="M42" s="24">
        <v>0</v>
      </c>
    </row>
    <row r="43" spans="1:13">
      <c r="A43" s="9" t="s">
        <v>41</v>
      </c>
      <c r="B43" s="51" t="s">
        <v>403</v>
      </c>
      <c r="C43" s="30">
        <v>43032</v>
      </c>
      <c r="D43" s="29" t="s">
        <v>738</v>
      </c>
      <c r="E43" s="105">
        <v>0</v>
      </c>
      <c r="F43" s="77">
        <v>37800</v>
      </c>
      <c r="G43" s="24">
        <v>0</v>
      </c>
      <c r="H43" s="23">
        <f t="shared" si="0"/>
        <v>0</v>
      </c>
      <c r="I43" s="24">
        <v>0</v>
      </c>
      <c r="J43" s="78">
        <v>37800</v>
      </c>
      <c r="K43" s="79">
        <v>37800</v>
      </c>
      <c r="L43" s="24">
        <v>0</v>
      </c>
      <c r="M43" s="24">
        <v>0</v>
      </c>
    </row>
    <row r="44" spans="1:13">
      <c r="A44" s="10" t="s">
        <v>42</v>
      </c>
      <c r="B44" s="47" t="s">
        <v>404</v>
      </c>
      <c r="C44" s="30">
        <v>43032</v>
      </c>
      <c r="D44" s="29" t="s">
        <v>732</v>
      </c>
      <c r="E44" s="105">
        <v>142</v>
      </c>
      <c r="F44" s="25">
        <v>31500</v>
      </c>
      <c r="G44" s="24">
        <v>0</v>
      </c>
      <c r="H44" s="23">
        <f t="shared" si="0"/>
        <v>4473000</v>
      </c>
      <c r="I44" s="24">
        <v>0</v>
      </c>
      <c r="J44" s="69">
        <v>31500</v>
      </c>
      <c r="K44" s="70">
        <v>31500</v>
      </c>
      <c r="L44" s="24">
        <v>0</v>
      </c>
      <c r="M44" s="24">
        <v>0</v>
      </c>
    </row>
    <row r="45" spans="1:13">
      <c r="A45" s="9" t="s">
        <v>43</v>
      </c>
      <c r="B45" s="33" t="s">
        <v>405</v>
      </c>
      <c r="C45" s="30">
        <v>43032</v>
      </c>
      <c r="D45" s="29" t="s">
        <v>737</v>
      </c>
      <c r="E45" s="105">
        <v>878</v>
      </c>
      <c r="F45" s="25">
        <v>11316</v>
      </c>
      <c r="G45" s="24">
        <v>0</v>
      </c>
      <c r="H45" s="23">
        <f t="shared" si="0"/>
        <v>9935448</v>
      </c>
      <c r="I45" s="24">
        <v>0</v>
      </c>
      <c r="J45" s="69">
        <v>11316</v>
      </c>
      <c r="K45" s="70">
        <v>11316</v>
      </c>
      <c r="L45" s="24">
        <v>0</v>
      </c>
      <c r="M45" s="24">
        <v>0</v>
      </c>
    </row>
    <row r="46" spans="1:13">
      <c r="A46" s="10" t="s">
        <v>44</v>
      </c>
      <c r="B46" s="33" t="s">
        <v>406</v>
      </c>
      <c r="C46" s="30">
        <v>43032</v>
      </c>
      <c r="D46" s="29" t="s">
        <v>737</v>
      </c>
      <c r="E46" s="105">
        <v>1031</v>
      </c>
      <c r="F46" s="25">
        <v>17685</v>
      </c>
      <c r="G46" s="24">
        <v>0</v>
      </c>
      <c r="H46" s="23">
        <f t="shared" si="0"/>
        <v>18233235</v>
      </c>
      <c r="I46" s="24">
        <v>0</v>
      </c>
      <c r="J46" s="69">
        <v>17685</v>
      </c>
      <c r="K46" s="70">
        <v>17685</v>
      </c>
      <c r="L46" s="24">
        <v>0</v>
      </c>
      <c r="M46" s="24">
        <v>0</v>
      </c>
    </row>
    <row r="47" spans="1:13">
      <c r="A47" s="7" t="s">
        <v>45</v>
      </c>
      <c r="B47" s="40" t="s">
        <v>407</v>
      </c>
      <c r="C47" s="30">
        <v>43032</v>
      </c>
      <c r="D47" s="29" t="s">
        <v>737</v>
      </c>
      <c r="E47" s="105">
        <v>445</v>
      </c>
      <c r="F47" s="71">
        <v>1219</v>
      </c>
      <c r="G47" s="24">
        <v>0</v>
      </c>
      <c r="H47" s="23">
        <f t="shared" si="0"/>
        <v>542455</v>
      </c>
      <c r="I47" s="24">
        <v>0</v>
      </c>
      <c r="J47" s="72">
        <v>1219</v>
      </c>
      <c r="K47" s="73">
        <v>1219</v>
      </c>
      <c r="L47" s="24">
        <v>0</v>
      </c>
      <c r="M47" s="24">
        <v>0</v>
      </c>
    </row>
    <row r="48" spans="1:13">
      <c r="A48" s="7" t="s">
        <v>46</v>
      </c>
      <c r="B48" s="55" t="s">
        <v>408</v>
      </c>
      <c r="C48" s="30">
        <v>43032</v>
      </c>
      <c r="D48" s="29" t="s">
        <v>737</v>
      </c>
      <c r="E48" s="105">
        <v>0</v>
      </c>
      <c r="F48" s="25">
        <v>2583</v>
      </c>
      <c r="G48" s="24">
        <v>0</v>
      </c>
      <c r="H48" s="23">
        <f t="shared" si="0"/>
        <v>0</v>
      </c>
      <c r="I48" s="24">
        <v>0</v>
      </c>
      <c r="J48" s="69">
        <v>2583</v>
      </c>
      <c r="K48" s="70">
        <v>2583</v>
      </c>
      <c r="L48" s="24">
        <v>0</v>
      </c>
      <c r="M48" s="24">
        <v>0</v>
      </c>
    </row>
    <row r="49" spans="1:13">
      <c r="A49" s="7" t="s">
        <v>47</v>
      </c>
      <c r="B49" s="56" t="s">
        <v>408</v>
      </c>
      <c r="C49" s="30">
        <v>43032</v>
      </c>
      <c r="D49" s="29" t="s">
        <v>737</v>
      </c>
      <c r="E49" s="105">
        <v>0</v>
      </c>
      <c r="F49" s="71">
        <v>0</v>
      </c>
      <c r="G49" s="24">
        <v>0</v>
      </c>
      <c r="H49" s="23">
        <f t="shared" si="0"/>
        <v>0</v>
      </c>
      <c r="I49" s="24">
        <v>0</v>
      </c>
      <c r="J49" s="72">
        <v>0</v>
      </c>
      <c r="K49" s="73">
        <v>0</v>
      </c>
      <c r="L49" s="24">
        <v>0</v>
      </c>
      <c r="M49" s="24">
        <v>0</v>
      </c>
    </row>
    <row r="50" spans="1:13">
      <c r="A50" s="6" t="s">
        <v>48</v>
      </c>
      <c r="B50" s="33" t="s">
        <v>409</v>
      </c>
      <c r="C50" s="30">
        <v>43032</v>
      </c>
      <c r="D50" s="29" t="s">
        <v>737</v>
      </c>
      <c r="E50" s="105">
        <v>3068</v>
      </c>
      <c r="F50" s="25">
        <v>11936</v>
      </c>
      <c r="G50" s="24">
        <v>0</v>
      </c>
      <c r="H50" s="23">
        <f t="shared" si="0"/>
        <v>36619648</v>
      </c>
      <c r="I50" s="24">
        <v>0</v>
      </c>
      <c r="J50" s="69">
        <v>11936</v>
      </c>
      <c r="K50" s="70">
        <v>11936</v>
      </c>
      <c r="L50" s="24">
        <v>0</v>
      </c>
      <c r="M50" s="24">
        <v>0</v>
      </c>
    </row>
    <row r="51" spans="1:13">
      <c r="A51" s="6" t="s">
        <v>49</v>
      </c>
      <c r="B51" s="33" t="s">
        <v>410</v>
      </c>
      <c r="C51" s="30">
        <v>43032</v>
      </c>
      <c r="D51" s="29" t="s">
        <v>733</v>
      </c>
      <c r="E51" s="105">
        <v>0</v>
      </c>
      <c r="F51" s="25">
        <v>42308</v>
      </c>
      <c r="G51" s="24">
        <v>0</v>
      </c>
      <c r="H51" s="23">
        <f t="shared" si="0"/>
        <v>0</v>
      </c>
      <c r="I51" s="24">
        <v>0</v>
      </c>
      <c r="J51" s="69">
        <v>42308</v>
      </c>
      <c r="K51" s="70">
        <v>42308</v>
      </c>
      <c r="L51" s="24">
        <v>0</v>
      </c>
      <c r="M51" s="24">
        <v>0</v>
      </c>
    </row>
    <row r="52" spans="1:13">
      <c r="A52" s="8" t="s">
        <v>50</v>
      </c>
      <c r="B52" s="33" t="s">
        <v>411</v>
      </c>
      <c r="C52" s="30">
        <v>43032</v>
      </c>
      <c r="D52" s="29" t="s">
        <v>733</v>
      </c>
      <c r="E52" s="105">
        <v>1379</v>
      </c>
      <c r="F52" s="25">
        <v>67000</v>
      </c>
      <c r="G52" s="24">
        <v>0</v>
      </c>
      <c r="H52" s="23">
        <f t="shared" si="0"/>
        <v>92393000</v>
      </c>
      <c r="I52" s="24">
        <v>0</v>
      </c>
      <c r="J52" s="69">
        <v>67000</v>
      </c>
      <c r="K52" s="70">
        <v>67000</v>
      </c>
      <c r="L52" s="24">
        <v>0</v>
      </c>
      <c r="M52" s="24">
        <v>0</v>
      </c>
    </row>
    <row r="53" spans="1:13">
      <c r="A53" s="6" t="s">
        <v>51</v>
      </c>
      <c r="B53" s="57" t="s">
        <v>412</v>
      </c>
      <c r="C53" s="30">
        <v>43032</v>
      </c>
      <c r="D53" s="29" t="s">
        <v>737</v>
      </c>
      <c r="E53" s="105">
        <v>315</v>
      </c>
      <c r="F53" s="74">
        <v>10500</v>
      </c>
      <c r="G53" s="24">
        <v>0</v>
      </c>
      <c r="H53" s="23">
        <f t="shared" si="0"/>
        <v>3307500</v>
      </c>
      <c r="I53" s="24">
        <v>0</v>
      </c>
      <c r="J53" s="75">
        <v>10500</v>
      </c>
      <c r="K53" s="76">
        <v>10500</v>
      </c>
      <c r="L53" s="24">
        <v>0</v>
      </c>
      <c r="M53" s="24">
        <v>0</v>
      </c>
    </row>
    <row r="54" spans="1:13">
      <c r="A54" s="6" t="s">
        <v>52</v>
      </c>
      <c r="B54" s="33" t="s">
        <v>413</v>
      </c>
      <c r="C54" s="30">
        <v>43032</v>
      </c>
      <c r="D54" s="29" t="s">
        <v>733</v>
      </c>
      <c r="E54" s="105">
        <v>127</v>
      </c>
      <c r="F54" s="25">
        <v>125700</v>
      </c>
      <c r="G54" s="24">
        <v>0</v>
      </c>
      <c r="H54" s="23">
        <f t="shared" si="0"/>
        <v>15963900</v>
      </c>
      <c r="I54" s="24">
        <v>0</v>
      </c>
      <c r="J54" s="69">
        <v>125700</v>
      </c>
      <c r="K54" s="70">
        <v>125700</v>
      </c>
      <c r="L54" s="24">
        <v>0</v>
      </c>
      <c r="M54" s="24">
        <v>0</v>
      </c>
    </row>
    <row r="55" spans="1:13">
      <c r="A55" s="8" t="s">
        <v>53</v>
      </c>
      <c r="B55" s="33" t="s">
        <v>414</v>
      </c>
      <c r="C55" s="30">
        <v>43032</v>
      </c>
      <c r="D55" s="29" t="s">
        <v>733</v>
      </c>
      <c r="E55" s="105">
        <v>300</v>
      </c>
      <c r="F55" s="25">
        <v>15000</v>
      </c>
      <c r="G55" s="24">
        <v>0</v>
      </c>
      <c r="H55" s="23">
        <f t="shared" si="0"/>
        <v>4500000</v>
      </c>
      <c r="I55" s="24">
        <v>0</v>
      </c>
      <c r="J55" s="69">
        <v>15000</v>
      </c>
      <c r="K55" s="70">
        <v>15000</v>
      </c>
      <c r="L55" s="24">
        <v>0</v>
      </c>
      <c r="M55" s="24">
        <v>0</v>
      </c>
    </row>
    <row r="56" spans="1:13">
      <c r="A56" s="6" t="s">
        <v>54</v>
      </c>
      <c r="B56" s="51" t="s">
        <v>415</v>
      </c>
      <c r="C56" s="30">
        <v>43032</v>
      </c>
      <c r="D56" s="29" t="s">
        <v>733</v>
      </c>
      <c r="E56" s="105">
        <v>0</v>
      </c>
      <c r="F56" s="77">
        <v>12000</v>
      </c>
      <c r="G56" s="24">
        <v>0</v>
      </c>
      <c r="H56" s="23">
        <f t="shared" si="0"/>
        <v>0</v>
      </c>
      <c r="I56" s="24">
        <v>0</v>
      </c>
      <c r="J56" s="78">
        <v>12000</v>
      </c>
      <c r="K56" s="79">
        <v>12000</v>
      </c>
      <c r="L56" s="24">
        <v>0</v>
      </c>
      <c r="M56" s="24">
        <v>0</v>
      </c>
    </row>
    <row r="57" spans="1:13">
      <c r="A57" s="15" t="s">
        <v>55</v>
      </c>
      <c r="B57" s="33" t="s">
        <v>416</v>
      </c>
      <c r="C57" s="30">
        <v>43032</v>
      </c>
      <c r="D57" s="29" t="s">
        <v>733</v>
      </c>
      <c r="E57" s="105">
        <v>1348</v>
      </c>
      <c r="F57" s="25">
        <v>45000</v>
      </c>
      <c r="G57" s="24">
        <v>0</v>
      </c>
      <c r="H57" s="23">
        <f t="shared" si="0"/>
        <v>60660000</v>
      </c>
      <c r="I57" s="24">
        <v>0</v>
      </c>
      <c r="J57" s="69">
        <v>45000</v>
      </c>
      <c r="K57" s="70">
        <v>45000</v>
      </c>
      <c r="L57" s="24">
        <v>0</v>
      </c>
      <c r="M57" s="24">
        <v>0</v>
      </c>
    </row>
    <row r="58" spans="1:13">
      <c r="A58" s="2" t="s">
        <v>56</v>
      </c>
      <c r="B58" s="33" t="s">
        <v>417</v>
      </c>
      <c r="C58" s="30">
        <v>43032</v>
      </c>
      <c r="D58" s="29" t="s">
        <v>733</v>
      </c>
      <c r="E58" s="105">
        <v>334</v>
      </c>
      <c r="F58" s="25">
        <v>16464</v>
      </c>
      <c r="G58" s="24">
        <v>0</v>
      </c>
      <c r="H58" s="23">
        <f t="shared" si="0"/>
        <v>5498976</v>
      </c>
      <c r="I58" s="24">
        <v>0</v>
      </c>
      <c r="J58" s="69">
        <v>16464</v>
      </c>
      <c r="K58" s="70">
        <v>16464</v>
      </c>
      <c r="L58" s="24">
        <v>0</v>
      </c>
      <c r="M58" s="24">
        <v>0</v>
      </c>
    </row>
    <row r="59" spans="1:13">
      <c r="A59" s="5" t="s">
        <v>57</v>
      </c>
      <c r="B59" s="33" t="s">
        <v>418</v>
      </c>
      <c r="C59" s="30">
        <v>43032</v>
      </c>
      <c r="D59" s="29" t="s">
        <v>733</v>
      </c>
      <c r="E59" s="105">
        <v>10</v>
      </c>
      <c r="F59" s="25">
        <v>75600</v>
      </c>
      <c r="G59" s="24">
        <v>0</v>
      </c>
      <c r="H59" s="23">
        <f t="shared" si="0"/>
        <v>756000</v>
      </c>
      <c r="I59" s="24">
        <v>0</v>
      </c>
      <c r="J59" s="69">
        <v>75600</v>
      </c>
      <c r="K59" s="70">
        <v>75600</v>
      </c>
      <c r="L59" s="24">
        <v>0</v>
      </c>
      <c r="M59" s="24">
        <v>0</v>
      </c>
    </row>
    <row r="60" spans="1:13">
      <c r="A60" s="5" t="s">
        <v>58</v>
      </c>
      <c r="B60" s="33" t="s">
        <v>419</v>
      </c>
      <c r="C60" s="30">
        <v>43032</v>
      </c>
      <c r="D60" s="29" t="s">
        <v>733</v>
      </c>
      <c r="E60" s="105">
        <v>611</v>
      </c>
      <c r="F60" s="25">
        <v>67800</v>
      </c>
      <c r="G60" s="24">
        <v>0</v>
      </c>
      <c r="H60" s="23">
        <f t="shared" si="0"/>
        <v>41425800</v>
      </c>
      <c r="I60" s="24">
        <v>0</v>
      </c>
      <c r="J60" s="69">
        <v>67800</v>
      </c>
      <c r="K60" s="70">
        <v>67800</v>
      </c>
      <c r="L60" s="24">
        <v>0</v>
      </c>
      <c r="M60" s="24">
        <v>0</v>
      </c>
    </row>
    <row r="61" spans="1:13">
      <c r="A61" s="6" t="s">
        <v>59</v>
      </c>
      <c r="B61" s="33" t="s">
        <v>420</v>
      </c>
      <c r="C61" s="30">
        <v>43032</v>
      </c>
      <c r="D61" s="29" t="s">
        <v>733</v>
      </c>
      <c r="E61" s="105">
        <v>300</v>
      </c>
      <c r="F61" s="25">
        <v>9681</v>
      </c>
      <c r="G61" s="24">
        <v>0</v>
      </c>
      <c r="H61" s="23">
        <f t="shared" si="0"/>
        <v>2904300</v>
      </c>
      <c r="I61" s="24">
        <v>0</v>
      </c>
      <c r="J61" s="69">
        <v>9681</v>
      </c>
      <c r="K61" s="70">
        <v>9681</v>
      </c>
      <c r="L61" s="24">
        <v>0</v>
      </c>
      <c r="M61" s="24">
        <v>0</v>
      </c>
    </row>
    <row r="62" spans="1:13">
      <c r="A62" s="2" t="s">
        <v>60</v>
      </c>
      <c r="B62" s="33" t="s">
        <v>421</v>
      </c>
      <c r="C62" s="30">
        <v>43032</v>
      </c>
      <c r="D62" s="29" t="s">
        <v>737</v>
      </c>
      <c r="E62" s="105">
        <v>0</v>
      </c>
      <c r="F62" s="25">
        <v>12263</v>
      </c>
      <c r="G62" s="24">
        <v>0</v>
      </c>
      <c r="H62" s="23">
        <f t="shared" si="0"/>
        <v>0</v>
      </c>
      <c r="I62" s="24">
        <v>0</v>
      </c>
      <c r="J62" s="69">
        <v>12263</v>
      </c>
      <c r="K62" s="70">
        <v>12263</v>
      </c>
      <c r="L62" s="24">
        <v>0</v>
      </c>
      <c r="M62" s="24">
        <v>0</v>
      </c>
    </row>
    <row r="63" spans="1:13">
      <c r="A63" s="6" t="s">
        <v>61</v>
      </c>
      <c r="B63" s="33" t="s">
        <v>422</v>
      </c>
      <c r="C63" s="30">
        <v>43032</v>
      </c>
      <c r="D63" s="29" t="s">
        <v>737</v>
      </c>
      <c r="E63" s="105">
        <v>9</v>
      </c>
      <c r="F63" s="25">
        <v>13166</v>
      </c>
      <c r="G63" s="24">
        <v>0</v>
      </c>
      <c r="H63" s="23">
        <f t="shared" si="0"/>
        <v>118494</v>
      </c>
      <c r="I63" s="24">
        <v>0</v>
      </c>
      <c r="J63" s="69">
        <v>13166</v>
      </c>
      <c r="K63" s="70">
        <v>13166</v>
      </c>
      <c r="L63" s="24">
        <v>0</v>
      </c>
      <c r="M63" s="24">
        <v>0</v>
      </c>
    </row>
    <row r="64" spans="1:13">
      <c r="A64" s="6" t="s">
        <v>62</v>
      </c>
      <c r="B64" s="33" t="s">
        <v>423</v>
      </c>
      <c r="C64" s="30">
        <v>43032</v>
      </c>
      <c r="D64" s="29" t="s">
        <v>737</v>
      </c>
      <c r="E64" s="105">
        <v>2</v>
      </c>
      <c r="F64" s="25">
        <v>24589</v>
      </c>
      <c r="G64" s="24">
        <v>0</v>
      </c>
      <c r="H64" s="23">
        <f t="shared" si="0"/>
        <v>49178</v>
      </c>
      <c r="I64" s="24">
        <v>0</v>
      </c>
      <c r="J64" s="69">
        <v>24589</v>
      </c>
      <c r="K64" s="70">
        <v>24589</v>
      </c>
      <c r="L64" s="24">
        <v>0</v>
      </c>
      <c r="M64" s="24">
        <v>0</v>
      </c>
    </row>
    <row r="65" spans="1:13">
      <c r="A65" s="2" t="s">
        <v>63</v>
      </c>
      <c r="B65" s="33" t="s">
        <v>424</v>
      </c>
      <c r="C65" s="30">
        <v>43032</v>
      </c>
      <c r="D65" s="29" t="s">
        <v>733</v>
      </c>
      <c r="E65" s="105">
        <v>188</v>
      </c>
      <c r="F65" s="25">
        <v>552421</v>
      </c>
      <c r="G65" s="24">
        <v>0</v>
      </c>
      <c r="H65" s="23">
        <f t="shared" si="0"/>
        <v>103855148</v>
      </c>
      <c r="I65" s="24">
        <v>0</v>
      </c>
      <c r="J65" s="69">
        <v>552421</v>
      </c>
      <c r="K65" s="70">
        <v>552421</v>
      </c>
      <c r="L65" s="24">
        <v>0</v>
      </c>
      <c r="M65" s="24">
        <v>0</v>
      </c>
    </row>
    <row r="66" spans="1:13">
      <c r="A66" s="2" t="s">
        <v>64</v>
      </c>
      <c r="B66" s="33" t="s">
        <v>425</v>
      </c>
      <c r="C66" s="30">
        <v>43032</v>
      </c>
      <c r="D66" s="29" t="s">
        <v>733</v>
      </c>
      <c r="E66" s="105">
        <v>301</v>
      </c>
      <c r="F66" s="25">
        <v>79800</v>
      </c>
      <c r="G66" s="24">
        <v>0</v>
      </c>
      <c r="H66" s="23">
        <f t="shared" ref="H66:H129" si="1" xml:space="preserve"> PRODUCT(E66,F66)</f>
        <v>24019800</v>
      </c>
      <c r="I66" s="24">
        <v>0</v>
      </c>
      <c r="J66" s="69">
        <v>79800</v>
      </c>
      <c r="K66" s="70">
        <v>79800</v>
      </c>
      <c r="L66" s="24">
        <v>0</v>
      </c>
      <c r="M66" s="24">
        <v>0</v>
      </c>
    </row>
    <row r="67" spans="1:13">
      <c r="A67" s="8" t="s">
        <v>65</v>
      </c>
      <c r="B67" s="33" t="s">
        <v>426</v>
      </c>
      <c r="C67" s="30">
        <v>43032</v>
      </c>
      <c r="D67" s="29" t="s">
        <v>733</v>
      </c>
      <c r="E67" s="105">
        <v>353</v>
      </c>
      <c r="F67" s="25">
        <v>370260</v>
      </c>
      <c r="G67" s="24">
        <v>0</v>
      </c>
      <c r="H67" s="23">
        <f t="shared" si="1"/>
        <v>130701780</v>
      </c>
      <c r="I67" s="24">
        <v>0</v>
      </c>
      <c r="J67" s="69">
        <v>370260</v>
      </c>
      <c r="K67" s="70">
        <v>370260</v>
      </c>
      <c r="L67" s="24">
        <v>0</v>
      </c>
      <c r="M67" s="24">
        <v>0</v>
      </c>
    </row>
    <row r="68" spans="1:13">
      <c r="A68" s="6" t="s">
        <v>66</v>
      </c>
      <c r="B68" s="33" t="s">
        <v>427</v>
      </c>
      <c r="C68" s="30">
        <v>43032</v>
      </c>
      <c r="D68" s="29" t="s">
        <v>732</v>
      </c>
      <c r="E68" s="105">
        <v>2</v>
      </c>
      <c r="F68" s="25">
        <v>35000</v>
      </c>
      <c r="G68" s="24">
        <v>0</v>
      </c>
      <c r="H68" s="23">
        <f t="shared" si="1"/>
        <v>70000</v>
      </c>
      <c r="I68" s="24">
        <v>0</v>
      </c>
      <c r="J68" s="69">
        <v>35000</v>
      </c>
      <c r="K68" s="70">
        <v>35000</v>
      </c>
      <c r="L68" s="24">
        <v>0</v>
      </c>
      <c r="M68" s="24">
        <v>0</v>
      </c>
    </row>
    <row r="69" spans="1:13">
      <c r="A69" s="2" t="s">
        <v>67</v>
      </c>
      <c r="B69" s="33" t="s">
        <v>428</v>
      </c>
      <c r="C69" s="30">
        <v>43032</v>
      </c>
      <c r="D69" s="29" t="s">
        <v>733</v>
      </c>
      <c r="E69" s="105">
        <v>255</v>
      </c>
      <c r="F69" s="25">
        <v>15000</v>
      </c>
      <c r="G69" s="24">
        <v>0</v>
      </c>
      <c r="H69" s="23">
        <f t="shared" si="1"/>
        <v>3825000</v>
      </c>
      <c r="I69" s="24">
        <v>0</v>
      </c>
      <c r="J69" s="69">
        <v>15000</v>
      </c>
      <c r="K69" s="70">
        <v>15000</v>
      </c>
      <c r="L69" s="24">
        <v>0</v>
      </c>
      <c r="M69" s="24">
        <v>0</v>
      </c>
    </row>
    <row r="70" spans="1:13">
      <c r="A70" s="8" t="s">
        <v>68</v>
      </c>
      <c r="B70" s="33" t="s">
        <v>429</v>
      </c>
      <c r="C70" s="30">
        <v>43032</v>
      </c>
      <c r="D70" s="29" t="s">
        <v>733</v>
      </c>
      <c r="E70" s="105">
        <v>0</v>
      </c>
      <c r="F70" s="25">
        <v>36000</v>
      </c>
      <c r="G70" s="24">
        <v>0</v>
      </c>
      <c r="H70" s="23">
        <f t="shared" si="1"/>
        <v>0</v>
      </c>
      <c r="I70" s="24">
        <v>0</v>
      </c>
      <c r="J70" s="69">
        <v>36000</v>
      </c>
      <c r="K70" s="70">
        <v>36000</v>
      </c>
      <c r="L70" s="24">
        <v>0</v>
      </c>
      <c r="M70" s="24">
        <v>0</v>
      </c>
    </row>
    <row r="71" spans="1:13">
      <c r="A71" s="2" t="s">
        <v>69</v>
      </c>
      <c r="B71" s="33" t="s">
        <v>430</v>
      </c>
      <c r="C71" s="30">
        <v>43032</v>
      </c>
      <c r="D71" s="29" t="s">
        <v>736</v>
      </c>
      <c r="E71" s="105">
        <v>173</v>
      </c>
      <c r="F71" s="25">
        <v>7690</v>
      </c>
      <c r="G71" s="24">
        <v>0</v>
      </c>
      <c r="H71" s="23">
        <f t="shared" si="1"/>
        <v>1330370</v>
      </c>
      <c r="I71" s="24">
        <v>0</v>
      </c>
      <c r="J71" s="69">
        <v>7690</v>
      </c>
      <c r="K71" s="70">
        <v>7690</v>
      </c>
      <c r="L71" s="24">
        <v>0</v>
      </c>
      <c r="M71" s="24">
        <v>0</v>
      </c>
    </row>
    <row r="72" spans="1:13">
      <c r="A72" s="6" t="s">
        <v>70</v>
      </c>
      <c r="B72" s="33" t="s">
        <v>431</v>
      </c>
      <c r="C72" s="30">
        <v>43032</v>
      </c>
      <c r="D72" s="29" t="s">
        <v>733</v>
      </c>
      <c r="E72" s="105">
        <v>334</v>
      </c>
      <c r="F72" s="25">
        <v>31479</v>
      </c>
      <c r="G72" s="24">
        <v>0</v>
      </c>
      <c r="H72" s="23">
        <f t="shared" si="1"/>
        <v>10513986</v>
      </c>
      <c r="I72" s="24">
        <v>0</v>
      </c>
      <c r="J72" s="69">
        <v>31479</v>
      </c>
      <c r="K72" s="70">
        <v>31479</v>
      </c>
      <c r="L72" s="24">
        <v>0</v>
      </c>
      <c r="M72" s="24">
        <v>0</v>
      </c>
    </row>
    <row r="73" spans="1:13">
      <c r="A73" s="2" t="s">
        <v>71</v>
      </c>
      <c r="B73" s="33" t="s">
        <v>432</v>
      </c>
      <c r="C73" s="30">
        <v>43032</v>
      </c>
      <c r="D73" s="29" t="s">
        <v>732</v>
      </c>
      <c r="E73" s="105">
        <v>273</v>
      </c>
      <c r="F73" s="25">
        <v>104800</v>
      </c>
      <c r="G73" s="24">
        <v>0</v>
      </c>
      <c r="H73" s="23">
        <f t="shared" si="1"/>
        <v>28610400</v>
      </c>
      <c r="I73" s="24">
        <v>0</v>
      </c>
      <c r="J73" s="69">
        <v>104800</v>
      </c>
      <c r="K73" s="70">
        <v>104800</v>
      </c>
      <c r="L73" s="24">
        <v>0</v>
      </c>
      <c r="M73" s="24">
        <v>0</v>
      </c>
    </row>
    <row r="74" spans="1:13">
      <c r="A74" s="6" t="s">
        <v>72</v>
      </c>
      <c r="B74" s="33" t="s">
        <v>433</v>
      </c>
      <c r="C74" s="30">
        <v>43032</v>
      </c>
      <c r="D74" s="29" t="s">
        <v>733</v>
      </c>
      <c r="E74" s="105">
        <v>475</v>
      </c>
      <c r="F74" s="25">
        <v>246960</v>
      </c>
      <c r="G74" s="24">
        <v>0</v>
      </c>
      <c r="H74" s="23">
        <f t="shared" si="1"/>
        <v>117306000</v>
      </c>
      <c r="I74" s="24">
        <v>0</v>
      </c>
      <c r="J74" s="69">
        <v>246960</v>
      </c>
      <c r="K74" s="70">
        <v>246960</v>
      </c>
      <c r="L74" s="24">
        <v>0</v>
      </c>
      <c r="M74" s="24">
        <v>0</v>
      </c>
    </row>
    <row r="75" spans="1:13">
      <c r="A75" s="6" t="s">
        <v>73</v>
      </c>
      <c r="B75" s="33" t="s">
        <v>434</v>
      </c>
      <c r="C75" s="30">
        <v>43032</v>
      </c>
      <c r="D75" s="29" t="s">
        <v>737</v>
      </c>
      <c r="E75" s="105">
        <v>149</v>
      </c>
      <c r="F75" s="25">
        <v>13913</v>
      </c>
      <c r="G75" s="24">
        <v>0</v>
      </c>
      <c r="H75" s="23">
        <f t="shared" si="1"/>
        <v>2073037</v>
      </c>
      <c r="I75" s="24">
        <v>0</v>
      </c>
      <c r="J75" s="69">
        <v>13913</v>
      </c>
      <c r="K75" s="70">
        <v>13913</v>
      </c>
      <c r="L75" s="24">
        <v>0</v>
      </c>
      <c r="M75" s="24">
        <v>0</v>
      </c>
    </row>
    <row r="76" spans="1:13">
      <c r="A76" s="6" t="s">
        <v>74</v>
      </c>
      <c r="B76" s="58" t="s">
        <v>435</v>
      </c>
      <c r="C76" s="30">
        <v>43032</v>
      </c>
      <c r="D76" s="29" t="s">
        <v>736</v>
      </c>
      <c r="E76" s="105">
        <v>1826</v>
      </c>
      <c r="F76" s="71">
        <v>87</v>
      </c>
      <c r="G76" s="24">
        <v>0</v>
      </c>
      <c r="H76" s="23">
        <f t="shared" si="1"/>
        <v>158862</v>
      </c>
      <c r="I76" s="24">
        <v>0</v>
      </c>
      <c r="J76" s="72">
        <v>87</v>
      </c>
      <c r="K76" s="73">
        <v>87</v>
      </c>
      <c r="L76" s="24">
        <v>0</v>
      </c>
      <c r="M76" s="24">
        <v>0</v>
      </c>
    </row>
    <row r="77" spans="1:13">
      <c r="A77" s="2" t="s">
        <v>75</v>
      </c>
      <c r="B77" s="33" t="s">
        <v>436</v>
      </c>
      <c r="C77" s="30">
        <v>43032</v>
      </c>
      <c r="D77" s="29" t="s">
        <v>736</v>
      </c>
      <c r="E77" s="105">
        <v>307</v>
      </c>
      <c r="F77" s="25">
        <v>240000</v>
      </c>
      <c r="G77" s="24">
        <v>0</v>
      </c>
      <c r="H77" s="23">
        <f t="shared" si="1"/>
        <v>73680000</v>
      </c>
      <c r="I77" s="24">
        <v>0</v>
      </c>
      <c r="J77" s="69">
        <v>240000</v>
      </c>
      <c r="K77" s="70">
        <v>240000</v>
      </c>
      <c r="L77" s="24">
        <v>0</v>
      </c>
      <c r="M77" s="24">
        <v>0</v>
      </c>
    </row>
    <row r="78" spans="1:13">
      <c r="A78" s="8" t="s">
        <v>76</v>
      </c>
      <c r="B78" s="42" t="s">
        <v>437</v>
      </c>
      <c r="C78" s="30">
        <v>43032</v>
      </c>
      <c r="D78" s="29" t="s">
        <v>736</v>
      </c>
      <c r="E78" s="105">
        <v>0</v>
      </c>
      <c r="F78" s="25">
        <v>180200</v>
      </c>
      <c r="G78" s="24">
        <v>0</v>
      </c>
      <c r="H78" s="23">
        <f t="shared" si="1"/>
        <v>0</v>
      </c>
      <c r="I78" s="24">
        <v>0</v>
      </c>
      <c r="J78" s="69">
        <v>180200</v>
      </c>
      <c r="K78" s="70">
        <v>180200</v>
      </c>
      <c r="L78" s="24">
        <v>0</v>
      </c>
      <c r="M78" s="24">
        <v>0</v>
      </c>
    </row>
    <row r="79" spans="1:13">
      <c r="A79" s="6" t="s">
        <v>77</v>
      </c>
      <c r="B79" s="33" t="s">
        <v>438</v>
      </c>
      <c r="C79" s="30">
        <v>43032</v>
      </c>
      <c r="D79" s="29" t="s">
        <v>737</v>
      </c>
      <c r="E79" s="105">
        <v>580</v>
      </c>
      <c r="F79" s="25">
        <v>37950</v>
      </c>
      <c r="G79" s="24">
        <v>0</v>
      </c>
      <c r="H79" s="23">
        <f t="shared" si="1"/>
        <v>22011000</v>
      </c>
      <c r="I79" s="24">
        <v>0</v>
      </c>
      <c r="J79" s="69">
        <v>37950</v>
      </c>
      <c r="K79" s="70">
        <v>37950</v>
      </c>
      <c r="L79" s="24">
        <v>0</v>
      </c>
      <c r="M79" s="24">
        <v>0</v>
      </c>
    </row>
    <row r="80" spans="1:13">
      <c r="A80" s="2" t="s">
        <v>78</v>
      </c>
      <c r="B80" s="53" t="s">
        <v>439</v>
      </c>
      <c r="C80" s="30">
        <v>43032</v>
      </c>
      <c r="D80" s="29" t="s">
        <v>737</v>
      </c>
      <c r="E80" s="105">
        <v>0</v>
      </c>
      <c r="F80" s="74">
        <v>5985</v>
      </c>
      <c r="G80" s="24">
        <v>0</v>
      </c>
      <c r="H80" s="23">
        <f t="shared" si="1"/>
        <v>0</v>
      </c>
      <c r="I80" s="24">
        <v>0</v>
      </c>
      <c r="J80" s="75">
        <v>5985</v>
      </c>
      <c r="K80" s="76">
        <v>5985</v>
      </c>
      <c r="L80" s="24">
        <v>0</v>
      </c>
      <c r="M80" s="24">
        <v>0</v>
      </c>
    </row>
    <row r="81" spans="1:13">
      <c r="A81" s="6" t="s">
        <v>79</v>
      </c>
      <c r="B81" s="33" t="s">
        <v>440</v>
      </c>
      <c r="C81" s="30">
        <v>43032</v>
      </c>
      <c r="D81" s="29" t="s">
        <v>736</v>
      </c>
      <c r="E81" s="105">
        <v>219</v>
      </c>
      <c r="F81" s="25">
        <v>367500</v>
      </c>
      <c r="G81" s="24">
        <v>0</v>
      </c>
      <c r="H81" s="23">
        <f t="shared" si="1"/>
        <v>80482500</v>
      </c>
      <c r="I81" s="24">
        <v>0</v>
      </c>
      <c r="J81" s="69">
        <v>367500</v>
      </c>
      <c r="K81" s="70">
        <v>367500</v>
      </c>
      <c r="L81" s="24">
        <v>0</v>
      </c>
      <c r="M81" s="24">
        <v>0</v>
      </c>
    </row>
    <row r="82" spans="1:13">
      <c r="A82" s="6" t="s">
        <v>80</v>
      </c>
      <c r="B82" s="33" t="s">
        <v>441</v>
      </c>
      <c r="C82" s="30">
        <v>43032</v>
      </c>
      <c r="D82" s="29" t="s">
        <v>737</v>
      </c>
      <c r="E82" s="105">
        <v>734</v>
      </c>
      <c r="F82" s="25">
        <v>52500</v>
      </c>
      <c r="G82" s="24">
        <v>0</v>
      </c>
      <c r="H82" s="23">
        <f t="shared" si="1"/>
        <v>38535000</v>
      </c>
      <c r="I82" s="24">
        <v>0</v>
      </c>
      <c r="J82" s="69">
        <v>52500</v>
      </c>
      <c r="K82" s="70">
        <v>52500</v>
      </c>
      <c r="L82" s="24">
        <v>0</v>
      </c>
      <c r="M82" s="24">
        <v>0</v>
      </c>
    </row>
    <row r="83" spans="1:13">
      <c r="A83" s="2" t="s">
        <v>81</v>
      </c>
      <c r="B83" s="33" t="s">
        <v>442</v>
      </c>
      <c r="C83" s="30">
        <v>43032</v>
      </c>
      <c r="D83" s="29" t="s">
        <v>737</v>
      </c>
      <c r="E83" s="105">
        <v>0</v>
      </c>
      <c r="F83" s="25">
        <v>6259</v>
      </c>
      <c r="G83" s="24">
        <v>0</v>
      </c>
      <c r="H83" s="23">
        <f t="shared" si="1"/>
        <v>0</v>
      </c>
      <c r="I83" s="24">
        <v>0</v>
      </c>
      <c r="J83" s="69">
        <v>6259</v>
      </c>
      <c r="K83" s="70">
        <v>6259</v>
      </c>
      <c r="L83" s="24">
        <v>0</v>
      </c>
      <c r="M83" s="24">
        <v>0</v>
      </c>
    </row>
    <row r="84" spans="1:13">
      <c r="A84" s="8" t="s">
        <v>82</v>
      </c>
      <c r="B84" s="35" t="s">
        <v>443</v>
      </c>
      <c r="C84" s="30">
        <v>43032</v>
      </c>
      <c r="D84" s="29" t="s">
        <v>733</v>
      </c>
      <c r="E84" s="105">
        <v>0</v>
      </c>
      <c r="F84" s="25">
        <v>430000</v>
      </c>
      <c r="G84" s="24">
        <v>0</v>
      </c>
      <c r="H84" s="23">
        <f t="shared" si="1"/>
        <v>0</v>
      </c>
      <c r="I84" s="24">
        <v>0</v>
      </c>
      <c r="J84" s="69">
        <v>430000</v>
      </c>
      <c r="K84" s="70">
        <v>430000</v>
      </c>
      <c r="L84" s="24">
        <v>0</v>
      </c>
      <c r="M84" s="24">
        <v>0</v>
      </c>
    </row>
    <row r="85" spans="1:13">
      <c r="A85" s="8" t="s">
        <v>83</v>
      </c>
      <c r="B85" s="53" t="s">
        <v>444</v>
      </c>
      <c r="C85" s="30">
        <v>43032</v>
      </c>
      <c r="D85" s="29" t="s">
        <v>733</v>
      </c>
      <c r="E85" s="105">
        <v>443</v>
      </c>
      <c r="F85" s="74">
        <v>136500</v>
      </c>
      <c r="G85" s="24">
        <v>0</v>
      </c>
      <c r="H85" s="23">
        <f t="shared" si="1"/>
        <v>60469500</v>
      </c>
      <c r="I85" s="24">
        <v>0</v>
      </c>
      <c r="J85" s="75">
        <v>136500</v>
      </c>
      <c r="K85" s="76">
        <v>136500</v>
      </c>
      <c r="L85" s="24">
        <v>0</v>
      </c>
      <c r="M85" s="24">
        <v>0</v>
      </c>
    </row>
    <row r="86" spans="1:13">
      <c r="A86" s="2" t="s">
        <v>84</v>
      </c>
      <c r="B86" s="33" t="s">
        <v>445</v>
      </c>
      <c r="C86" s="30">
        <v>43032</v>
      </c>
      <c r="D86" s="29" t="s">
        <v>737</v>
      </c>
      <c r="E86" s="105">
        <v>919</v>
      </c>
      <c r="F86" s="25">
        <v>2625</v>
      </c>
      <c r="G86" s="24">
        <v>0</v>
      </c>
      <c r="H86" s="23">
        <f t="shared" si="1"/>
        <v>2412375</v>
      </c>
      <c r="I86" s="24">
        <v>0</v>
      </c>
      <c r="J86" s="69">
        <v>2625</v>
      </c>
      <c r="K86" s="70">
        <v>2625</v>
      </c>
      <c r="L86" s="24">
        <v>0</v>
      </c>
      <c r="M86" s="24">
        <v>0</v>
      </c>
    </row>
    <row r="87" spans="1:13">
      <c r="A87" s="7" t="s">
        <v>85</v>
      </c>
      <c r="B87" s="35" t="s">
        <v>446</v>
      </c>
      <c r="C87" s="30">
        <v>43032</v>
      </c>
      <c r="D87" s="29" t="s">
        <v>737</v>
      </c>
      <c r="E87" s="105">
        <v>116</v>
      </c>
      <c r="F87" s="25">
        <v>8982</v>
      </c>
      <c r="G87" s="24">
        <v>0</v>
      </c>
      <c r="H87" s="23">
        <f t="shared" si="1"/>
        <v>1041912</v>
      </c>
      <c r="I87" s="24">
        <v>0</v>
      </c>
      <c r="J87" s="69">
        <v>8982</v>
      </c>
      <c r="K87" s="70">
        <v>8982</v>
      </c>
      <c r="L87" s="24">
        <v>0</v>
      </c>
      <c r="M87" s="24">
        <v>0</v>
      </c>
    </row>
    <row r="88" spans="1:13">
      <c r="A88" s="7" t="s">
        <v>86</v>
      </c>
      <c r="B88" s="35" t="s">
        <v>447</v>
      </c>
      <c r="C88" s="30">
        <v>43032</v>
      </c>
      <c r="D88" s="29" t="s">
        <v>737</v>
      </c>
      <c r="E88" s="105">
        <v>0</v>
      </c>
      <c r="F88" s="25">
        <v>6949</v>
      </c>
      <c r="G88" s="24">
        <v>0</v>
      </c>
      <c r="H88" s="23">
        <f t="shared" si="1"/>
        <v>0</v>
      </c>
      <c r="I88" s="24">
        <v>0</v>
      </c>
      <c r="J88" s="69">
        <v>6949</v>
      </c>
      <c r="K88" s="70">
        <v>6949</v>
      </c>
      <c r="L88" s="24">
        <v>0</v>
      </c>
      <c r="M88" s="24">
        <v>0</v>
      </c>
    </row>
    <row r="89" spans="1:13">
      <c r="A89" s="2" t="s">
        <v>87</v>
      </c>
      <c r="B89" s="42" t="s">
        <v>448</v>
      </c>
      <c r="C89" s="30">
        <v>43032</v>
      </c>
      <c r="D89" s="29" t="s">
        <v>732</v>
      </c>
      <c r="E89" s="105">
        <v>19</v>
      </c>
      <c r="F89" s="25">
        <v>85831</v>
      </c>
      <c r="G89" s="24">
        <v>0</v>
      </c>
      <c r="H89" s="23">
        <f t="shared" si="1"/>
        <v>1630789</v>
      </c>
      <c r="I89" s="24">
        <v>0</v>
      </c>
      <c r="J89" s="69">
        <v>85831</v>
      </c>
      <c r="K89" s="70">
        <v>85831</v>
      </c>
      <c r="L89" s="24">
        <v>0</v>
      </c>
      <c r="M89" s="24">
        <v>0</v>
      </c>
    </row>
    <row r="90" spans="1:13">
      <c r="A90" s="6" t="s">
        <v>88</v>
      </c>
      <c r="B90" s="34" t="s">
        <v>449</v>
      </c>
      <c r="C90" s="30">
        <v>43032</v>
      </c>
      <c r="D90" s="29" t="s">
        <v>732</v>
      </c>
      <c r="E90" s="105">
        <v>22</v>
      </c>
      <c r="F90" s="71">
        <v>0</v>
      </c>
      <c r="G90" s="24">
        <v>0</v>
      </c>
      <c r="H90" s="23">
        <f t="shared" si="1"/>
        <v>0</v>
      </c>
      <c r="I90" s="24">
        <v>0</v>
      </c>
      <c r="J90" s="72">
        <v>0</v>
      </c>
      <c r="K90" s="73">
        <v>0</v>
      </c>
      <c r="L90" s="24">
        <v>0</v>
      </c>
      <c r="M90" s="24">
        <v>0</v>
      </c>
    </row>
    <row r="91" spans="1:13">
      <c r="A91" s="5" t="s">
        <v>89</v>
      </c>
      <c r="B91" s="33" t="s">
        <v>450</v>
      </c>
      <c r="C91" s="30">
        <v>43032</v>
      </c>
      <c r="D91" s="29" t="s">
        <v>739</v>
      </c>
      <c r="E91" s="105">
        <v>15</v>
      </c>
      <c r="F91" s="25">
        <v>64787</v>
      </c>
      <c r="G91" s="24">
        <v>0</v>
      </c>
      <c r="H91" s="23">
        <f t="shared" si="1"/>
        <v>971805</v>
      </c>
      <c r="I91" s="24">
        <v>0</v>
      </c>
      <c r="J91" s="69">
        <v>64787</v>
      </c>
      <c r="K91" s="70">
        <v>64787</v>
      </c>
      <c r="L91" s="24">
        <v>0</v>
      </c>
      <c r="M91" s="24">
        <v>0</v>
      </c>
    </row>
    <row r="92" spans="1:13">
      <c r="A92" s="2" t="s">
        <v>90</v>
      </c>
      <c r="B92" s="38" t="s">
        <v>451</v>
      </c>
      <c r="C92" s="30">
        <v>43032</v>
      </c>
      <c r="D92" s="29" t="s">
        <v>732</v>
      </c>
      <c r="E92" s="105">
        <v>0</v>
      </c>
      <c r="F92" s="71">
        <v>0</v>
      </c>
      <c r="G92" s="24">
        <v>0</v>
      </c>
      <c r="H92" s="23">
        <f t="shared" si="1"/>
        <v>0</v>
      </c>
      <c r="I92" s="24">
        <v>0</v>
      </c>
      <c r="J92" s="72">
        <v>0</v>
      </c>
      <c r="K92" s="73">
        <v>0</v>
      </c>
      <c r="L92" s="24">
        <v>0</v>
      </c>
      <c r="M92" s="24">
        <v>0</v>
      </c>
    </row>
    <row r="93" spans="1:13">
      <c r="A93" s="2" t="s">
        <v>91</v>
      </c>
      <c r="B93" s="33" t="s">
        <v>452</v>
      </c>
      <c r="C93" s="30">
        <v>43032</v>
      </c>
      <c r="D93" s="29" t="s">
        <v>732</v>
      </c>
      <c r="E93" s="105">
        <v>138</v>
      </c>
      <c r="F93" s="25">
        <v>2940</v>
      </c>
      <c r="G93" s="24">
        <v>0</v>
      </c>
      <c r="H93" s="23">
        <f t="shared" si="1"/>
        <v>405720</v>
      </c>
      <c r="I93" s="24">
        <v>0</v>
      </c>
      <c r="J93" s="69">
        <v>2940</v>
      </c>
      <c r="K93" s="70">
        <v>2940</v>
      </c>
      <c r="L93" s="24">
        <v>0</v>
      </c>
      <c r="M93" s="24">
        <v>0</v>
      </c>
    </row>
    <row r="94" spans="1:13">
      <c r="A94" s="8" t="s">
        <v>92</v>
      </c>
      <c r="B94" s="35" t="s">
        <v>453</v>
      </c>
      <c r="C94" s="30">
        <v>43032</v>
      </c>
      <c r="D94" s="29" t="s">
        <v>732</v>
      </c>
      <c r="E94" s="105">
        <v>98</v>
      </c>
      <c r="F94" s="25">
        <v>14000</v>
      </c>
      <c r="G94" s="24">
        <v>0</v>
      </c>
      <c r="H94" s="23">
        <f t="shared" si="1"/>
        <v>1372000</v>
      </c>
      <c r="I94" s="24">
        <v>0</v>
      </c>
      <c r="J94" s="69">
        <v>14000</v>
      </c>
      <c r="K94" s="70">
        <v>14000</v>
      </c>
      <c r="L94" s="24">
        <v>0</v>
      </c>
      <c r="M94" s="24">
        <v>0</v>
      </c>
    </row>
    <row r="95" spans="1:13">
      <c r="A95" s="2" t="s">
        <v>93</v>
      </c>
      <c r="B95" s="57" t="s">
        <v>454</v>
      </c>
      <c r="C95" s="30">
        <v>43032</v>
      </c>
      <c r="D95" s="29" t="s">
        <v>737</v>
      </c>
      <c r="E95" s="105">
        <v>90</v>
      </c>
      <c r="F95" s="74">
        <v>5400</v>
      </c>
      <c r="G95" s="24">
        <v>0</v>
      </c>
      <c r="H95" s="23">
        <f t="shared" si="1"/>
        <v>486000</v>
      </c>
      <c r="I95" s="24">
        <v>0</v>
      </c>
      <c r="J95" s="75">
        <v>5400</v>
      </c>
      <c r="K95" s="76">
        <v>5400</v>
      </c>
      <c r="L95" s="24">
        <v>0</v>
      </c>
      <c r="M95" s="24">
        <v>0</v>
      </c>
    </row>
    <row r="96" spans="1:13">
      <c r="A96" s="6" t="s">
        <v>94</v>
      </c>
      <c r="B96" s="33" t="s">
        <v>455</v>
      </c>
      <c r="C96" s="30">
        <v>43032</v>
      </c>
      <c r="D96" s="29" t="s">
        <v>733</v>
      </c>
      <c r="E96" s="105">
        <v>0</v>
      </c>
      <c r="F96" s="25">
        <v>693000</v>
      </c>
      <c r="G96" s="24">
        <v>0</v>
      </c>
      <c r="H96" s="23">
        <f t="shared" si="1"/>
        <v>0</v>
      </c>
      <c r="I96" s="24">
        <v>0</v>
      </c>
      <c r="J96" s="69">
        <v>693000</v>
      </c>
      <c r="K96" s="70">
        <v>693000</v>
      </c>
      <c r="L96" s="24">
        <v>0</v>
      </c>
      <c r="M96" s="24">
        <v>0</v>
      </c>
    </row>
    <row r="97" spans="1:13">
      <c r="A97" s="2" t="s">
        <v>95</v>
      </c>
      <c r="B97" s="33" t="s">
        <v>456</v>
      </c>
      <c r="C97" s="30">
        <v>43032</v>
      </c>
      <c r="D97" s="29" t="s">
        <v>740</v>
      </c>
      <c r="E97" s="105">
        <v>9</v>
      </c>
      <c r="F97" s="25">
        <v>99000</v>
      </c>
      <c r="G97" s="24">
        <v>0</v>
      </c>
      <c r="H97" s="23">
        <f t="shared" si="1"/>
        <v>891000</v>
      </c>
      <c r="I97" s="24">
        <v>0</v>
      </c>
      <c r="J97" s="69">
        <v>99000</v>
      </c>
      <c r="K97" s="70">
        <v>99000</v>
      </c>
      <c r="L97" s="24">
        <v>0</v>
      </c>
      <c r="M97" s="24">
        <v>0</v>
      </c>
    </row>
    <row r="98" spans="1:13">
      <c r="A98" s="4" t="s">
        <v>96</v>
      </c>
      <c r="B98" s="33" t="s">
        <v>457</v>
      </c>
      <c r="C98" s="30">
        <v>43032</v>
      </c>
      <c r="D98" s="29" t="s">
        <v>732</v>
      </c>
      <c r="E98" s="105">
        <v>0</v>
      </c>
      <c r="F98" s="25">
        <v>90900</v>
      </c>
      <c r="G98" s="24">
        <v>0</v>
      </c>
      <c r="H98" s="23">
        <f t="shared" si="1"/>
        <v>0</v>
      </c>
      <c r="I98" s="24">
        <v>0</v>
      </c>
      <c r="J98" s="69">
        <v>90900</v>
      </c>
      <c r="K98" s="70">
        <v>90900</v>
      </c>
      <c r="L98" s="24">
        <v>0</v>
      </c>
      <c r="M98" s="24">
        <v>0</v>
      </c>
    </row>
    <row r="99" spans="1:13">
      <c r="A99" s="4" t="s">
        <v>97</v>
      </c>
      <c r="B99" s="35" t="s">
        <v>458</v>
      </c>
      <c r="C99" s="30">
        <v>43032</v>
      </c>
      <c r="D99" s="29" t="s">
        <v>732</v>
      </c>
      <c r="E99" s="105">
        <v>9</v>
      </c>
      <c r="F99" s="25">
        <v>135000</v>
      </c>
      <c r="G99" s="24">
        <v>0</v>
      </c>
      <c r="H99" s="23">
        <f t="shared" si="1"/>
        <v>1215000</v>
      </c>
      <c r="I99" s="24">
        <v>0</v>
      </c>
      <c r="J99" s="69">
        <v>135000</v>
      </c>
      <c r="K99" s="70">
        <v>135000</v>
      </c>
      <c r="L99" s="24">
        <v>0</v>
      </c>
      <c r="M99" s="24">
        <v>0</v>
      </c>
    </row>
    <row r="100" spans="1:13">
      <c r="A100" s="4" t="s">
        <v>98</v>
      </c>
      <c r="B100" s="35" t="s">
        <v>459</v>
      </c>
      <c r="C100" s="30">
        <v>43032</v>
      </c>
      <c r="D100" s="29" t="s">
        <v>732</v>
      </c>
      <c r="E100" s="105">
        <v>29</v>
      </c>
      <c r="F100" s="25">
        <v>269999</v>
      </c>
      <c r="G100" s="24">
        <v>0</v>
      </c>
      <c r="H100" s="23">
        <f t="shared" si="1"/>
        <v>7829971</v>
      </c>
      <c r="I100" s="24">
        <v>0</v>
      </c>
      <c r="J100" s="69">
        <v>269999</v>
      </c>
      <c r="K100" s="70">
        <v>269999</v>
      </c>
      <c r="L100" s="24">
        <v>0</v>
      </c>
      <c r="M100" s="24">
        <v>0</v>
      </c>
    </row>
    <row r="101" spans="1:13">
      <c r="A101" s="5" t="s">
        <v>99</v>
      </c>
      <c r="B101" s="37" t="s">
        <v>460</v>
      </c>
      <c r="C101" s="30">
        <v>43032</v>
      </c>
      <c r="D101" s="29" t="s">
        <v>739</v>
      </c>
      <c r="E101" s="105">
        <v>3</v>
      </c>
      <c r="F101" s="74">
        <v>1059298</v>
      </c>
      <c r="G101" s="24">
        <v>0</v>
      </c>
      <c r="H101" s="23">
        <f t="shared" si="1"/>
        <v>3177894</v>
      </c>
      <c r="I101" s="24">
        <v>0</v>
      </c>
      <c r="J101" s="75">
        <v>1059298</v>
      </c>
      <c r="K101" s="76">
        <v>1059298</v>
      </c>
      <c r="L101" s="24">
        <v>0</v>
      </c>
      <c r="M101" s="24">
        <v>0</v>
      </c>
    </row>
    <row r="102" spans="1:13">
      <c r="A102" s="2" t="s">
        <v>100</v>
      </c>
      <c r="B102" s="47" t="s">
        <v>461</v>
      </c>
      <c r="C102" s="30">
        <v>43032</v>
      </c>
      <c r="D102" s="29" t="s">
        <v>741</v>
      </c>
      <c r="E102" s="105">
        <v>0</v>
      </c>
      <c r="F102" s="25">
        <v>430000</v>
      </c>
      <c r="G102" s="24">
        <v>0</v>
      </c>
      <c r="H102" s="23">
        <f t="shared" si="1"/>
        <v>0</v>
      </c>
      <c r="I102" s="24">
        <v>0</v>
      </c>
      <c r="J102" s="69">
        <v>430000</v>
      </c>
      <c r="K102" s="70">
        <v>430000</v>
      </c>
      <c r="L102" s="24">
        <v>0</v>
      </c>
      <c r="M102" s="24">
        <v>0</v>
      </c>
    </row>
    <row r="103" spans="1:13">
      <c r="A103" s="5" t="s">
        <v>101</v>
      </c>
      <c r="B103" s="47" t="s">
        <v>462</v>
      </c>
      <c r="C103" s="30">
        <v>43032</v>
      </c>
      <c r="D103" s="29" t="s">
        <v>737</v>
      </c>
      <c r="E103" s="105">
        <v>0</v>
      </c>
      <c r="F103" s="25">
        <v>1200</v>
      </c>
      <c r="G103" s="24">
        <v>0</v>
      </c>
      <c r="H103" s="23">
        <f t="shared" si="1"/>
        <v>0</v>
      </c>
      <c r="I103" s="24">
        <v>0</v>
      </c>
      <c r="J103" s="69">
        <v>1200</v>
      </c>
      <c r="K103" s="70">
        <v>1200</v>
      </c>
      <c r="L103" s="24">
        <v>0</v>
      </c>
      <c r="M103" s="24">
        <v>0</v>
      </c>
    </row>
    <row r="104" spans="1:13">
      <c r="A104" s="5" t="s">
        <v>102</v>
      </c>
      <c r="B104" s="33" t="s">
        <v>463</v>
      </c>
      <c r="C104" s="30">
        <v>43032</v>
      </c>
      <c r="D104" s="29" t="s">
        <v>737</v>
      </c>
      <c r="E104" s="105">
        <v>628</v>
      </c>
      <c r="F104" s="25">
        <v>800</v>
      </c>
      <c r="G104" s="24">
        <v>0</v>
      </c>
      <c r="H104" s="23">
        <f t="shared" si="1"/>
        <v>502400</v>
      </c>
      <c r="I104" s="24">
        <v>0</v>
      </c>
      <c r="J104" s="69">
        <v>800</v>
      </c>
      <c r="K104" s="70">
        <v>800</v>
      </c>
      <c r="L104" s="24">
        <v>0</v>
      </c>
      <c r="M104" s="24">
        <v>0</v>
      </c>
    </row>
    <row r="105" spans="1:13">
      <c r="A105" s="2" t="s">
        <v>103</v>
      </c>
      <c r="B105" s="33" t="s">
        <v>464</v>
      </c>
      <c r="C105" s="30">
        <v>43032</v>
      </c>
      <c r="D105" s="29" t="s">
        <v>737</v>
      </c>
      <c r="E105" s="105">
        <v>124</v>
      </c>
      <c r="F105" s="25">
        <v>3245</v>
      </c>
      <c r="G105" s="24">
        <v>0</v>
      </c>
      <c r="H105" s="23">
        <f t="shared" si="1"/>
        <v>402380</v>
      </c>
      <c r="I105" s="24">
        <v>0</v>
      </c>
      <c r="J105" s="69">
        <v>3245</v>
      </c>
      <c r="K105" s="70">
        <v>3245</v>
      </c>
      <c r="L105" s="24">
        <v>0</v>
      </c>
      <c r="M105" s="24">
        <v>0</v>
      </c>
    </row>
    <row r="106" spans="1:13">
      <c r="A106" s="2" t="s">
        <v>104</v>
      </c>
      <c r="B106" s="33" t="s">
        <v>465</v>
      </c>
      <c r="C106" s="30">
        <v>43032</v>
      </c>
      <c r="D106" s="29" t="s">
        <v>737</v>
      </c>
      <c r="E106" s="105">
        <v>2770</v>
      </c>
      <c r="F106" s="25">
        <v>2705</v>
      </c>
      <c r="G106" s="24">
        <v>0</v>
      </c>
      <c r="H106" s="23">
        <f t="shared" si="1"/>
        <v>7492850</v>
      </c>
      <c r="I106" s="24">
        <v>0</v>
      </c>
      <c r="J106" s="69">
        <v>2705</v>
      </c>
      <c r="K106" s="70">
        <v>2705</v>
      </c>
      <c r="L106" s="24">
        <v>0</v>
      </c>
      <c r="M106" s="24">
        <v>0</v>
      </c>
    </row>
    <row r="107" spans="1:13">
      <c r="A107" s="6" t="s">
        <v>105</v>
      </c>
      <c r="B107" s="35" t="s">
        <v>466</v>
      </c>
      <c r="C107" s="30">
        <v>43032</v>
      </c>
      <c r="D107" s="29" t="s">
        <v>732</v>
      </c>
      <c r="E107" s="105">
        <v>5</v>
      </c>
      <c r="F107" s="25">
        <v>30048</v>
      </c>
      <c r="G107" s="24">
        <v>0</v>
      </c>
      <c r="H107" s="23">
        <f t="shared" si="1"/>
        <v>150240</v>
      </c>
      <c r="I107" s="24">
        <v>0</v>
      </c>
      <c r="J107" s="69">
        <v>30048</v>
      </c>
      <c r="K107" s="70">
        <v>30048</v>
      </c>
      <c r="L107" s="24">
        <v>0</v>
      </c>
      <c r="M107" s="24">
        <v>0</v>
      </c>
    </row>
    <row r="108" spans="1:13">
      <c r="A108" s="6" t="s">
        <v>106</v>
      </c>
      <c r="B108" s="42" t="s">
        <v>467</v>
      </c>
      <c r="C108" s="30">
        <v>43032</v>
      </c>
      <c r="D108" s="29" t="s">
        <v>737</v>
      </c>
      <c r="E108" s="105">
        <v>0</v>
      </c>
      <c r="F108" s="25">
        <v>6750</v>
      </c>
      <c r="G108" s="24">
        <v>0</v>
      </c>
      <c r="H108" s="23">
        <f t="shared" si="1"/>
        <v>0</v>
      </c>
      <c r="I108" s="24">
        <v>0</v>
      </c>
      <c r="J108" s="69">
        <v>6750</v>
      </c>
      <c r="K108" s="70">
        <v>6750</v>
      </c>
      <c r="L108" s="24">
        <v>0</v>
      </c>
      <c r="M108" s="24">
        <v>0</v>
      </c>
    </row>
    <row r="109" spans="1:13">
      <c r="A109" s="5" t="s">
        <v>107</v>
      </c>
      <c r="B109" s="33" t="s">
        <v>468</v>
      </c>
      <c r="C109" s="30">
        <v>43032</v>
      </c>
      <c r="D109" s="29" t="s">
        <v>737</v>
      </c>
      <c r="E109" s="105">
        <v>0</v>
      </c>
      <c r="F109" s="25">
        <v>3880</v>
      </c>
      <c r="G109" s="24">
        <v>0</v>
      </c>
      <c r="H109" s="23">
        <f t="shared" si="1"/>
        <v>0</v>
      </c>
      <c r="I109" s="24">
        <v>0</v>
      </c>
      <c r="J109" s="69">
        <v>3880</v>
      </c>
      <c r="K109" s="70">
        <v>3880</v>
      </c>
      <c r="L109" s="24">
        <v>0</v>
      </c>
      <c r="M109" s="24">
        <v>0</v>
      </c>
    </row>
    <row r="110" spans="1:13">
      <c r="A110" s="7" t="s">
        <v>108</v>
      </c>
      <c r="B110" s="33" t="s">
        <v>469</v>
      </c>
      <c r="C110" s="30">
        <v>43032</v>
      </c>
      <c r="D110" s="29" t="s">
        <v>737</v>
      </c>
      <c r="E110" s="105">
        <v>571</v>
      </c>
      <c r="F110" s="25">
        <v>11101</v>
      </c>
      <c r="G110" s="24">
        <v>0</v>
      </c>
      <c r="H110" s="23">
        <f t="shared" si="1"/>
        <v>6338671</v>
      </c>
      <c r="I110" s="24">
        <v>0</v>
      </c>
      <c r="J110" s="69">
        <v>11101</v>
      </c>
      <c r="K110" s="70">
        <v>11101</v>
      </c>
      <c r="L110" s="24">
        <v>0</v>
      </c>
      <c r="M110" s="24">
        <v>0</v>
      </c>
    </row>
    <row r="111" spans="1:13">
      <c r="A111" s="7" t="s">
        <v>109</v>
      </c>
      <c r="B111" s="33" t="s">
        <v>470</v>
      </c>
      <c r="C111" s="30">
        <v>43032</v>
      </c>
      <c r="D111" s="29" t="s">
        <v>737</v>
      </c>
      <c r="E111" s="105">
        <v>482</v>
      </c>
      <c r="F111" s="25">
        <v>11101</v>
      </c>
      <c r="G111" s="24">
        <v>0</v>
      </c>
      <c r="H111" s="23">
        <f t="shared" si="1"/>
        <v>5350682</v>
      </c>
      <c r="I111" s="24">
        <v>0</v>
      </c>
      <c r="J111" s="69">
        <v>11101</v>
      </c>
      <c r="K111" s="70">
        <v>11101</v>
      </c>
      <c r="L111" s="24">
        <v>0</v>
      </c>
      <c r="M111" s="24">
        <v>0</v>
      </c>
    </row>
    <row r="112" spans="1:13">
      <c r="A112" s="6" t="s">
        <v>110</v>
      </c>
      <c r="B112" s="50" t="s">
        <v>471</v>
      </c>
      <c r="C112" s="30">
        <v>43032</v>
      </c>
      <c r="D112" s="29" t="s">
        <v>737</v>
      </c>
      <c r="E112" s="105">
        <v>0</v>
      </c>
      <c r="F112" s="25">
        <v>207.9</v>
      </c>
      <c r="G112" s="24">
        <v>0</v>
      </c>
      <c r="H112" s="23">
        <f t="shared" si="1"/>
        <v>0</v>
      </c>
      <c r="I112" s="24">
        <v>0</v>
      </c>
      <c r="J112" s="69">
        <v>207.9</v>
      </c>
      <c r="K112" s="70">
        <v>207.9</v>
      </c>
      <c r="L112" s="24">
        <v>0</v>
      </c>
      <c r="M112" s="24">
        <v>0</v>
      </c>
    </row>
    <row r="113" spans="1:13">
      <c r="A113" s="11" t="s">
        <v>111</v>
      </c>
      <c r="B113" s="33" t="s">
        <v>472</v>
      </c>
      <c r="C113" s="30">
        <v>43032</v>
      </c>
      <c r="D113" s="29" t="s">
        <v>737</v>
      </c>
      <c r="E113" s="105">
        <v>2258</v>
      </c>
      <c r="F113" s="25">
        <v>7593</v>
      </c>
      <c r="G113" s="24">
        <v>0</v>
      </c>
      <c r="H113" s="23">
        <f t="shared" si="1"/>
        <v>17144994</v>
      </c>
      <c r="I113" s="24">
        <v>0</v>
      </c>
      <c r="J113" s="69">
        <v>7593</v>
      </c>
      <c r="K113" s="70">
        <v>7593</v>
      </c>
      <c r="L113" s="24">
        <v>0</v>
      </c>
      <c r="M113" s="24">
        <v>0</v>
      </c>
    </row>
    <row r="114" spans="1:13">
      <c r="A114" s="10" t="s">
        <v>112</v>
      </c>
      <c r="B114" s="33" t="s">
        <v>473</v>
      </c>
      <c r="C114" s="30">
        <v>43032</v>
      </c>
      <c r="D114" s="29" t="s">
        <v>737</v>
      </c>
      <c r="E114" s="105">
        <v>0</v>
      </c>
      <c r="F114" s="25">
        <v>966</v>
      </c>
      <c r="G114" s="24">
        <v>0</v>
      </c>
      <c r="H114" s="23">
        <f t="shared" si="1"/>
        <v>0</v>
      </c>
      <c r="I114" s="24">
        <v>0</v>
      </c>
      <c r="J114" s="69">
        <v>966</v>
      </c>
      <c r="K114" s="70">
        <v>966</v>
      </c>
      <c r="L114" s="24">
        <v>0</v>
      </c>
      <c r="M114" s="24">
        <v>0</v>
      </c>
    </row>
    <row r="115" spans="1:13">
      <c r="A115" s="11" t="s">
        <v>113</v>
      </c>
      <c r="B115" s="33" t="s">
        <v>474</v>
      </c>
      <c r="C115" s="30">
        <v>43032</v>
      </c>
      <c r="D115" s="29" t="s">
        <v>737</v>
      </c>
      <c r="E115" s="105">
        <v>777</v>
      </c>
      <c r="F115" s="25">
        <v>3050</v>
      </c>
      <c r="G115" s="24">
        <v>0</v>
      </c>
      <c r="H115" s="23">
        <f t="shared" si="1"/>
        <v>2369850</v>
      </c>
      <c r="I115" s="24">
        <v>0</v>
      </c>
      <c r="J115" s="69">
        <v>3050</v>
      </c>
      <c r="K115" s="70">
        <v>3050</v>
      </c>
      <c r="L115" s="24">
        <v>0</v>
      </c>
      <c r="M115" s="24">
        <v>0</v>
      </c>
    </row>
    <row r="116" spans="1:13">
      <c r="A116" s="11" t="s">
        <v>114</v>
      </c>
      <c r="B116" s="33" t="s">
        <v>475</v>
      </c>
      <c r="C116" s="30">
        <v>43032</v>
      </c>
      <c r="D116" s="29" t="s">
        <v>737</v>
      </c>
      <c r="E116" s="105">
        <v>746</v>
      </c>
      <c r="F116" s="25">
        <v>4173</v>
      </c>
      <c r="G116" s="24">
        <v>0</v>
      </c>
      <c r="H116" s="23">
        <f t="shared" si="1"/>
        <v>3113058</v>
      </c>
      <c r="I116" s="24">
        <v>0</v>
      </c>
      <c r="J116" s="69">
        <v>4173</v>
      </c>
      <c r="K116" s="70">
        <v>4173</v>
      </c>
      <c r="L116" s="24">
        <v>0</v>
      </c>
      <c r="M116" s="24">
        <v>0</v>
      </c>
    </row>
    <row r="117" spans="1:13">
      <c r="A117" s="10" t="s">
        <v>115</v>
      </c>
      <c r="B117" s="33" t="s">
        <v>476</v>
      </c>
      <c r="C117" s="30">
        <v>43032</v>
      </c>
      <c r="D117" s="29" t="s">
        <v>737</v>
      </c>
      <c r="E117" s="105">
        <v>0</v>
      </c>
      <c r="F117" s="25">
        <v>210</v>
      </c>
      <c r="G117" s="24">
        <v>0</v>
      </c>
      <c r="H117" s="23">
        <f t="shared" si="1"/>
        <v>0</v>
      </c>
      <c r="I117" s="24">
        <v>0</v>
      </c>
      <c r="J117" s="69">
        <v>210</v>
      </c>
      <c r="K117" s="70">
        <v>210</v>
      </c>
      <c r="L117" s="24">
        <v>0</v>
      </c>
      <c r="M117" s="24">
        <v>0</v>
      </c>
    </row>
    <row r="118" spans="1:13">
      <c r="A118" s="10" t="s">
        <v>116</v>
      </c>
      <c r="B118" s="33" t="s">
        <v>477</v>
      </c>
      <c r="C118" s="30">
        <v>43032</v>
      </c>
      <c r="D118" s="29" t="s">
        <v>737</v>
      </c>
      <c r="E118" s="105">
        <v>0</v>
      </c>
      <c r="F118" s="25">
        <v>5590</v>
      </c>
      <c r="G118" s="24">
        <v>0</v>
      </c>
      <c r="H118" s="23">
        <f t="shared" si="1"/>
        <v>0</v>
      </c>
      <c r="I118" s="24">
        <v>0</v>
      </c>
      <c r="J118" s="69">
        <v>5590</v>
      </c>
      <c r="K118" s="70">
        <v>5590</v>
      </c>
      <c r="L118" s="24">
        <v>0</v>
      </c>
      <c r="M118" s="24">
        <v>0</v>
      </c>
    </row>
    <row r="119" spans="1:13">
      <c r="A119" s="11" t="s">
        <v>117</v>
      </c>
      <c r="B119" s="33" t="s">
        <v>478</v>
      </c>
      <c r="C119" s="30">
        <v>43032</v>
      </c>
      <c r="D119" s="29" t="s">
        <v>737</v>
      </c>
      <c r="E119" s="105">
        <v>0</v>
      </c>
      <c r="F119" s="25">
        <v>8435</v>
      </c>
      <c r="G119" s="24">
        <v>0</v>
      </c>
      <c r="H119" s="23">
        <f t="shared" si="1"/>
        <v>0</v>
      </c>
      <c r="I119" s="24">
        <v>0</v>
      </c>
      <c r="J119" s="69">
        <v>8435</v>
      </c>
      <c r="K119" s="70">
        <v>8435</v>
      </c>
      <c r="L119" s="24">
        <v>0</v>
      </c>
      <c r="M119" s="24">
        <v>0</v>
      </c>
    </row>
    <row r="120" spans="1:13">
      <c r="A120" s="10" t="s">
        <v>118</v>
      </c>
      <c r="B120" s="35" t="s">
        <v>479</v>
      </c>
      <c r="C120" s="30">
        <v>43032</v>
      </c>
      <c r="D120" s="29" t="s">
        <v>737</v>
      </c>
      <c r="E120" s="105">
        <v>0</v>
      </c>
      <c r="F120" s="25">
        <v>3185</v>
      </c>
      <c r="G120" s="24">
        <v>0</v>
      </c>
      <c r="H120" s="23">
        <f t="shared" si="1"/>
        <v>0</v>
      </c>
      <c r="I120" s="24">
        <v>0</v>
      </c>
      <c r="J120" s="69">
        <v>3185</v>
      </c>
      <c r="K120" s="70">
        <v>3185</v>
      </c>
      <c r="L120" s="24">
        <v>0</v>
      </c>
      <c r="M120" s="24">
        <v>0</v>
      </c>
    </row>
    <row r="121" spans="1:13">
      <c r="A121" s="13" t="s">
        <v>119</v>
      </c>
      <c r="B121" s="37" t="s">
        <v>480</v>
      </c>
      <c r="C121" s="30">
        <v>43032</v>
      </c>
      <c r="D121" s="29" t="s">
        <v>737</v>
      </c>
      <c r="E121" s="105">
        <v>6</v>
      </c>
      <c r="F121" s="74">
        <v>6048</v>
      </c>
      <c r="G121" s="24">
        <v>0</v>
      </c>
      <c r="H121" s="23">
        <f t="shared" si="1"/>
        <v>36288</v>
      </c>
      <c r="I121" s="24">
        <v>0</v>
      </c>
      <c r="J121" s="75">
        <v>6048</v>
      </c>
      <c r="K121" s="76">
        <v>6048</v>
      </c>
      <c r="L121" s="24">
        <v>0</v>
      </c>
      <c r="M121" s="24">
        <v>0</v>
      </c>
    </row>
    <row r="122" spans="1:13">
      <c r="A122" s="11" t="s">
        <v>120</v>
      </c>
      <c r="B122" s="42" t="s">
        <v>481</v>
      </c>
      <c r="C122" s="30">
        <v>43032</v>
      </c>
      <c r="D122" s="29" t="s">
        <v>737</v>
      </c>
      <c r="E122" s="105">
        <v>11</v>
      </c>
      <c r="F122" s="25">
        <v>9561</v>
      </c>
      <c r="G122" s="24">
        <v>0</v>
      </c>
      <c r="H122" s="23">
        <f t="shared" si="1"/>
        <v>105171</v>
      </c>
      <c r="I122" s="24">
        <v>0</v>
      </c>
      <c r="J122" s="69">
        <v>9561</v>
      </c>
      <c r="K122" s="70">
        <v>9561</v>
      </c>
      <c r="L122" s="24">
        <v>0</v>
      </c>
      <c r="M122" s="24">
        <v>0</v>
      </c>
    </row>
    <row r="123" spans="1:13">
      <c r="A123" s="10" t="s">
        <v>121</v>
      </c>
      <c r="B123" s="33" t="s">
        <v>482</v>
      </c>
      <c r="C123" s="30">
        <v>43032</v>
      </c>
      <c r="D123" s="29" t="s">
        <v>737</v>
      </c>
      <c r="E123" s="105">
        <v>0</v>
      </c>
      <c r="F123" s="25">
        <v>4935</v>
      </c>
      <c r="G123" s="24">
        <v>0</v>
      </c>
      <c r="H123" s="23">
        <f t="shared" si="1"/>
        <v>0</v>
      </c>
      <c r="I123" s="24">
        <v>0</v>
      </c>
      <c r="J123" s="69">
        <v>4935</v>
      </c>
      <c r="K123" s="70">
        <v>4935</v>
      </c>
      <c r="L123" s="24">
        <v>0</v>
      </c>
      <c r="M123" s="24">
        <v>0</v>
      </c>
    </row>
    <row r="124" spans="1:13">
      <c r="A124" s="10" t="s">
        <v>122</v>
      </c>
      <c r="B124" s="33" t="s">
        <v>482</v>
      </c>
      <c r="C124" s="30">
        <v>43032</v>
      </c>
      <c r="D124" s="29" t="s">
        <v>737</v>
      </c>
      <c r="E124" s="105">
        <v>0</v>
      </c>
      <c r="F124" s="25">
        <v>6720</v>
      </c>
      <c r="G124" s="24">
        <v>0</v>
      </c>
      <c r="H124" s="23">
        <f t="shared" si="1"/>
        <v>0</v>
      </c>
      <c r="I124" s="24">
        <v>0</v>
      </c>
      <c r="J124" s="69">
        <v>6720</v>
      </c>
      <c r="K124" s="70">
        <v>6720</v>
      </c>
      <c r="L124" s="24">
        <v>0</v>
      </c>
      <c r="M124" s="24">
        <v>0</v>
      </c>
    </row>
    <row r="125" spans="1:13">
      <c r="A125" s="7" t="s">
        <v>123</v>
      </c>
      <c r="B125" s="33" t="s">
        <v>483</v>
      </c>
      <c r="C125" s="30">
        <v>43032</v>
      </c>
      <c r="D125" s="29" t="s">
        <v>737</v>
      </c>
      <c r="E125" s="105">
        <v>0</v>
      </c>
      <c r="F125" s="25">
        <v>5500</v>
      </c>
      <c r="G125" s="24">
        <v>0</v>
      </c>
      <c r="H125" s="23">
        <f t="shared" si="1"/>
        <v>0</v>
      </c>
      <c r="I125" s="24">
        <v>0</v>
      </c>
      <c r="J125" s="69">
        <v>5500</v>
      </c>
      <c r="K125" s="70">
        <v>5500</v>
      </c>
      <c r="L125" s="24">
        <v>0</v>
      </c>
      <c r="M125" s="24">
        <v>0</v>
      </c>
    </row>
    <row r="126" spans="1:13">
      <c r="A126" s="6" t="s">
        <v>124</v>
      </c>
      <c r="B126" s="42" t="s">
        <v>484</v>
      </c>
      <c r="C126" s="30">
        <v>43032</v>
      </c>
      <c r="D126" s="29" t="s">
        <v>737</v>
      </c>
      <c r="E126" s="105">
        <v>72</v>
      </c>
      <c r="F126" s="25">
        <v>9561</v>
      </c>
      <c r="G126" s="24">
        <v>0</v>
      </c>
      <c r="H126" s="23">
        <f t="shared" si="1"/>
        <v>688392</v>
      </c>
      <c r="I126" s="24">
        <v>0</v>
      </c>
      <c r="J126" s="69">
        <v>9561</v>
      </c>
      <c r="K126" s="70">
        <v>9561</v>
      </c>
      <c r="L126" s="24">
        <v>0</v>
      </c>
      <c r="M126" s="24">
        <v>0</v>
      </c>
    </row>
    <row r="127" spans="1:13">
      <c r="A127" s="2" t="s">
        <v>125</v>
      </c>
      <c r="B127" s="33" t="s">
        <v>485</v>
      </c>
      <c r="C127" s="30">
        <v>43032</v>
      </c>
      <c r="D127" s="29" t="s">
        <v>737</v>
      </c>
      <c r="E127" s="105">
        <v>62</v>
      </c>
      <c r="F127" s="25">
        <v>6826</v>
      </c>
      <c r="G127" s="24">
        <v>0</v>
      </c>
      <c r="H127" s="23">
        <f t="shared" si="1"/>
        <v>423212</v>
      </c>
      <c r="I127" s="24">
        <v>0</v>
      </c>
      <c r="J127" s="69">
        <v>6826</v>
      </c>
      <c r="K127" s="70">
        <v>6826</v>
      </c>
      <c r="L127" s="24">
        <v>0</v>
      </c>
      <c r="M127" s="24">
        <v>0</v>
      </c>
    </row>
    <row r="128" spans="1:13">
      <c r="A128" s="6" t="s">
        <v>126</v>
      </c>
      <c r="B128" s="33" t="s">
        <v>486</v>
      </c>
      <c r="C128" s="30">
        <v>43032</v>
      </c>
      <c r="D128" s="29" t="s">
        <v>737</v>
      </c>
      <c r="E128" s="105">
        <v>161</v>
      </c>
      <c r="F128" s="25">
        <v>6097</v>
      </c>
      <c r="G128" s="24">
        <v>0</v>
      </c>
      <c r="H128" s="23">
        <f t="shared" si="1"/>
        <v>981617</v>
      </c>
      <c r="I128" s="24">
        <v>0</v>
      </c>
      <c r="J128" s="69">
        <v>6097</v>
      </c>
      <c r="K128" s="70">
        <v>6097</v>
      </c>
      <c r="L128" s="24">
        <v>0</v>
      </c>
      <c r="M128" s="24">
        <v>0</v>
      </c>
    </row>
    <row r="129" spans="1:13">
      <c r="A129" s="6" t="s">
        <v>127</v>
      </c>
      <c r="B129" s="33" t="s">
        <v>487</v>
      </c>
      <c r="C129" s="30">
        <v>43032</v>
      </c>
      <c r="D129" s="29" t="s">
        <v>737</v>
      </c>
      <c r="E129" s="105">
        <v>501</v>
      </c>
      <c r="F129" s="25">
        <v>6793</v>
      </c>
      <c r="G129" s="24">
        <v>0</v>
      </c>
      <c r="H129" s="23">
        <f t="shared" si="1"/>
        <v>3403293</v>
      </c>
      <c r="I129" s="24">
        <v>0</v>
      </c>
      <c r="J129" s="69">
        <v>6793</v>
      </c>
      <c r="K129" s="70">
        <v>6793</v>
      </c>
      <c r="L129" s="24">
        <v>0</v>
      </c>
      <c r="M129" s="24">
        <v>0</v>
      </c>
    </row>
    <row r="130" spans="1:13">
      <c r="A130" s="6" t="s">
        <v>128</v>
      </c>
      <c r="B130" s="33" t="s">
        <v>488</v>
      </c>
      <c r="C130" s="30">
        <v>43032</v>
      </c>
      <c r="D130" s="29" t="s">
        <v>737</v>
      </c>
      <c r="E130" s="105">
        <v>0</v>
      </c>
      <c r="F130" s="25">
        <v>10470</v>
      </c>
      <c r="G130" s="24">
        <v>0</v>
      </c>
      <c r="H130" s="23">
        <f t="shared" ref="H130:H193" si="2" xml:space="preserve"> PRODUCT(E130,F130)</f>
        <v>0</v>
      </c>
      <c r="I130" s="24">
        <v>0</v>
      </c>
      <c r="J130" s="69">
        <v>10470</v>
      </c>
      <c r="K130" s="70">
        <v>10470</v>
      </c>
      <c r="L130" s="24">
        <v>0</v>
      </c>
      <c r="M130" s="24">
        <v>0</v>
      </c>
    </row>
    <row r="131" spans="1:13">
      <c r="A131" s="6" t="s">
        <v>129</v>
      </c>
      <c r="B131" s="33" t="s">
        <v>489</v>
      </c>
      <c r="C131" s="30">
        <v>43032</v>
      </c>
      <c r="D131" s="29" t="s">
        <v>737</v>
      </c>
      <c r="E131" s="105">
        <v>484</v>
      </c>
      <c r="F131" s="25">
        <v>8371</v>
      </c>
      <c r="G131" s="24">
        <v>0</v>
      </c>
      <c r="H131" s="23">
        <f t="shared" si="2"/>
        <v>4051564</v>
      </c>
      <c r="I131" s="24">
        <v>0</v>
      </c>
      <c r="J131" s="69">
        <v>8371</v>
      </c>
      <c r="K131" s="70">
        <v>8371</v>
      </c>
      <c r="L131" s="24">
        <v>0</v>
      </c>
      <c r="M131" s="24">
        <v>0</v>
      </c>
    </row>
    <row r="132" spans="1:13">
      <c r="A132" s="10" t="s">
        <v>130</v>
      </c>
      <c r="B132" s="33" t="s">
        <v>490</v>
      </c>
      <c r="C132" s="30">
        <v>43032</v>
      </c>
      <c r="D132" s="29" t="s">
        <v>737</v>
      </c>
      <c r="E132" s="105">
        <v>0</v>
      </c>
      <c r="F132" s="25">
        <v>2940</v>
      </c>
      <c r="G132" s="24">
        <v>0</v>
      </c>
      <c r="H132" s="23">
        <f t="shared" si="2"/>
        <v>0</v>
      </c>
      <c r="I132" s="24">
        <v>0</v>
      </c>
      <c r="J132" s="69">
        <v>2940</v>
      </c>
      <c r="K132" s="70">
        <v>2940</v>
      </c>
      <c r="L132" s="24">
        <v>0</v>
      </c>
      <c r="M132" s="24">
        <v>0</v>
      </c>
    </row>
    <row r="133" spans="1:13">
      <c r="A133" s="16" t="s">
        <v>131</v>
      </c>
      <c r="B133" s="33" t="s">
        <v>491</v>
      </c>
      <c r="C133" s="30">
        <v>43032</v>
      </c>
      <c r="D133" s="29" t="s">
        <v>737</v>
      </c>
      <c r="E133" s="105">
        <v>23</v>
      </c>
      <c r="F133" s="25">
        <v>8371</v>
      </c>
      <c r="G133" s="24">
        <v>0</v>
      </c>
      <c r="H133" s="23">
        <f t="shared" si="2"/>
        <v>192533</v>
      </c>
      <c r="I133" s="24">
        <v>0</v>
      </c>
      <c r="J133" s="69">
        <v>8371</v>
      </c>
      <c r="K133" s="70">
        <v>8371</v>
      </c>
      <c r="L133" s="24">
        <v>0</v>
      </c>
      <c r="M133" s="24">
        <v>0</v>
      </c>
    </row>
    <row r="134" spans="1:13">
      <c r="A134" s="10" t="s">
        <v>132</v>
      </c>
      <c r="B134" s="33" t="s">
        <v>492</v>
      </c>
      <c r="C134" s="30">
        <v>43032</v>
      </c>
      <c r="D134" s="29" t="s">
        <v>737</v>
      </c>
      <c r="E134" s="105">
        <v>0</v>
      </c>
      <c r="F134" s="25">
        <v>5439</v>
      </c>
      <c r="G134" s="24">
        <v>0</v>
      </c>
      <c r="H134" s="23">
        <f t="shared" si="2"/>
        <v>0</v>
      </c>
      <c r="I134" s="24">
        <v>0</v>
      </c>
      <c r="J134" s="69">
        <v>5439</v>
      </c>
      <c r="K134" s="70">
        <v>5439</v>
      </c>
      <c r="L134" s="24">
        <v>0</v>
      </c>
      <c r="M134" s="24">
        <v>0</v>
      </c>
    </row>
    <row r="135" spans="1:13">
      <c r="A135" s="12" t="s">
        <v>133</v>
      </c>
      <c r="B135" s="47" t="s">
        <v>493</v>
      </c>
      <c r="C135" s="30">
        <v>43032</v>
      </c>
      <c r="D135" s="29" t="s">
        <v>737</v>
      </c>
      <c r="E135" s="105">
        <v>56</v>
      </c>
      <c r="F135" s="25">
        <v>1785</v>
      </c>
      <c r="G135" s="24">
        <v>0</v>
      </c>
      <c r="H135" s="23">
        <f t="shared" si="2"/>
        <v>99960</v>
      </c>
      <c r="I135" s="24">
        <v>0</v>
      </c>
      <c r="J135" s="69">
        <v>1785</v>
      </c>
      <c r="K135" s="70">
        <v>1785</v>
      </c>
      <c r="L135" s="24">
        <v>0</v>
      </c>
      <c r="M135" s="24">
        <v>0</v>
      </c>
    </row>
    <row r="136" spans="1:13">
      <c r="A136" s="10" t="s">
        <v>134</v>
      </c>
      <c r="B136" s="33" t="s">
        <v>494</v>
      </c>
      <c r="C136" s="30">
        <v>43032</v>
      </c>
      <c r="D136" s="29" t="s">
        <v>737</v>
      </c>
      <c r="E136" s="105">
        <v>598</v>
      </c>
      <c r="F136" s="25">
        <v>5779</v>
      </c>
      <c r="G136" s="24">
        <v>0</v>
      </c>
      <c r="H136" s="23">
        <f t="shared" si="2"/>
        <v>3455842</v>
      </c>
      <c r="I136" s="24">
        <v>0</v>
      </c>
      <c r="J136" s="69">
        <v>5779</v>
      </c>
      <c r="K136" s="70">
        <v>5779</v>
      </c>
      <c r="L136" s="24">
        <v>0</v>
      </c>
      <c r="M136" s="24">
        <v>0</v>
      </c>
    </row>
    <row r="137" spans="1:13">
      <c r="A137" s="9" t="s">
        <v>135</v>
      </c>
      <c r="B137" s="33" t="s">
        <v>495</v>
      </c>
      <c r="C137" s="30">
        <v>43032</v>
      </c>
      <c r="D137" s="29" t="s">
        <v>737</v>
      </c>
      <c r="E137" s="105">
        <v>440</v>
      </c>
      <c r="F137" s="25">
        <v>8000</v>
      </c>
      <c r="G137" s="24">
        <v>0</v>
      </c>
      <c r="H137" s="23">
        <f t="shared" si="2"/>
        <v>3520000</v>
      </c>
      <c r="I137" s="24">
        <v>0</v>
      </c>
      <c r="J137" s="69">
        <v>8000</v>
      </c>
      <c r="K137" s="70">
        <v>8000</v>
      </c>
      <c r="L137" s="24">
        <v>0</v>
      </c>
      <c r="M137" s="24">
        <v>0</v>
      </c>
    </row>
    <row r="138" spans="1:13">
      <c r="A138" s="9" t="s">
        <v>136</v>
      </c>
      <c r="B138" s="33" t="s">
        <v>496</v>
      </c>
      <c r="C138" s="30">
        <v>43032</v>
      </c>
      <c r="D138" s="29" t="s">
        <v>732</v>
      </c>
      <c r="E138" s="105">
        <v>35</v>
      </c>
      <c r="F138" s="25">
        <v>124999</v>
      </c>
      <c r="G138" s="24">
        <v>0</v>
      </c>
      <c r="H138" s="23">
        <f t="shared" si="2"/>
        <v>4374965</v>
      </c>
      <c r="I138" s="24">
        <v>0</v>
      </c>
      <c r="J138" s="69">
        <v>124999</v>
      </c>
      <c r="K138" s="70">
        <v>124999</v>
      </c>
      <c r="L138" s="24">
        <v>0</v>
      </c>
      <c r="M138" s="24">
        <v>0</v>
      </c>
    </row>
    <row r="139" spans="1:13">
      <c r="A139" s="11" t="s">
        <v>137</v>
      </c>
      <c r="B139" s="33" t="s">
        <v>497</v>
      </c>
      <c r="C139" s="30">
        <v>43032</v>
      </c>
      <c r="D139" s="29" t="s">
        <v>737</v>
      </c>
      <c r="E139" s="105">
        <v>19</v>
      </c>
      <c r="F139" s="25">
        <v>2253</v>
      </c>
      <c r="G139" s="24">
        <v>0</v>
      </c>
      <c r="H139" s="23">
        <f t="shared" si="2"/>
        <v>42807</v>
      </c>
      <c r="I139" s="24">
        <v>0</v>
      </c>
      <c r="J139" s="69">
        <v>2253</v>
      </c>
      <c r="K139" s="70">
        <v>2253</v>
      </c>
      <c r="L139" s="24">
        <v>0</v>
      </c>
      <c r="M139" s="24">
        <v>0</v>
      </c>
    </row>
    <row r="140" spans="1:13">
      <c r="A140" s="11" t="s">
        <v>138</v>
      </c>
      <c r="B140" s="33" t="s">
        <v>498</v>
      </c>
      <c r="C140" s="30">
        <v>43032</v>
      </c>
      <c r="D140" s="29" t="s">
        <v>737</v>
      </c>
      <c r="E140" s="105">
        <v>3562</v>
      </c>
      <c r="F140" s="25">
        <v>9454</v>
      </c>
      <c r="G140" s="24">
        <v>0</v>
      </c>
      <c r="H140" s="23">
        <f t="shared" si="2"/>
        <v>33675148</v>
      </c>
      <c r="I140" s="24">
        <v>0</v>
      </c>
      <c r="J140" s="69">
        <v>9454</v>
      </c>
      <c r="K140" s="70">
        <v>9454</v>
      </c>
      <c r="L140" s="24">
        <v>0</v>
      </c>
      <c r="M140" s="24">
        <v>0</v>
      </c>
    </row>
    <row r="141" spans="1:13">
      <c r="A141" s="11" t="s">
        <v>139</v>
      </c>
      <c r="B141" s="33" t="s">
        <v>499</v>
      </c>
      <c r="C141" s="30">
        <v>43032</v>
      </c>
      <c r="D141" s="29" t="s">
        <v>737</v>
      </c>
      <c r="E141" s="105">
        <v>0</v>
      </c>
      <c r="F141" s="25">
        <v>4647</v>
      </c>
      <c r="G141" s="24">
        <v>0</v>
      </c>
      <c r="H141" s="23">
        <f t="shared" si="2"/>
        <v>0</v>
      </c>
      <c r="I141" s="24">
        <v>0</v>
      </c>
      <c r="J141" s="69">
        <v>4647</v>
      </c>
      <c r="K141" s="70">
        <v>4647</v>
      </c>
      <c r="L141" s="24">
        <v>0</v>
      </c>
      <c r="M141" s="24">
        <v>0</v>
      </c>
    </row>
    <row r="142" spans="1:13">
      <c r="A142" s="11" t="s">
        <v>140</v>
      </c>
      <c r="B142" s="33" t="s">
        <v>500</v>
      </c>
      <c r="C142" s="30">
        <v>43032</v>
      </c>
      <c r="D142" s="29" t="s">
        <v>737</v>
      </c>
      <c r="E142" s="105">
        <v>27</v>
      </c>
      <c r="F142" s="25">
        <v>7960</v>
      </c>
      <c r="G142" s="24">
        <v>0</v>
      </c>
      <c r="H142" s="23">
        <f t="shared" si="2"/>
        <v>214920</v>
      </c>
      <c r="I142" s="24">
        <v>0</v>
      </c>
      <c r="J142" s="69">
        <v>7960</v>
      </c>
      <c r="K142" s="70">
        <v>7960</v>
      </c>
      <c r="L142" s="24">
        <v>0</v>
      </c>
      <c r="M142" s="24">
        <v>0</v>
      </c>
    </row>
    <row r="143" spans="1:13">
      <c r="A143" s="11" t="s">
        <v>141</v>
      </c>
      <c r="B143" s="33" t="s">
        <v>501</v>
      </c>
      <c r="C143" s="30">
        <v>43032</v>
      </c>
      <c r="D143" s="29" t="s">
        <v>737</v>
      </c>
      <c r="E143" s="105">
        <v>361</v>
      </c>
      <c r="F143" s="25">
        <v>5650</v>
      </c>
      <c r="G143" s="24">
        <v>0</v>
      </c>
      <c r="H143" s="23">
        <f t="shared" si="2"/>
        <v>2039650</v>
      </c>
      <c r="I143" s="24">
        <v>0</v>
      </c>
      <c r="J143" s="69">
        <v>5650</v>
      </c>
      <c r="K143" s="70">
        <v>5650</v>
      </c>
      <c r="L143" s="24">
        <v>0</v>
      </c>
      <c r="M143" s="24">
        <v>0</v>
      </c>
    </row>
    <row r="144" spans="1:13">
      <c r="A144" s="11" t="s">
        <v>142</v>
      </c>
      <c r="B144" s="33" t="s">
        <v>502</v>
      </c>
      <c r="C144" s="30">
        <v>43032</v>
      </c>
      <c r="D144" s="29" t="s">
        <v>737</v>
      </c>
      <c r="E144" s="105">
        <v>300</v>
      </c>
      <c r="F144" s="25">
        <v>6589</v>
      </c>
      <c r="G144" s="24">
        <v>0</v>
      </c>
      <c r="H144" s="23">
        <f t="shared" si="2"/>
        <v>1976700</v>
      </c>
      <c r="I144" s="24">
        <v>0</v>
      </c>
      <c r="J144" s="69">
        <v>6589</v>
      </c>
      <c r="K144" s="70">
        <v>6589</v>
      </c>
      <c r="L144" s="24">
        <v>0</v>
      </c>
      <c r="M144" s="24">
        <v>0</v>
      </c>
    </row>
    <row r="145" spans="1:13">
      <c r="A145" s="11" t="s">
        <v>143</v>
      </c>
      <c r="B145" s="33" t="s">
        <v>503</v>
      </c>
      <c r="C145" s="30">
        <v>43032</v>
      </c>
      <c r="D145" s="29" t="s">
        <v>737</v>
      </c>
      <c r="E145" s="105">
        <v>818</v>
      </c>
      <c r="F145" s="25">
        <v>6589</v>
      </c>
      <c r="G145" s="24">
        <v>0</v>
      </c>
      <c r="H145" s="23">
        <f t="shared" si="2"/>
        <v>5389802</v>
      </c>
      <c r="I145" s="24">
        <v>0</v>
      </c>
      <c r="J145" s="69">
        <v>6589</v>
      </c>
      <c r="K145" s="70">
        <v>6589</v>
      </c>
      <c r="L145" s="24">
        <v>0</v>
      </c>
      <c r="M145" s="24">
        <v>0</v>
      </c>
    </row>
    <row r="146" spans="1:13">
      <c r="A146" s="11" t="s">
        <v>144</v>
      </c>
      <c r="B146" s="33" t="s">
        <v>504</v>
      </c>
      <c r="C146" s="30">
        <v>43032</v>
      </c>
      <c r="D146" s="29" t="s">
        <v>737</v>
      </c>
      <c r="E146" s="105">
        <v>1066</v>
      </c>
      <c r="F146" s="25">
        <v>6500</v>
      </c>
      <c r="G146" s="24">
        <v>0</v>
      </c>
      <c r="H146" s="23">
        <f t="shared" si="2"/>
        <v>6929000</v>
      </c>
      <c r="I146" s="24">
        <v>0</v>
      </c>
      <c r="J146" s="69">
        <v>6500</v>
      </c>
      <c r="K146" s="70">
        <v>6500</v>
      </c>
      <c r="L146" s="24">
        <v>0</v>
      </c>
      <c r="M146" s="24">
        <v>0</v>
      </c>
    </row>
    <row r="147" spans="1:13">
      <c r="A147" s="11" t="s">
        <v>145</v>
      </c>
      <c r="B147" s="33" t="s">
        <v>505</v>
      </c>
      <c r="C147" s="30">
        <v>43032</v>
      </c>
      <c r="D147" s="29" t="s">
        <v>737</v>
      </c>
      <c r="E147" s="105">
        <v>0</v>
      </c>
      <c r="F147" s="25">
        <v>3254</v>
      </c>
      <c r="G147" s="24">
        <v>0</v>
      </c>
      <c r="H147" s="23">
        <f t="shared" si="2"/>
        <v>0</v>
      </c>
      <c r="I147" s="24">
        <v>0</v>
      </c>
      <c r="J147" s="69">
        <v>3254</v>
      </c>
      <c r="K147" s="70">
        <v>3254</v>
      </c>
      <c r="L147" s="24">
        <v>0</v>
      </c>
      <c r="M147" s="24">
        <v>0</v>
      </c>
    </row>
    <row r="148" spans="1:13">
      <c r="A148" s="13" t="s">
        <v>146</v>
      </c>
      <c r="B148" s="43" t="s">
        <v>506</v>
      </c>
      <c r="C148" s="30">
        <v>43032</v>
      </c>
      <c r="D148" s="29" t="s">
        <v>737</v>
      </c>
      <c r="E148" s="105">
        <v>0</v>
      </c>
      <c r="F148" s="71">
        <v>0</v>
      </c>
      <c r="G148" s="24">
        <v>0</v>
      </c>
      <c r="H148" s="23">
        <f t="shared" si="2"/>
        <v>0</v>
      </c>
      <c r="I148" s="24">
        <v>0</v>
      </c>
      <c r="J148" s="72">
        <v>0</v>
      </c>
      <c r="K148" s="73">
        <v>0</v>
      </c>
      <c r="L148" s="24">
        <v>0</v>
      </c>
      <c r="M148" s="24">
        <v>0</v>
      </c>
    </row>
    <row r="149" spans="1:13">
      <c r="A149" s="11" t="s">
        <v>147</v>
      </c>
      <c r="B149" s="33" t="s">
        <v>507</v>
      </c>
      <c r="C149" s="30">
        <v>43032</v>
      </c>
      <c r="D149" s="29" t="s">
        <v>737</v>
      </c>
      <c r="E149" s="105">
        <v>0</v>
      </c>
      <c r="F149" s="25">
        <v>8180</v>
      </c>
      <c r="G149" s="24">
        <v>0</v>
      </c>
      <c r="H149" s="23">
        <f t="shared" si="2"/>
        <v>0</v>
      </c>
      <c r="I149" s="24">
        <v>0</v>
      </c>
      <c r="J149" s="69">
        <v>8180</v>
      </c>
      <c r="K149" s="70">
        <v>8180</v>
      </c>
      <c r="L149" s="24">
        <v>0</v>
      </c>
      <c r="M149" s="24">
        <v>0</v>
      </c>
    </row>
    <row r="150" spans="1:13">
      <c r="A150" s="11" t="s">
        <v>148</v>
      </c>
      <c r="B150" s="33" t="s">
        <v>508</v>
      </c>
      <c r="C150" s="30">
        <v>43032</v>
      </c>
      <c r="D150" s="29" t="s">
        <v>737</v>
      </c>
      <c r="E150" s="105">
        <v>0</v>
      </c>
      <c r="F150" s="25">
        <v>11280</v>
      </c>
      <c r="G150" s="24">
        <v>0</v>
      </c>
      <c r="H150" s="23">
        <f t="shared" si="2"/>
        <v>0</v>
      </c>
      <c r="I150" s="24">
        <v>0</v>
      </c>
      <c r="J150" s="69">
        <v>11280</v>
      </c>
      <c r="K150" s="70">
        <v>11280</v>
      </c>
      <c r="L150" s="24">
        <v>0</v>
      </c>
      <c r="M150" s="24">
        <v>0</v>
      </c>
    </row>
    <row r="151" spans="1:13">
      <c r="A151" s="3" t="s">
        <v>149</v>
      </c>
      <c r="B151" s="35" t="s">
        <v>509</v>
      </c>
      <c r="C151" s="30">
        <v>43032</v>
      </c>
      <c r="D151" s="29" t="s">
        <v>737</v>
      </c>
      <c r="E151" s="105">
        <v>0</v>
      </c>
      <c r="F151" s="25">
        <v>10349</v>
      </c>
      <c r="G151" s="24">
        <v>0</v>
      </c>
      <c r="H151" s="23">
        <f t="shared" si="2"/>
        <v>0</v>
      </c>
      <c r="I151" s="24">
        <v>0</v>
      </c>
      <c r="J151" s="69">
        <v>10349</v>
      </c>
      <c r="K151" s="70">
        <v>10349</v>
      </c>
      <c r="L151" s="24">
        <v>0</v>
      </c>
      <c r="M151" s="24">
        <v>0</v>
      </c>
    </row>
    <row r="152" spans="1:13">
      <c r="A152" s="3" t="s">
        <v>150</v>
      </c>
      <c r="B152" s="35" t="s">
        <v>510</v>
      </c>
      <c r="C152" s="30">
        <v>43032</v>
      </c>
      <c r="D152" s="29" t="s">
        <v>737</v>
      </c>
      <c r="E152" s="105">
        <v>764</v>
      </c>
      <c r="F152" s="25">
        <v>14885</v>
      </c>
      <c r="G152" s="24">
        <v>0</v>
      </c>
      <c r="H152" s="23">
        <f t="shared" si="2"/>
        <v>11372140</v>
      </c>
      <c r="I152" s="24">
        <v>0</v>
      </c>
      <c r="J152" s="69">
        <v>14885</v>
      </c>
      <c r="K152" s="70">
        <v>14885</v>
      </c>
      <c r="L152" s="24">
        <v>0</v>
      </c>
      <c r="M152" s="24">
        <v>0</v>
      </c>
    </row>
    <row r="153" spans="1:13">
      <c r="A153" s="3" t="s">
        <v>151</v>
      </c>
      <c r="B153" s="33" t="s">
        <v>511</v>
      </c>
      <c r="C153" s="30">
        <v>43032</v>
      </c>
      <c r="D153" s="29" t="s">
        <v>737</v>
      </c>
      <c r="E153" s="105">
        <v>1939</v>
      </c>
      <c r="F153" s="25">
        <v>10387</v>
      </c>
      <c r="G153" s="24">
        <v>0</v>
      </c>
      <c r="H153" s="23">
        <f t="shared" si="2"/>
        <v>20140393</v>
      </c>
      <c r="I153" s="24">
        <v>0</v>
      </c>
      <c r="J153" s="69">
        <v>10387</v>
      </c>
      <c r="K153" s="70">
        <v>10387</v>
      </c>
      <c r="L153" s="24">
        <v>0</v>
      </c>
      <c r="M153" s="24">
        <v>0</v>
      </c>
    </row>
    <row r="154" spans="1:13">
      <c r="A154" s="2" t="s">
        <v>152</v>
      </c>
      <c r="B154" s="33" t="s">
        <v>512</v>
      </c>
      <c r="C154" s="30">
        <v>43032</v>
      </c>
      <c r="D154" s="29" t="s">
        <v>737</v>
      </c>
      <c r="E154" s="105">
        <v>0</v>
      </c>
      <c r="F154" s="25">
        <v>16640</v>
      </c>
      <c r="G154" s="24">
        <v>0</v>
      </c>
      <c r="H154" s="23">
        <f t="shared" si="2"/>
        <v>0</v>
      </c>
      <c r="I154" s="24">
        <v>0</v>
      </c>
      <c r="J154" s="69">
        <v>16640</v>
      </c>
      <c r="K154" s="70">
        <v>16640</v>
      </c>
      <c r="L154" s="24">
        <v>0</v>
      </c>
      <c r="M154" s="24">
        <v>0</v>
      </c>
    </row>
    <row r="155" spans="1:13">
      <c r="A155" s="2" t="s">
        <v>153</v>
      </c>
      <c r="B155" s="33" t="s">
        <v>513</v>
      </c>
      <c r="C155" s="30">
        <v>43032</v>
      </c>
      <c r="D155" s="29" t="s">
        <v>737</v>
      </c>
      <c r="E155" s="105">
        <v>72</v>
      </c>
      <c r="F155" s="25">
        <v>9966</v>
      </c>
      <c r="G155" s="24">
        <v>0</v>
      </c>
      <c r="H155" s="23">
        <f t="shared" si="2"/>
        <v>717552</v>
      </c>
      <c r="I155" s="24">
        <v>0</v>
      </c>
      <c r="J155" s="69">
        <v>9966</v>
      </c>
      <c r="K155" s="70">
        <v>9966</v>
      </c>
      <c r="L155" s="24">
        <v>0</v>
      </c>
      <c r="M155" s="24">
        <v>0</v>
      </c>
    </row>
    <row r="156" spans="1:13">
      <c r="A156" s="6" t="s">
        <v>154</v>
      </c>
      <c r="B156" s="33" t="s">
        <v>514</v>
      </c>
      <c r="C156" s="30">
        <v>43032</v>
      </c>
      <c r="D156" s="29" t="s">
        <v>737</v>
      </c>
      <c r="E156" s="105">
        <v>0</v>
      </c>
      <c r="F156" s="25">
        <v>17308</v>
      </c>
      <c r="G156" s="24">
        <v>0</v>
      </c>
      <c r="H156" s="23">
        <f t="shared" si="2"/>
        <v>0</v>
      </c>
      <c r="I156" s="24">
        <v>0</v>
      </c>
      <c r="J156" s="69">
        <v>17308</v>
      </c>
      <c r="K156" s="70">
        <v>17308</v>
      </c>
      <c r="L156" s="24">
        <v>0</v>
      </c>
      <c r="M156" s="24">
        <v>0</v>
      </c>
    </row>
    <row r="157" spans="1:13">
      <c r="A157" s="6" t="s">
        <v>155</v>
      </c>
      <c r="B157" s="33" t="s">
        <v>515</v>
      </c>
      <c r="C157" s="30">
        <v>43032</v>
      </c>
      <c r="D157" s="29" t="s">
        <v>737</v>
      </c>
      <c r="E157" s="105">
        <v>0</v>
      </c>
      <c r="F157" s="25">
        <v>9987</v>
      </c>
      <c r="G157" s="24">
        <v>0</v>
      </c>
      <c r="H157" s="23">
        <f t="shared" si="2"/>
        <v>0</v>
      </c>
      <c r="I157" s="24">
        <v>0</v>
      </c>
      <c r="J157" s="69">
        <v>9987</v>
      </c>
      <c r="K157" s="70">
        <v>9987</v>
      </c>
      <c r="L157" s="24">
        <v>0</v>
      </c>
      <c r="M157" s="24">
        <v>0</v>
      </c>
    </row>
    <row r="158" spans="1:13">
      <c r="A158" s="2" t="s">
        <v>156</v>
      </c>
      <c r="B158" s="33" t="s">
        <v>516</v>
      </c>
      <c r="C158" s="30">
        <v>43032</v>
      </c>
      <c r="D158" s="29" t="s">
        <v>737</v>
      </c>
      <c r="E158" s="105">
        <v>17</v>
      </c>
      <c r="F158" s="25">
        <v>735</v>
      </c>
      <c r="G158" s="24">
        <v>0</v>
      </c>
      <c r="H158" s="23">
        <f t="shared" si="2"/>
        <v>12495</v>
      </c>
      <c r="I158" s="24">
        <v>0</v>
      </c>
      <c r="J158" s="69">
        <v>735</v>
      </c>
      <c r="K158" s="70">
        <v>735</v>
      </c>
      <c r="L158" s="24">
        <v>0</v>
      </c>
      <c r="M158" s="24">
        <v>0</v>
      </c>
    </row>
    <row r="159" spans="1:13">
      <c r="A159" s="2" t="s">
        <v>157</v>
      </c>
      <c r="B159" s="59" t="s">
        <v>517</v>
      </c>
      <c r="C159" s="30">
        <v>43032</v>
      </c>
      <c r="D159" s="29" t="s">
        <v>733</v>
      </c>
      <c r="E159" s="105">
        <v>28</v>
      </c>
      <c r="F159" s="25">
        <v>68500</v>
      </c>
      <c r="G159" s="24">
        <v>0</v>
      </c>
      <c r="H159" s="23">
        <f t="shared" si="2"/>
        <v>1918000</v>
      </c>
      <c r="I159" s="24">
        <v>0</v>
      </c>
      <c r="J159" s="69">
        <v>68500</v>
      </c>
      <c r="K159" s="70">
        <v>68500</v>
      </c>
      <c r="L159" s="24">
        <v>0</v>
      </c>
      <c r="M159" s="24">
        <v>0</v>
      </c>
    </row>
    <row r="160" spans="1:13">
      <c r="A160" s="10" t="s">
        <v>158</v>
      </c>
      <c r="B160" s="60" t="s">
        <v>518</v>
      </c>
      <c r="C160" s="30">
        <v>43032</v>
      </c>
      <c r="D160" s="29" t="s">
        <v>737</v>
      </c>
      <c r="E160" s="105">
        <v>61</v>
      </c>
      <c r="F160" s="25">
        <v>5092</v>
      </c>
      <c r="G160" s="24">
        <v>0</v>
      </c>
      <c r="H160" s="23">
        <f t="shared" si="2"/>
        <v>310612</v>
      </c>
      <c r="I160" s="24">
        <v>0</v>
      </c>
      <c r="J160" s="69">
        <v>5092</v>
      </c>
      <c r="K160" s="70">
        <v>5092</v>
      </c>
      <c r="L160" s="24">
        <v>0</v>
      </c>
      <c r="M160" s="24">
        <v>0</v>
      </c>
    </row>
    <row r="161" spans="1:13">
      <c r="A161" s="11" t="s">
        <v>159</v>
      </c>
      <c r="B161" s="33" t="s">
        <v>519</v>
      </c>
      <c r="C161" s="30">
        <v>43032</v>
      </c>
      <c r="D161" s="29" t="s">
        <v>737</v>
      </c>
      <c r="E161" s="105">
        <v>0</v>
      </c>
      <c r="F161" s="25">
        <v>11520</v>
      </c>
      <c r="G161" s="24">
        <v>0</v>
      </c>
      <c r="H161" s="23">
        <f t="shared" si="2"/>
        <v>0</v>
      </c>
      <c r="I161" s="24">
        <v>0</v>
      </c>
      <c r="J161" s="69">
        <v>11520</v>
      </c>
      <c r="K161" s="70">
        <v>11520</v>
      </c>
      <c r="L161" s="24">
        <v>0</v>
      </c>
      <c r="M161" s="24">
        <v>0</v>
      </c>
    </row>
    <row r="162" spans="1:13">
      <c r="A162" s="14" t="s">
        <v>160</v>
      </c>
      <c r="B162" s="33" t="s">
        <v>520</v>
      </c>
      <c r="C162" s="30">
        <v>43032</v>
      </c>
      <c r="D162" s="29" t="s">
        <v>737</v>
      </c>
      <c r="E162" s="105">
        <v>749</v>
      </c>
      <c r="F162" s="25">
        <v>9987</v>
      </c>
      <c r="G162" s="24">
        <v>0</v>
      </c>
      <c r="H162" s="23">
        <f t="shared" si="2"/>
        <v>7480263</v>
      </c>
      <c r="I162" s="24">
        <v>0</v>
      </c>
      <c r="J162" s="69">
        <v>9987</v>
      </c>
      <c r="K162" s="70">
        <v>9987</v>
      </c>
      <c r="L162" s="24">
        <v>0</v>
      </c>
      <c r="M162" s="24">
        <v>0</v>
      </c>
    </row>
    <row r="163" spans="1:13">
      <c r="A163" s="4" t="s">
        <v>161</v>
      </c>
      <c r="B163" s="33" t="s">
        <v>521</v>
      </c>
      <c r="C163" s="30">
        <v>43032</v>
      </c>
      <c r="D163" s="29" t="s">
        <v>737</v>
      </c>
      <c r="E163" s="105">
        <v>0</v>
      </c>
      <c r="F163" s="25">
        <v>18107</v>
      </c>
      <c r="G163" s="24">
        <v>0</v>
      </c>
      <c r="H163" s="23">
        <f t="shared" si="2"/>
        <v>0</v>
      </c>
      <c r="I163" s="24">
        <v>0</v>
      </c>
      <c r="J163" s="69">
        <v>18107</v>
      </c>
      <c r="K163" s="70">
        <v>18107</v>
      </c>
      <c r="L163" s="24">
        <v>0</v>
      </c>
      <c r="M163" s="24">
        <v>0</v>
      </c>
    </row>
    <row r="164" spans="1:13">
      <c r="A164" s="4" t="s">
        <v>162</v>
      </c>
      <c r="B164" s="61" t="s">
        <v>522</v>
      </c>
      <c r="C164" s="30">
        <v>43032</v>
      </c>
      <c r="D164" s="29" t="s">
        <v>737</v>
      </c>
      <c r="E164" s="105">
        <v>0</v>
      </c>
      <c r="F164" s="25">
        <v>3780</v>
      </c>
      <c r="G164" s="24">
        <v>0</v>
      </c>
      <c r="H164" s="23">
        <f t="shared" si="2"/>
        <v>0</v>
      </c>
      <c r="I164" s="24">
        <v>0</v>
      </c>
      <c r="J164" s="69">
        <v>3780</v>
      </c>
      <c r="K164" s="70">
        <v>3780</v>
      </c>
      <c r="L164" s="24">
        <v>0</v>
      </c>
      <c r="M164" s="24">
        <v>0</v>
      </c>
    </row>
    <row r="165" spans="1:13">
      <c r="A165" s="7" t="s">
        <v>163</v>
      </c>
      <c r="B165" s="33" t="s">
        <v>523</v>
      </c>
      <c r="C165" s="30">
        <v>43032</v>
      </c>
      <c r="D165" s="29" t="s">
        <v>737</v>
      </c>
      <c r="E165" s="105">
        <v>18</v>
      </c>
      <c r="F165" s="25">
        <v>7396</v>
      </c>
      <c r="G165" s="24">
        <v>0</v>
      </c>
      <c r="H165" s="23">
        <f t="shared" si="2"/>
        <v>133128</v>
      </c>
      <c r="I165" s="24">
        <v>0</v>
      </c>
      <c r="J165" s="69">
        <v>7396</v>
      </c>
      <c r="K165" s="70">
        <v>7396</v>
      </c>
      <c r="L165" s="24">
        <v>0</v>
      </c>
      <c r="M165" s="24">
        <v>0</v>
      </c>
    </row>
    <row r="166" spans="1:13">
      <c r="A166" s="8" t="s">
        <v>164</v>
      </c>
      <c r="B166" s="35" t="s">
        <v>524</v>
      </c>
      <c r="C166" s="30">
        <v>43032</v>
      </c>
      <c r="D166" s="29" t="s">
        <v>737</v>
      </c>
      <c r="E166" s="105">
        <v>93</v>
      </c>
      <c r="F166" s="25">
        <v>12482</v>
      </c>
      <c r="G166" s="24">
        <v>0</v>
      </c>
      <c r="H166" s="23">
        <f t="shared" si="2"/>
        <v>1160826</v>
      </c>
      <c r="I166" s="24">
        <v>0</v>
      </c>
      <c r="J166" s="69">
        <v>12482</v>
      </c>
      <c r="K166" s="70">
        <v>12482</v>
      </c>
      <c r="L166" s="24">
        <v>0</v>
      </c>
      <c r="M166" s="24">
        <v>0</v>
      </c>
    </row>
    <row r="167" spans="1:13">
      <c r="A167" s="8" t="s">
        <v>165</v>
      </c>
      <c r="B167" s="35" t="s">
        <v>525</v>
      </c>
      <c r="C167" s="30">
        <v>43032</v>
      </c>
      <c r="D167" s="29" t="s">
        <v>737</v>
      </c>
      <c r="E167" s="105">
        <v>0</v>
      </c>
      <c r="F167" s="25">
        <v>13122</v>
      </c>
      <c r="G167" s="24">
        <v>0</v>
      </c>
      <c r="H167" s="23">
        <f t="shared" si="2"/>
        <v>0</v>
      </c>
      <c r="I167" s="24">
        <v>0</v>
      </c>
      <c r="J167" s="69">
        <v>13122</v>
      </c>
      <c r="K167" s="70">
        <v>13122</v>
      </c>
      <c r="L167" s="24">
        <v>0</v>
      </c>
      <c r="M167" s="24">
        <v>0</v>
      </c>
    </row>
    <row r="168" spans="1:13">
      <c r="A168" s="7" t="s">
        <v>166</v>
      </c>
      <c r="B168" s="33" t="s">
        <v>526</v>
      </c>
      <c r="C168" s="30">
        <v>43032</v>
      </c>
      <c r="D168" s="29" t="s">
        <v>737</v>
      </c>
      <c r="E168" s="105">
        <v>0</v>
      </c>
      <c r="F168" s="25">
        <v>4500</v>
      </c>
      <c r="G168" s="24">
        <v>0</v>
      </c>
      <c r="H168" s="23">
        <f t="shared" si="2"/>
        <v>0</v>
      </c>
      <c r="I168" s="24">
        <v>0</v>
      </c>
      <c r="J168" s="69">
        <v>4500</v>
      </c>
      <c r="K168" s="70">
        <v>4500</v>
      </c>
      <c r="L168" s="24">
        <v>0</v>
      </c>
      <c r="M168" s="24">
        <v>0</v>
      </c>
    </row>
    <row r="169" spans="1:13">
      <c r="A169" s="5" t="s">
        <v>167</v>
      </c>
      <c r="B169" s="33" t="s">
        <v>527</v>
      </c>
      <c r="C169" s="30">
        <v>43032</v>
      </c>
      <c r="D169" s="29" t="s">
        <v>737</v>
      </c>
      <c r="E169" s="105">
        <v>0</v>
      </c>
      <c r="F169" s="25">
        <v>8000</v>
      </c>
      <c r="G169" s="24">
        <v>0</v>
      </c>
      <c r="H169" s="23">
        <f t="shared" si="2"/>
        <v>0</v>
      </c>
      <c r="I169" s="24">
        <v>0</v>
      </c>
      <c r="J169" s="69">
        <v>8000</v>
      </c>
      <c r="K169" s="70">
        <v>8000</v>
      </c>
      <c r="L169" s="24">
        <v>0</v>
      </c>
      <c r="M169" s="24">
        <v>0</v>
      </c>
    </row>
    <row r="170" spans="1:13">
      <c r="A170" s="2" t="s">
        <v>168</v>
      </c>
      <c r="B170" s="33" t="s">
        <v>528</v>
      </c>
      <c r="C170" s="30">
        <v>43032</v>
      </c>
      <c r="D170" s="29" t="s">
        <v>737</v>
      </c>
      <c r="E170" s="105">
        <v>367</v>
      </c>
      <c r="F170" s="25">
        <v>16567</v>
      </c>
      <c r="G170" s="24">
        <v>0</v>
      </c>
      <c r="H170" s="23">
        <f t="shared" si="2"/>
        <v>6080089</v>
      </c>
      <c r="I170" s="24">
        <v>0</v>
      </c>
      <c r="J170" s="69">
        <v>16567</v>
      </c>
      <c r="K170" s="70">
        <v>16567</v>
      </c>
      <c r="L170" s="24">
        <v>0</v>
      </c>
      <c r="M170" s="24">
        <v>0</v>
      </c>
    </row>
    <row r="171" spans="1:13">
      <c r="A171" s="2" t="s">
        <v>169</v>
      </c>
      <c r="B171" s="33" t="s">
        <v>529</v>
      </c>
      <c r="C171" s="30">
        <v>43032</v>
      </c>
      <c r="D171" s="29" t="s">
        <v>737</v>
      </c>
      <c r="E171" s="105">
        <v>300</v>
      </c>
      <c r="F171" s="25">
        <v>19133</v>
      </c>
      <c r="G171" s="24">
        <v>0</v>
      </c>
      <c r="H171" s="23">
        <f t="shared" si="2"/>
        <v>5739900</v>
      </c>
      <c r="I171" s="24">
        <v>0</v>
      </c>
      <c r="J171" s="69">
        <v>19133</v>
      </c>
      <c r="K171" s="70">
        <v>19133</v>
      </c>
      <c r="L171" s="24">
        <v>0</v>
      </c>
      <c r="M171" s="24">
        <v>0</v>
      </c>
    </row>
    <row r="172" spans="1:13">
      <c r="A172" s="7" t="s">
        <v>170</v>
      </c>
      <c r="B172" s="33" t="s">
        <v>530</v>
      </c>
      <c r="C172" s="30">
        <v>43032</v>
      </c>
      <c r="D172" s="29" t="s">
        <v>737</v>
      </c>
      <c r="E172" s="105">
        <v>1121</v>
      </c>
      <c r="F172" s="25">
        <v>2800</v>
      </c>
      <c r="G172" s="24">
        <v>0</v>
      </c>
      <c r="H172" s="23">
        <f t="shared" si="2"/>
        <v>3138800</v>
      </c>
      <c r="I172" s="24">
        <v>0</v>
      </c>
      <c r="J172" s="69">
        <v>2800</v>
      </c>
      <c r="K172" s="70">
        <v>2800</v>
      </c>
      <c r="L172" s="24">
        <v>0</v>
      </c>
      <c r="M172" s="24">
        <v>0</v>
      </c>
    </row>
    <row r="173" spans="1:13">
      <c r="A173" s="2" t="s">
        <v>171</v>
      </c>
      <c r="B173" s="47" t="s">
        <v>531</v>
      </c>
      <c r="C173" s="30">
        <v>43032</v>
      </c>
      <c r="D173" s="29" t="s">
        <v>732</v>
      </c>
      <c r="E173" s="105">
        <v>16</v>
      </c>
      <c r="F173" s="25">
        <v>22050</v>
      </c>
      <c r="G173" s="24">
        <v>0</v>
      </c>
      <c r="H173" s="23">
        <f t="shared" si="2"/>
        <v>352800</v>
      </c>
      <c r="I173" s="24">
        <v>0</v>
      </c>
      <c r="J173" s="69">
        <v>22050</v>
      </c>
      <c r="K173" s="70">
        <v>22050</v>
      </c>
      <c r="L173" s="24">
        <v>0</v>
      </c>
      <c r="M173" s="24">
        <v>0</v>
      </c>
    </row>
    <row r="174" spans="1:13">
      <c r="A174" s="6" t="s">
        <v>172</v>
      </c>
      <c r="B174" s="50" t="s">
        <v>532</v>
      </c>
      <c r="C174" s="30">
        <v>43032</v>
      </c>
      <c r="D174" s="29" t="s">
        <v>737</v>
      </c>
      <c r="E174" s="105">
        <v>1871</v>
      </c>
      <c r="F174" s="25">
        <v>117.6</v>
      </c>
      <c r="G174" s="24">
        <v>0</v>
      </c>
      <c r="H174" s="23">
        <f t="shared" si="2"/>
        <v>220029.59999999998</v>
      </c>
      <c r="I174" s="24">
        <v>0</v>
      </c>
      <c r="J174" s="69">
        <v>117.6</v>
      </c>
      <c r="K174" s="70">
        <v>117.6</v>
      </c>
      <c r="L174" s="24">
        <v>0</v>
      </c>
      <c r="M174" s="24">
        <v>0</v>
      </c>
    </row>
    <row r="175" spans="1:13">
      <c r="A175" s="7" t="s">
        <v>173</v>
      </c>
      <c r="B175" s="42" t="s">
        <v>533</v>
      </c>
      <c r="C175" s="30">
        <v>43032</v>
      </c>
      <c r="D175" s="29" t="s">
        <v>737</v>
      </c>
      <c r="E175" s="105">
        <v>144</v>
      </c>
      <c r="F175" s="25">
        <v>20828</v>
      </c>
      <c r="G175" s="24">
        <v>0</v>
      </c>
      <c r="H175" s="23">
        <f t="shared" si="2"/>
        <v>2999232</v>
      </c>
      <c r="I175" s="24">
        <v>0</v>
      </c>
      <c r="J175" s="69">
        <v>20828</v>
      </c>
      <c r="K175" s="70">
        <v>20828</v>
      </c>
      <c r="L175" s="24">
        <v>0</v>
      </c>
      <c r="M175" s="24">
        <v>0</v>
      </c>
    </row>
    <row r="176" spans="1:13">
      <c r="A176" s="6" t="s">
        <v>174</v>
      </c>
      <c r="B176" s="33" t="s">
        <v>534</v>
      </c>
      <c r="C176" s="30">
        <v>43032</v>
      </c>
      <c r="D176" s="29" t="s">
        <v>737</v>
      </c>
      <c r="E176" s="105">
        <v>0</v>
      </c>
      <c r="F176" s="25">
        <v>2940</v>
      </c>
      <c r="G176" s="24">
        <v>0</v>
      </c>
      <c r="H176" s="23">
        <f t="shared" si="2"/>
        <v>0</v>
      </c>
      <c r="I176" s="24">
        <v>0</v>
      </c>
      <c r="J176" s="69">
        <v>2940</v>
      </c>
      <c r="K176" s="70">
        <v>2940</v>
      </c>
      <c r="L176" s="24">
        <v>0</v>
      </c>
      <c r="M176" s="24">
        <v>0</v>
      </c>
    </row>
    <row r="177" spans="1:13">
      <c r="A177" s="6" t="s">
        <v>175</v>
      </c>
      <c r="B177" s="33" t="s">
        <v>535</v>
      </c>
      <c r="C177" s="30">
        <v>43032</v>
      </c>
      <c r="D177" s="29" t="s">
        <v>737</v>
      </c>
      <c r="E177" s="105">
        <v>0</v>
      </c>
      <c r="F177" s="25">
        <v>4410</v>
      </c>
      <c r="G177" s="24">
        <v>0</v>
      </c>
      <c r="H177" s="23">
        <f t="shared" si="2"/>
        <v>0</v>
      </c>
      <c r="I177" s="24">
        <v>0</v>
      </c>
      <c r="J177" s="69">
        <v>4410</v>
      </c>
      <c r="K177" s="70">
        <v>4410</v>
      </c>
      <c r="L177" s="24">
        <v>0</v>
      </c>
      <c r="M177" s="24">
        <v>0</v>
      </c>
    </row>
    <row r="178" spans="1:13">
      <c r="A178" s="2" t="s">
        <v>176</v>
      </c>
      <c r="B178" s="33" t="s">
        <v>536</v>
      </c>
      <c r="C178" s="30">
        <v>43032</v>
      </c>
      <c r="D178" s="29" t="s">
        <v>737</v>
      </c>
      <c r="E178" s="105">
        <v>1578</v>
      </c>
      <c r="F178" s="25">
        <v>15941</v>
      </c>
      <c r="G178" s="24">
        <v>0</v>
      </c>
      <c r="H178" s="23">
        <f t="shared" si="2"/>
        <v>25154898</v>
      </c>
      <c r="I178" s="24">
        <v>0</v>
      </c>
      <c r="J178" s="69">
        <v>15941</v>
      </c>
      <c r="K178" s="70">
        <v>15941</v>
      </c>
      <c r="L178" s="24">
        <v>0</v>
      </c>
      <c r="M178" s="24">
        <v>0</v>
      </c>
    </row>
    <row r="179" spans="1:13">
      <c r="A179" s="2" t="s">
        <v>177</v>
      </c>
      <c r="B179" s="33" t="s">
        <v>537</v>
      </c>
      <c r="C179" s="30">
        <v>43032</v>
      </c>
      <c r="D179" s="29" t="s">
        <v>737</v>
      </c>
      <c r="E179" s="105">
        <v>1</v>
      </c>
      <c r="F179" s="25">
        <v>15941</v>
      </c>
      <c r="G179" s="24">
        <v>0</v>
      </c>
      <c r="H179" s="23">
        <f t="shared" si="2"/>
        <v>15941</v>
      </c>
      <c r="I179" s="24">
        <v>0</v>
      </c>
      <c r="J179" s="69">
        <v>15941</v>
      </c>
      <c r="K179" s="70">
        <v>15941</v>
      </c>
      <c r="L179" s="24">
        <v>0</v>
      </c>
      <c r="M179" s="24">
        <v>0</v>
      </c>
    </row>
    <row r="180" spans="1:13">
      <c r="A180" s="2" t="s">
        <v>178</v>
      </c>
      <c r="B180" s="62" t="s">
        <v>538</v>
      </c>
      <c r="C180" s="30">
        <v>43032</v>
      </c>
      <c r="D180" s="29" t="s">
        <v>737</v>
      </c>
      <c r="E180" s="105">
        <v>0</v>
      </c>
      <c r="F180" s="71">
        <v>0</v>
      </c>
      <c r="G180" s="24">
        <v>0</v>
      </c>
      <c r="H180" s="23">
        <f t="shared" si="2"/>
        <v>0</v>
      </c>
      <c r="I180" s="24">
        <v>0</v>
      </c>
      <c r="J180" s="72">
        <v>0</v>
      </c>
      <c r="K180" s="73">
        <v>0</v>
      </c>
      <c r="L180" s="24">
        <v>0</v>
      </c>
      <c r="M180" s="24">
        <v>0</v>
      </c>
    </row>
    <row r="181" spans="1:13">
      <c r="A181" s="5" t="s">
        <v>179</v>
      </c>
      <c r="B181" s="47" t="s">
        <v>539</v>
      </c>
      <c r="C181" s="30">
        <v>43032</v>
      </c>
      <c r="D181" s="29" t="s">
        <v>737</v>
      </c>
      <c r="E181" s="105">
        <v>0</v>
      </c>
      <c r="F181" s="25">
        <v>5266</v>
      </c>
      <c r="G181" s="24">
        <v>0</v>
      </c>
      <c r="H181" s="23">
        <f t="shared" si="2"/>
        <v>0</v>
      </c>
      <c r="I181" s="24">
        <v>0</v>
      </c>
      <c r="J181" s="69">
        <v>5266</v>
      </c>
      <c r="K181" s="70">
        <v>5266</v>
      </c>
      <c r="L181" s="24">
        <v>0</v>
      </c>
      <c r="M181" s="24">
        <v>0</v>
      </c>
    </row>
    <row r="182" spans="1:13">
      <c r="A182" s="10" t="s">
        <v>180</v>
      </c>
      <c r="B182" s="37" t="s">
        <v>540</v>
      </c>
      <c r="C182" s="30">
        <v>43032</v>
      </c>
      <c r="D182" s="29" t="s">
        <v>737</v>
      </c>
      <c r="E182" s="105">
        <v>290</v>
      </c>
      <c r="F182" s="74">
        <v>7053</v>
      </c>
      <c r="G182" s="24">
        <v>0</v>
      </c>
      <c r="H182" s="23">
        <f t="shared" si="2"/>
        <v>2045370</v>
      </c>
      <c r="I182" s="24">
        <v>0</v>
      </c>
      <c r="J182" s="75">
        <v>7053</v>
      </c>
      <c r="K182" s="76">
        <v>7053</v>
      </c>
      <c r="L182" s="24">
        <v>0</v>
      </c>
      <c r="M182" s="24">
        <v>0</v>
      </c>
    </row>
    <row r="183" spans="1:13">
      <c r="A183" s="10" t="s">
        <v>181</v>
      </c>
      <c r="B183" s="37" t="s">
        <v>541</v>
      </c>
      <c r="C183" s="30">
        <v>43032</v>
      </c>
      <c r="D183" s="29" t="s">
        <v>737</v>
      </c>
      <c r="E183" s="105">
        <v>300</v>
      </c>
      <c r="F183" s="74">
        <v>10561</v>
      </c>
      <c r="G183" s="24">
        <v>0</v>
      </c>
      <c r="H183" s="23">
        <f t="shared" si="2"/>
        <v>3168300</v>
      </c>
      <c r="I183" s="24">
        <v>0</v>
      </c>
      <c r="J183" s="75">
        <v>10561</v>
      </c>
      <c r="K183" s="76">
        <v>10561</v>
      </c>
      <c r="L183" s="24">
        <v>0</v>
      </c>
      <c r="M183" s="24">
        <v>0</v>
      </c>
    </row>
    <row r="184" spans="1:13">
      <c r="A184" s="10" t="s">
        <v>182</v>
      </c>
      <c r="B184" s="33" t="s">
        <v>542</v>
      </c>
      <c r="C184" s="30">
        <v>43032</v>
      </c>
      <c r="D184" s="29" t="s">
        <v>737</v>
      </c>
      <c r="E184" s="105">
        <v>0</v>
      </c>
      <c r="F184" s="25">
        <v>12500</v>
      </c>
      <c r="G184" s="24">
        <v>0</v>
      </c>
      <c r="H184" s="23">
        <f t="shared" si="2"/>
        <v>0</v>
      </c>
      <c r="I184" s="24">
        <v>0</v>
      </c>
      <c r="J184" s="69">
        <v>12500</v>
      </c>
      <c r="K184" s="70">
        <v>12500</v>
      </c>
      <c r="L184" s="24">
        <v>0</v>
      </c>
      <c r="M184" s="24">
        <v>0</v>
      </c>
    </row>
    <row r="185" spans="1:13">
      <c r="A185" s="10" t="s">
        <v>183</v>
      </c>
      <c r="B185" s="33" t="s">
        <v>543</v>
      </c>
      <c r="C185" s="30">
        <v>43032</v>
      </c>
      <c r="D185" s="29" t="s">
        <v>737</v>
      </c>
      <c r="E185" s="105">
        <v>0</v>
      </c>
      <c r="F185" s="25">
        <v>1750</v>
      </c>
      <c r="G185" s="24">
        <v>0</v>
      </c>
      <c r="H185" s="23">
        <f t="shared" si="2"/>
        <v>0</v>
      </c>
      <c r="I185" s="24">
        <v>0</v>
      </c>
      <c r="J185" s="69">
        <v>1750</v>
      </c>
      <c r="K185" s="70">
        <v>1750</v>
      </c>
      <c r="L185" s="24">
        <v>0</v>
      </c>
      <c r="M185" s="24">
        <v>0</v>
      </c>
    </row>
    <row r="186" spans="1:13">
      <c r="A186" s="10" t="s">
        <v>184</v>
      </c>
      <c r="B186" s="33" t="s">
        <v>544</v>
      </c>
      <c r="C186" s="30">
        <v>43032</v>
      </c>
      <c r="D186" s="29" t="s">
        <v>737</v>
      </c>
      <c r="E186" s="105">
        <v>0</v>
      </c>
      <c r="F186" s="25">
        <v>3108</v>
      </c>
      <c r="G186" s="24">
        <v>0</v>
      </c>
      <c r="H186" s="23">
        <f t="shared" si="2"/>
        <v>0</v>
      </c>
      <c r="I186" s="24">
        <v>0</v>
      </c>
      <c r="J186" s="69">
        <v>3108</v>
      </c>
      <c r="K186" s="70">
        <v>3108</v>
      </c>
      <c r="L186" s="24">
        <v>0</v>
      </c>
      <c r="M186" s="24">
        <v>0</v>
      </c>
    </row>
    <row r="187" spans="1:13">
      <c r="A187" s="17" t="s">
        <v>185</v>
      </c>
      <c r="B187" s="63" t="s">
        <v>545</v>
      </c>
      <c r="C187" s="30">
        <v>43032</v>
      </c>
      <c r="D187" s="29" t="s">
        <v>737</v>
      </c>
      <c r="E187" s="105">
        <v>0</v>
      </c>
      <c r="F187" s="25">
        <v>3200</v>
      </c>
      <c r="G187" s="24">
        <v>0</v>
      </c>
      <c r="H187" s="23">
        <f t="shared" si="2"/>
        <v>0</v>
      </c>
      <c r="I187" s="24">
        <v>0</v>
      </c>
      <c r="J187" s="69">
        <v>3200</v>
      </c>
      <c r="K187" s="70">
        <v>3200</v>
      </c>
      <c r="L187" s="24">
        <v>0</v>
      </c>
      <c r="M187" s="24">
        <v>0</v>
      </c>
    </row>
    <row r="188" spans="1:13">
      <c r="A188" s="7" t="s">
        <v>186</v>
      </c>
      <c r="B188" s="63" t="s">
        <v>546</v>
      </c>
      <c r="C188" s="30">
        <v>43032</v>
      </c>
      <c r="D188" s="29" t="s">
        <v>737</v>
      </c>
      <c r="E188" s="105">
        <v>0</v>
      </c>
      <c r="F188" s="25">
        <v>4300</v>
      </c>
      <c r="G188" s="24">
        <v>0</v>
      </c>
      <c r="H188" s="23">
        <f t="shared" si="2"/>
        <v>0</v>
      </c>
      <c r="I188" s="24">
        <v>0</v>
      </c>
      <c r="J188" s="69">
        <v>4300</v>
      </c>
      <c r="K188" s="70">
        <v>4300</v>
      </c>
      <c r="L188" s="24">
        <v>0</v>
      </c>
      <c r="M188" s="24">
        <v>0</v>
      </c>
    </row>
    <row r="189" spans="1:13">
      <c r="A189" s="6" t="s">
        <v>187</v>
      </c>
      <c r="B189" s="33" t="s">
        <v>547</v>
      </c>
      <c r="C189" s="30">
        <v>43032</v>
      </c>
      <c r="D189" s="29" t="s">
        <v>737</v>
      </c>
      <c r="E189" s="105">
        <v>350</v>
      </c>
      <c r="F189" s="25">
        <v>16170</v>
      </c>
      <c r="G189" s="24">
        <v>0</v>
      </c>
      <c r="H189" s="23">
        <f t="shared" si="2"/>
        <v>5659500</v>
      </c>
      <c r="I189" s="24">
        <v>0</v>
      </c>
      <c r="J189" s="69">
        <v>16170</v>
      </c>
      <c r="K189" s="70">
        <v>16170</v>
      </c>
      <c r="L189" s="24">
        <v>0</v>
      </c>
      <c r="M189" s="24">
        <v>0</v>
      </c>
    </row>
    <row r="190" spans="1:13">
      <c r="A190" s="6" t="s">
        <v>188</v>
      </c>
      <c r="B190" s="33" t="s">
        <v>548</v>
      </c>
      <c r="C190" s="30">
        <v>43032</v>
      </c>
      <c r="D190" s="29" t="s">
        <v>737</v>
      </c>
      <c r="E190" s="105">
        <v>0</v>
      </c>
      <c r="F190" s="25">
        <v>9975</v>
      </c>
      <c r="G190" s="24">
        <v>0</v>
      </c>
      <c r="H190" s="23">
        <f t="shared" si="2"/>
        <v>0</v>
      </c>
      <c r="I190" s="24">
        <v>0</v>
      </c>
      <c r="J190" s="69">
        <v>9975</v>
      </c>
      <c r="K190" s="70">
        <v>9975</v>
      </c>
      <c r="L190" s="24">
        <v>0</v>
      </c>
      <c r="M190" s="24">
        <v>0</v>
      </c>
    </row>
    <row r="191" spans="1:13">
      <c r="A191" s="2" t="s">
        <v>189</v>
      </c>
      <c r="B191" s="53" t="s">
        <v>549</v>
      </c>
      <c r="C191" s="30">
        <v>43032</v>
      </c>
      <c r="D191" s="29" t="s">
        <v>737</v>
      </c>
      <c r="E191" s="105">
        <v>0</v>
      </c>
      <c r="F191" s="74">
        <v>11500</v>
      </c>
      <c r="G191" s="24">
        <v>0</v>
      </c>
      <c r="H191" s="23">
        <f t="shared" si="2"/>
        <v>0</v>
      </c>
      <c r="I191" s="24">
        <v>0</v>
      </c>
      <c r="J191" s="75">
        <v>11500</v>
      </c>
      <c r="K191" s="76">
        <v>11500</v>
      </c>
      <c r="L191" s="24">
        <v>0</v>
      </c>
      <c r="M191" s="24">
        <v>0</v>
      </c>
    </row>
    <row r="192" spans="1:13">
      <c r="A192" s="7" t="s">
        <v>190</v>
      </c>
      <c r="B192" s="33" t="s">
        <v>550</v>
      </c>
      <c r="C192" s="30">
        <v>43032</v>
      </c>
      <c r="D192" s="29" t="s">
        <v>737</v>
      </c>
      <c r="E192" s="105">
        <v>0</v>
      </c>
      <c r="F192" s="25">
        <v>2400</v>
      </c>
      <c r="G192" s="24">
        <v>0</v>
      </c>
      <c r="H192" s="23">
        <f t="shared" si="2"/>
        <v>0</v>
      </c>
      <c r="I192" s="24">
        <v>0</v>
      </c>
      <c r="J192" s="69">
        <v>2400</v>
      </c>
      <c r="K192" s="70">
        <v>2400</v>
      </c>
      <c r="L192" s="24">
        <v>0</v>
      </c>
      <c r="M192" s="24">
        <v>0</v>
      </c>
    </row>
    <row r="193" spans="1:13">
      <c r="A193" s="6" t="s">
        <v>191</v>
      </c>
      <c r="B193" s="35" t="s">
        <v>551</v>
      </c>
      <c r="C193" s="30">
        <v>43032</v>
      </c>
      <c r="D193" s="29" t="s">
        <v>737</v>
      </c>
      <c r="E193" s="105">
        <v>1</v>
      </c>
      <c r="F193" s="25">
        <v>10170</v>
      </c>
      <c r="G193" s="24">
        <v>0</v>
      </c>
      <c r="H193" s="23">
        <f t="shared" si="2"/>
        <v>10170</v>
      </c>
      <c r="I193" s="24">
        <v>0</v>
      </c>
      <c r="J193" s="69">
        <v>10170</v>
      </c>
      <c r="K193" s="70">
        <v>10170</v>
      </c>
      <c r="L193" s="24">
        <v>0</v>
      </c>
      <c r="M193" s="24">
        <v>0</v>
      </c>
    </row>
    <row r="194" spans="1:13">
      <c r="A194" s="6" t="s">
        <v>192</v>
      </c>
      <c r="B194" s="35" t="s">
        <v>552</v>
      </c>
      <c r="C194" s="30">
        <v>43032</v>
      </c>
      <c r="D194" s="29" t="s">
        <v>737</v>
      </c>
      <c r="E194" s="105">
        <v>0</v>
      </c>
      <c r="F194" s="25">
        <v>11427</v>
      </c>
      <c r="G194" s="24">
        <v>0</v>
      </c>
      <c r="H194" s="23">
        <f t="shared" ref="H194:H257" si="3" xml:space="preserve"> PRODUCT(E194,F194)</f>
        <v>0</v>
      </c>
      <c r="I194" s="24">
        <v>0</v>
      </c>
      <c r="J194" s="69">
        <v>11427</v>
      </c>
      <c r="K194" s="70">
        <v>11427</v>
      </c>
      <c r="L194" s="24">
        <v>0</v>
      </c>
      <c r="M194" s="24">
        <v>0</v>
      </c>
    </row>
    <row r="195" spans="1:13">
      <c r="A195" s="6" t="s">
        <v>193</v>
      </c>
      <c r="B195" s="33" t="s">
        <v>553</v>
      </c>
      <c r="C195" s="30">
        <v>43032</v>
      </c>
      <c r="D195" s="29" t="s">
        <v>737</v>
      </c>
      <c r="E195" s="105">
        <v>0</v>
      </c>
      <c r="F195" s="25">
        <v>1680</v>
      </c>
      <c r="G195" s="24">
        <v>0</v>
      </c>
      <c r="H195" s="23">
        <f t="shared" si="3"/>
        <v>0</v>
      </c>
      <c r="I195" s="24">
        <v>0</v>
      </c>
      <c r="J195" s="69">
        <v>1680</v>
      </c>
      <c r="K195" s="70">
        <v>1680</v>
      </c>
      <c r="L195" s="24">
        <v>0</v>
      </c>
      <c r="M195" s="24">
        <v>0</v>
      </c>
    </row>
    <row r="196" spans="1:13">
      <c r="A196" s="6" t="s">
        <v>194</v>
      </c>
      <c r="B196" s="42" t="s">
        <v>554</v>
      </c>
      <c r="C196" s="30">
        <v>43032</v>
      </c>
      <c r="D196" s="29" t="s">
        <v>732</v>
      </c>
      <c r="E196" s="105">
        <v>11</v>
      </c>
      <c r="F196" s="25">
        <v>101430</v>
      </c>
      <c r="G196" s="24">
        <v>0</v>
      </c>
      <c r="H196" s="23">
        <f t="shared" si="3"/>
        <v>1115730</v>
      </c>
      <c r="I196" s="24">
        <v>0</v>
      </c>
      <c r="J196" s="69">
        <v>101430</v>
      </c>
      <c r="K196" s="70">
        <v>101430</v>
      </c>
      <c r="L196" s="24">
        <v>0</v>
      </c>
      <c r="M196" s="24">
        <v>0</v>
      </c>
    </row>
    <row r="197" spans="1:13">
      <c r="A197" s="6" t="s">
        <v>195</v>
      </c>
      <c r="B197" s="33" t="s">
        <v>555</v>
      </c>
      <c r="C197" s="30">
        <v>43032</v>
      </c>
      <c r="D197" s="29" t="s">
        <v>732</v>
      </c>
      <c r="E197" s="105">
        <v>0</v>
      </c>
      <c r="F197" s="25">
        <v>18900</v>
      </c>
      <c r="G197" s="24">
        <v>0</v>
      </c>
      <c r="H197" s="23">
        <f t="shared" si="3"/>
        <v>0</v>
      </c>
      <c r="I197" s="24">
        <v>0</v>
      </c>
      <c r="J197" s="69">
        <v>18900</v>
      </c>
      <c r="K197" s="70">
        <v>18900</v>
      </c>
      <c r="L197" s="24">
        <v>0</v>
      </c>
      <c r="M197" s="24">
        <v>0</v>
      </c>
    </row>
    <row r="198" spans="1:13">
      <c r="A198" s="2" t="s">
        <v>196</v>
      </c>
      <c r="B198" s="33" t="s">
        <v>556</v>
      </c>
      <c r="C198" s="30">
        <v>43032</v>
      </c>
      <c r="D198" s="29" t="s">
        <v>737</v>
      </c>
      <c r="E198" s="105">
        <v>456</v>
      </c>
      <c r="F198" s="25">
        <v>231</v>
      </c>
      <c r="G198" s="24">
        <v>0</v>
      </c>
      <c r="H198" s="23">
        <f t="shared" si="3"/>
        <v>105336</v>
      </c>
      <c r="I198" s="24">
        <v>0</v>
      </c>
      <c r="J198" s="69">
        <v>231</v>
      </c>
      <c r="K198" s="70">
        <v>231</v>
      </c>
      <c r="L198" s="24">
        <v>0</v>
      </c>
      <c r="M198" s="24">
        <v>0</v>
      </c>
    </row>
    <row r="199" spans="1:13">
      <c r="A199" s="2" t="s">
        <v>197</v>
      </c>
      <c r="B199" s="33" t="s">
        <v>557</v>
      </c>
      <c r="C199" s="30">
        <v>43032</v>
      </c>
      <c r="D199" s="29" t="s">
        <v>740</v>
      </c>
      <c r="E199" s="105">
        <v>0</v>
      </c>
      <c r="F199" s="25">
        <v>110000</v>
      </c>
      <c r="G199" s="24">
        <v>0</v>
      </c>
      <c r="H199" s="23">
        <f t="shared" si="3"/>
        <v>0</v>
      </c>
      <c r="I199" s="24">
        <v>0</v>
      </c>
      <c r="J199" s="69">
        <v>110000</v>
      </c>
      <c r="K199" s="70">
        <v>110000</v>
      </c>
      <c r="L199" s="24">
        <v>0</v>
      </c>
      <c r="M199" s="24">
        <v>0</v>
      </c>
    </row>
    <row r="200" spans="1:13">
      <c r="A200" s="7" t="s">
        <v>198</v>
      </c>
      <c r="B200" s="33" t="s">
        <v>558</v>
      </c>
      <c r="C200" s="30">
        <v>43032</v>
      </c>
      <c r="D200" s="29" t="s">
        <v>732</v>
      </c>
      <c r="E200" s="105">
        <v>4636</v>
      </c>
      <c r="F200" s="25">
        <v>51450</v>
      </c>
      <c r="G200" s="24">
        <v>0</v>
      </c>
      <c r="H200" s="23">
        <f t="shared" si="3"/>
        <v>238522200</v>
      </c>
      <c r="I200" s="24">
        <v>0</v>
      </c>
      <c r="J200" s="69">
        <v>51450</v>
      </c>
      <c r="K200" s="70">
        <v>51450</v>
      </c>
      <c r="L200" s="24">
        <v>0</v>
      </c>
      <c r="M200" s="24">
        <v>0</v>
      </c>
    </row>
    <row r="201" spans="1:13">
      <c r="A201" s="7" t="s">
        <v>199</v>
      </c>
      <c r="B201" s="33" t="s">
        <v>559</v>
      </c>
      <c r="C201" s="30">
        <v>43032</v>
      </c>
      <c r="D201" s="29" t="s">
        <v>737</v>
      </c>
      <c r="E201" s="105">
        <v>654</v>
      </c>
      <c r="F201" s="25">
        <v>2205</v>
      </c>
      <c r="G201" s="24">
        <v>0</v>
      </c>
      <c r="H201" s="23">
        <f t="shared" si="3"/>
        <v>1442070</v>
      </c>
      <c r="I201" s="24">
        <v>0</v>
      </c>
      <c r="J201" s="69">
        <v>2205</v>
      </c>
      <c r="K201" s="70">
        <v>2205</v>
      </c>
      <c r="L201" s="24">
        <v>0</v>
      </c>
      <c r="M201" s="24">
        <v>0</v>
      </c>
    </row>
    <row r="202" spans="1:13">
      <c r="A202" s="5" t="s">
        <v>200</v>
      </c>
      <c r="B202" s="33" t="s">
        <v>560</v>
      </c>
      <c r="C202" s="30">
        <v>43032</v>
      </c>
      <c r="D202" s="29" t="s">
        <v>737</v>
      </c>
      <c r="E202" s="105">
        <v>19</v>
      </c>
      <c r="F202" s="25">
        <v>3518</v>
      </c>
      <c r="G202" s="24">
        <v>0</v>
      </c>
      <c r="H202" s="23">
        <f t="shared" si="3"/>
        <v>66842</v>
      </c>
      <c r="I202" s="24">
        <v>0</v>
      </c>
      <c r="J202" s="69">
        <v>3518</v>
      </c>
      <c r="K202" s="70">
        <v>3518</v>
      </c>
      <c r="L202" s="24">
        <v>0</v>
      </c>
      <c r="M202" s="24">
        <v>0</v>
      </c>
    </row>
    <row r="203" spans="1:13">
      <c r="A203" s="5" t="s">
        <v>201</v>
      </c>
      <c r="B203" s="33" t="s">
        <v>561</v>
      </c>
      <c r="C203" s="30">
        <v>43032</v>
      </c>
      <c r="D203" s="29" t="s">
        <v>732</v>
      </c>
      <c r="E203" s="105">
        <v>5</v>
      </c>
      <c r="F203" s="25">
        <v>10508</v>
      </c>
      <c r="G203" s="24">
        <v>0</v>
      </c>
      <c r="H203" s="23">
        <f t="shared" si="3"/>
        <v>52540</v>
      </c>
      <c r="I203" s="24">
        <v>0</v>
      </c>
      <c r="J203" s="69">
        <v>10508</v>
      </c>
      <c r="K203" s="70">
        <v>10508</v>
      </c>
      <c r="L203" s="24">
        <v>0</v>
      </c>
      <c r="M203" s="24">
        <v>0</v>
      </c>
    </row>
    <row r="204" spans="1:13">
      <c r="A204" s="7" t="s">
        <v>202</v>
      </c>
      <c r="B204" s="59" t="s">
        <v>562</v>
      </c>
      <c r="C204" s="30">
        <v>43032</v>
      </c>
      <c r="D204" s="29" t="s">
        <v>732</v>
      </c>
      <c r="E204" s="105">
        <v>1714</v>
      </c>
      <c r="F204" s="25">
        <v>5000</v>
      </c>
      <c r="G204" s="24">
        <v>0</v>
      </c>
      <c r="H204" s="23">
        <f t="shared" si="3"/>
        <v>8570000</v>
      </c>
      <c r="I204" s="24">
        <v>0</v>
      </c>
      <c r="J204" s="69">
        <v>5000</v>
      </c>
      <c r="K204" s="70">
        <v>5000</v>
      </c>
      <c r="L204" s="24">
        <v>0</v>
      </c>
      <c r="M204" s="24">
        <v>0</v>
      </c>
    </row>
    <row r="205" spans="1:13">
      <c r="A205" s="7" t="s">
        <v>203</v>
      </c>
      <c r="B205" s="33" t="s">
        <v>563</v>
      </c>
      <c r="C205" s="30">
        <v>43032</v>
      </c>
      <c r="D205" s="29" t="s">
        <v>732</v>
      </c>
      <c r="E205" s="105">
        <v>0</v>
      </c>
      <c r="F205" s="25">
        <v>5850</v>
      </c>
      <c r="G205" s="24">
        <v>0</v>
      </c>
      <c r="H205" s="23">
        <f t="shared" si="3"/>
        <v>0</v>
      </c>
      <c r="I205" s="24">
        <v>0</v>
      </c>
      <c r="J205" s="69">
        <v>5850</v>
      </c>
      <c r="K205" s="70">
        <v>5850</v>
      </c>
      <c r="L205" s="24">
        <v>0</v>
      </c>
      <c r="M205" s="24">
        <v>0</v>
      </c>
    </row>
    <row r="206" spans="1:13">
      <c r="A206" s="6" t="s">
        <v>204</v>
      </c>
      <c r="B206" s="33" t="s">
        <v>564</v>
      </c>
      <c r="C206" s="30">
        <v>43032</v>
      </c>
      <c r="D206" s="29" t="s">
        <v>737</v>
      </c>
      <c r="E206" s="105">
        <v>861</v>
      </c>
      <c r="F206" s="25">
        <v>2352</v>
      </c>
      <c r="G206" s="24">
        <v>0</v>
      </c>
      <c r="H206" s="23">
        <f t="shared" si="3"/>
        <v>2025072</v>
      </c>
      <c r="I206" s="24">
        <v>0</v>
      </c>
      <c r="J206" s="69">
        <v>2352</v>
      </c>
      <c r="K206" s="70">
        <v>2352</v>
      </c>
      <c r="L206" s="24">
        <v>0</v>
      </c>
      <c r="M206" s="24">
        <v>0</v>
      </c>
    </row>
    <row r="207" spans="1:13">
      <c r="A207" s="6" t="s">
        <v>205</v>
      </c>
      <c r="B207" s="46" t="s">
        <v>565</v>
      </c>
      <c r="C207" s="30">
        <v>43032</v>
      </c>
      <c r="D207" s="29" t="s">
        <v>737</v>
      </c>
      <c r="E207" s="105">
        <v>0</v>
      </c>
      <c r="F207" s="25">
        <v>4515</v>
      </c>
      <c r="G207" s="24">
        <v>0</v>
      </c>
      <c r="H207" s="23">
        <f t="shared" si="3"/>
        <v>0</v>
      </c>
      <c r="I207" s="24">
        <v>0</v>
      </c>
      <c r="J207" s="69">
        <v>4515</v>
      </c>
      <c r="K207" s="70">
        <v>4515</v>
      </c>
      <c r="L207" s="24">
        <v>0</v>
      </c>
      <c r="M207" s="24">
        <v>0</v>
      </c>
    </row>
    <row r="208" spans="1:13">
      <c r="A208" s="4" t="s">
        <v>206</v>
      </c>
      <c r="B208" s="41" t="s">
        <v>566</v>
      </c>
      <c r="C208" s="30">
        <v>43032</v>
      </c>
      <c r="D208" s="29" t="s">
        <v>735</v>
      </c>
      <c r="E208" s="105">
        <v>0</v>
      </c>
      <c r="F208" s="71">
        <v>0</v>
      </c>
      <c r="G208" s="24">
        <v>0</v>
      </c>
      <c r="H208" s="23">
        <f t="shared" si="3"/>
        <v>0</v>
      </c>
      <c r="I208" s="24">
        <v>0</v>
      </c>
      <c r="J208" s="72">
        <v>0</v>
      </c>
      <c r="K208" s="73">
        <v>0</v>
      </c>
      <c r="L208" s="24">
        <v>0</v>
      </c>
      <c r="M208" s="24">
        <v>0</v>
      </c>
    </row>
    <row r="209" spans="1:13">
      <c r="A209" s="15" t="s">
        <v>207</v>
      </c>
      <c r="B209" s="33" t="s">
        <v>567</v>
      </c>
      <c r="C209" s="30">
        <v>43032</v>
      </c>
      <c r="D209" s="29" t="s">
        <v>736</v>
      </c>
      <c r="E209" s="105">
        <v>585</v>
      </c>
      <c r="F209" s="25">
        <v>1890</v>
      </c>
      <c r="G209" s="24">
        <v>0</v>
      </c>
      <c r="H209" s="23">
        <f t="shared" si="3"/>
        <v>1105650</v>
      </c>
      <c r="I209" s="24">
        <v>0</v>
      </c>
      <c r="J209" s="69">
        <v>1890</v>
      </c>
      <c r="K209" s="70">
        <v>1890</v>
      </c>
      <c r="L209" s="24">
        <v>0</v>
      </c>
      <c r="M209" s="24">
        <v>0</v>
      </c>
    </row>
    <row r="210" spans="1:13">
      <c r="A210" s="15" t="s">
        <v>208</v>
      </c>
      <c r="B210" s="44" t="s">
        <v>568</v>
      </c>
      <c r="C210" s="30">
        <v>43032</v>
      </c>
      <c r="D210" s="29" t="s">
        <v>733</v>
      </c>
      <c r="E210" s="105">
        <v>0</v>
      </c>
      <c r="F210" s="83">
        <v>20633940</v>
      </c>
      <c r="G210" s="24">
        <v>0</v>
      </c>
      <c r="H210" s="23">
        <f t="shared" si="3"/>
        <v>0</v>
      </c>
      <c r="I210" s="24">
        <v>0</v>
      </c>
      <c r="J210" s="84">
        <v>20633940</v>
      </c>
      <c r="K210" s="85">
        <v>20633940</v>
      </c>
      <c r="L210" s="24">
        <v>0</v>
      </c>
      <c r="M210" s="24">
        <v>0</v>
      </c>
    </row>
    <row r="211" spans="1:13">
      <c r="A211" s="2" t="s">
        <v>209</v>
      </c>
      <c r="B211" s="33" t="s">
        <v>569</v>
      </c>
      <c r="C211" s="30">
        <v>43032</v>
      </c>
      <c r="D211" s="29" t="s">
        <v>736</v>
      </c>
      <c r="E211" s="105">
        <v>547</v>
      </c>
      <c r="F211" s="25">
        <v>42400</v>
      </c>
      <c r="G211" s="24">
        <v>0</v>
      </c>
      <c r="H211" s="23">
        <f t="shared" si="3"/>
        <v>23192800</v>
      </c>
      <c r="I211" s="24">
        <v>0</v>
      </c>
      <c r="J211" s="69">
        <v>42400</v>
      </c>
      <c r="K211" s="70">
        <v>42400</v>
      </c>
      <c r="L211" s="24">
        <v>0</v>
      </c>
      <c r="M211" s="24">
        <v>0</v>
      </c>
    </row>
    <row r="212" spans="1:13">
      <c r="A212" s="2" t="s">
        <v>210</v>
      </c>
      <c r="B212" s="33" t="s">
        <v>570</v>
      </c>
      <c r="C212" s="30">
        <v>43032</v>
      </c>
      <c r="D212" s="29" t="s">
        <v>736</v>
      </c>
      <c r="E212" s="105">
        <v>0</v>
      </c>
      <c r="F212" s="25">
        <v>15750</v>
      </c>
      <c r="G212" s="24">
        <v>0</v>
      </c>
      <c r="H212" s="23">
        <f t="shared" si="3"/>
        <v>0</v>
      </c>
      <c r="I212" s="24">
        <v>0</v>
      </c>
      <c r="J212" s="69">
        <v>15750</v>
      </c>
      <c r="K212" s="70">
        <v>15750</v>
      </c>
      <c r="L212" s="24">
        <v>0</v>
      </c>
      <c r="M212" s="24">
        <v>0</v>
      </c>
    </row>
    <row r="213" spans="1:13">
      <c r="A213" s="2" t="s">
        <v>211</v>
      </c>
      <c r="B213" s="33" t="s">
        <v>571</v>
      </c>
      <c r="C213" s="30">
        <v>43032</v>
      </c>
      <c r="D213" s="29" t="s">
        <v>737</v>
      </c>
      <c r="E213" s="105">
        <v>0</v>
      </c>
      <c r="F213" s="25">
        <v>179</v>
      </c>
      <c r="G213" s="24">
        <v>0</v>
      </c>
      <c r="H213" s="23">
        <f t="shared" si="3"/>
        <v>0</v>
      </c>
      <c r="I213" s="24">
        <v>0</v>
      </c>
      <c r="J213" s="69">
        <v>179</v>
      </c>
      <c r="K213" s="70">
        <v>179</v>
      </c>
      <c r="L213" s="24">
        <v>0</v>
      </c>
      <c r="M213" s="24">
        <v>0</v>
      </c>
    </row>
    <row r="214" spans="1:13">
      <c r="A214" s="5" t="s">
        <v>212</v>
      </c>
      <c r="B214" s="33" t="s">
        <v>572</v>
      </c>
      <c r="C214" s="30">
        <v>43032</v>
      </c>
      <c r="D214" s="29" t="s">
        <v>732</v>
      </c>
      <c r="E214" s="105">
        <v>205</v>
      </c>
      <c r="F214" s="25">
        <v>1890</v>
      </c>
      <c r="G214" s="24">
        <v>0</v>
      </c>
      <c r="H214" s="23">
        <f t="shared" si="3"/>
        <v>387450</v>
      </c>
      <c r="I214" s="24">
        <v>0</v>
      </c>
      <c r="J214" s="69">
        <v>1890</v>
      </c>
      <c r="K214" s="70">
        <v>1890</v>
      </c>
      <c r="L214" s="24">
        <v>0</v>
      </c>
      <c r="M214" s="24">
        <v>0</v>
      </c>
    </row>
    <row r="215" spans="1:13">
      <c r="A215" s="5" t="s">
        <v>213</v>
      </c>
      <c r="B215" s="33" t="s">
        <v>573</v>
      </c>
      <c r="C215" s="30">
        <v>43032</v>
      </c>
      <c r="D215" s="29" t="s">
        <v>737</v>
      </c>
      <c r="E215" s="105">
        <v>381</v>
      </c>
      <c r="F215" s="25">
        <v>2500</v>
      </c>
      <c r="G215" s="24">
        <v>0</v>
      </c>
      <c r="H215" s="23">
        <f t="shared" si="3"/>
        <v>952500</v>
      </c>
      <c r="I215" s="24">
        <v>0</v>
      </c>
      <c r="J215" s="69">
        <v>2500</v>
      </c>
      <c r="K215" s="70">
        <v>2500</v>
      </c>
      <c r="L215" s="24">
        <v>0</v>
      </c>
      <c r="M215" s="24">
        <v>0</v>
      </c>
    </row>
    <row r="216" spans="1:13">
      <c r="A216" s="6" t="s">
        <v>214</v>
      </c>
      <c r="B216" s="33" t="s">
        <v>574</v>
      </c>
      <c r="C216" s="30">
        <v>43032</v>
      </c>
      <c r="D216" s="29" t="s">
        <v>737</v>
      </c>
      <c r="E216" s="105">
        <v>284</v>
      </c>
      <c r="F216" s="25">
        <v>1975</v>
      </c>
      <c r="G216" s="24">
        <v>0</v>
      </c>
      <c r="H216" s="23">
        <f t="shared" si="3"/>
        <v>560900</v>
      </c>
      <c r="I216" s="24">
        <v>0</v>
      </c>
      <c r="J216" s="69">
        <v>1975</v>
      </c>
      <c r="K216" s="70">
        <v>1975</v>
      </c>
      <c r="L216" s="24">
        <v>0</v>
      </c>
      <c r="M216" s="24">
        <v>0</v>
      </c>
    </row>
    <row r="217" spans="1:13">
      <c r="A217" s="2" t="s">
        <v>215</v>
      </c>
      <c r="B217" s="33" t="s">
        <v>575</v>
      </c>
      <c r="C217" s="30">
        <v>43032</v>
      </c>
      <c r="D217" s="29" t="s">
        <v>737</v>
      </c>
      <c r="E217" s="105">
        <v>133</v>
      </c>
      <c r="F217" s="25">
        <v>1770</v>
      </c>
      <c r="G217" s="24">
        <v>0</v>
      </c>
      <c r="H217" s="23">
        <f t="shared" si="3"/>
        <v>235410</v>
      </c>
      <c r="I217" s="24">
        <v>0</v>
      </c>
      <c r="J217" s="69">
        <v>1770</v>
      </c>
      <c r="K217" s="70">
        <v>1770</v>
      </c>
      <c r="L217" s="24">
        <v>0</v>
      </c>
      <c r="M217" s="24">
        <v>0</v>
      </c>
    </row>
    <row r="218" spans="1:13">
      <c r="A218" s="2" t="s">
        <v>216</v>
      </c>
      <c r="B218" s="33" t="s">
        <v>576</v>
      </c>
      <c r="C218" s="30">
        <v>43032</v>
      </c>
      <c r="D218" s="29" t="s">
        <v>742</v>
      </c>
      <c r="E218" s="105">
        <v>517</v>
      </c>
      <c r="F218" s="25">
        <v>3053</v>
      </c>
      <c r="G218" s="24">
        <v>0</v>
      </c>
      <c r="H218" s="23">
        <f t="shared" si="3"/>
        <v>1578401</v>
      </c>
      <c r="I218" s="24">
        <v>0</v>
      </c>
      <c r="J218" s="69">
        <v>3053</v>
      </c>
      <c r="K218" s="70">
        <v>3053</v>
      </c>
      <c r="L218" s="24">
        <v>0</v>
      </c>
      <c r="M218" s="24">
        <v>0</v>
      </c>
    </row>
    <row r="219" spans="1:13">
      <c r="A219" s="3" t="s">
        <v>217</v>
      </c>
      <c r="B219" s="64" t="s">
        <v>577</v>
      </c>
      <c r="C219" s="30">
        <v>43032</v>
      </c>
      <c r="D219" s="29" t="s">
        <v>742</v>
      </c>
      <c r="E219" s="105">
        <v>728</v>
      </c>
      <c r="F219" s="25">
        <v>1260</v>
      </c>
      <c r="G219" s="24">
        <v>0</v>
      </c>
      <c r="H219" s="23">
        <f t="shared" si="3"/>
        <v>917280</v>
      </c>
      <c r="I219" s="24">
        <v>0</v>
      </c>
      <c r="J219" s="69">
        <v>1260</v>
      </c>
      <c r="K219" s="70">
        <v>1260</v>
      </c>
      <c r="L219" s="24">
        <v>0</v>
      </c>
      <c r="M219" s="24">
        <v>0</v>
      </c>
    </row>
    <row r="220" spans="1:13">
      <c r="A220" s="2" t="s">
        <v>218</v>
      </c>
      <c r="B220" s="33" t="s">
        <v>578</v>
      </c>
      <c r="C220" s="30">
        <v>43032</v>
      </c>
      <c r="D220" s="29" t="s">
        <v>737</v>
      </c>
      <c r="E220" s="105">
        <v>3</v>
      </c>
      <c r="F220" s="25">
        <v>26750</v>
      </c>
      <c r="G220" s="24">
        <v>0</v>
      </c>
      <c r="H220" s="23">
        <f t="shared" si="3"/>
        <v>80250</v>
      </c>
      <c r="I220" s="24">
        <v>0</v>
      </c>
      <c r="J220" s="69">
        <v>26750</v>
      </c>
      <c r="K220" s="70">
        <v>26750</v>
      </c>
      <c r="L220" s="24">
        <v>0</v>
      </c>
      <c r="M220" s="24">
        <v>0</v>
      </c>
    </row>
    <row r="221" spans="1:13">
      <c r="A221" s="3" t="s">
        <v>219</v>
      </c>
      <c r="B221" s="33" t="s">
        <v>579</v>
      </c>
      <c r="C221" s="30">
        <v>43032</v>
      </c>
      <c r="D221" s="29" t="s">
        <v>737</v>
      </c>
      <c r="E221" s="105">
        <v>0</v>
      </c>
      <c r="F221" s="25">
        <v>273</v>
      </c>
      <c r="G221" s="24">
        <v>0</v>
      </c>
      <c r="H221" s="23">
        <f t="shared" si="3"/>
        <v>0</v>
      </c>
      <c r="I221" s="24">
        <v>0</v>
      </c>
      <c r="J221" s="69">
        <v>273</v>
      </c>
      <c r="K221" s="70">
        <v>273</v>
      </c>
      <c r="L221" s="24">
        <v>0</v>
      </c>
      <c r="M221" s="24">
        <v>0</v>
      </c>
    </row>
    <row r="222" spans="1:13">
      <c r="A222" s="5" t="s">
        <v>220</v>
      </c>
      <c r="B222" s="33" t="s">
        <v>580</v>
      </c>
      <c r="C222" s="30">
        <v>43032</v>
      </c>
      <c r="D222" s="29" t="s">
        <v>733</v>
      </c>
      <c r="E222" s="105">
        <v>6</v>
      </c>
      <c r="F222" s="25">
        <v>153560</v>
      </c>
      <c r="G222" s="24">
        <v>0</v>
      </c>
      <c r="H222" s="23">
        <f t="shared" si="3"/>
        <v>921360</v>
      </c>
      <c r="I222" s="24">
        <v>0</v>
      </c>
      <c r="J222" s="69">
        <v>153560</v>
      </c>
      <c r="K222" s="70">
        <v>153560</v>
      </c>
      <c r="L222" s="24">
        <v>0</v>
      </c>
      <c r="M222" s="24">
        <v>0</v>
      </c>
    </row>
    <row r="223" spans="1:13">
      <c r="A223" s="5" t="s">
        <v>221</v>
      </c>
      <c r="B223" s="33" t="s">
        <v>581</v>
      </c>
      <c r="C223" s="30">
        <v>43032</v>
      </c>
      <c r="D223" s="29" t="s">
        <v>737</v>
      </c>
      <c r="E223" s="105">
        <v>0</v>
      </c>
      <c r="F223" s="25">
        <v>22456</v>
      </c>
      <c r="G223" s="24">
        <v>0</v>
      </c>
      <c r="H223" s="23">
        <f t="shared" si="3"/>
        <v>0</v>
      </c>
      <c r="I223" s="24">
        <v>0</v>
      </c>
      <c r="J223" s="69">
        <v>22456</v>
      </c>
      <c r="K223" s="70">
        <v>22456</v>
      </c>
      <c r="L223" s="24">
        <v>0</v>
      </c>
      <c r="M223" s="24">
        <v>0</v>
      </c>
    </row>
    <row r="224" spans="1:13">
      <c r="A224" s="5" t="s">
        <v>222</v>
      </c>
      <c r="B224" s="33" t="s">
        <v>582</v>
      </c>
      <c r="C224" s="30">
        <v>43032</v>
      </c>
      <c r="D224" s="29" t="s">
        <v>737</v>
      </c>
      <c r="E224" s="105">
        <v>603</v>
      </c>
      <c r="F224" s="25">
        <v>22456</v>
      </c>
      <c r="G224" s="24">
        <v>0</v>
      </c>
      <c r="H224" s="23">
        <f t="shared" si="3"/>
        <v>13540968</v>
      </c>
      <c r="I224" s="24">
        <v>0</v>
      </c>
      <c r="J224" s="69">
        <v>22456</v>
      </c>
      <c r="K224" s="70">
        <v>22456</v>
      </c>
      <c r="L224" s="24">
        <v>0</v>
      </c>
      <c r="M224" s="24">
        <v>0</v>
      </c>
    </row>
    <row r="225" spans="1:13">
      <c r="A225" s="3" t="s">
        <v>223</v>
      </c>
      <c r="B225" s="35" t="s">
        <v>583</v>
      </c>
      <c r="C225" s="30">
        <v>43032</v>
      </c>
      <c r="D225" s="29" t="s">
        <v>737</v>
      </c>
      <c r="E225" s="105">
        <v>42</v>
      </c>
      <c r="F225" s="25">
        <v>3479</v>
      </c>
      <c r="G225" s="24">
        <v>0</v>
      </c>
      <c r="H225" s="23">
        <f t="shared" si="3"/>
        <v>146118</v>
      </c>
      <c r="I225" s="24">
        <v>0</v>
      </c>
      <c r="J225" s="69">
        <v>3479</v>
      </c>
      <c r="K225" s="70">
        <v>3479</v>
      </c>
      <c r="L225" s="24">
        <v>0</v>
      </c>
      <c r="M225" s="24">
        <v>0</v>
      </c>
    </row>
    <row r="226" spans="1:13">
      <c r="A226" s="3" t="s">
        <v>224</v>
      </c>
      <c r="B226" s="33" t="s">
        <v>584</v>
      </c>
      <c r="C226" s="30">
        <v>43032</v>
      </c>
      <c r="D226" s="29" t="s">
        <v>732</v>
      </c>
      <c r="E226" s="105">
        <v>74</v>
      </c>
      <c r="F226" s="25">
        <v>1312</v>
      </c>
      <c r="G226" s="24">
        <v>0</v>
      </c>
      <c r="H226" s="23">
        <f t="shared" si="3"/>
        <v>97088</v>
      </c>
      <c r="I226" s="24">
        <v>0</v>
      </c>
      <c r="J226" s="69">
        <v>1312</v>
      </c>
      <c r="K226" s="70">
        <v>1312</v>
      </c>
      <c r="L226" s="24">
        <v>0</v>
      </c>
      <c r="M226" s="24">
        <v>0</v>
      </c>
    </row>
    <row r="227" spans="1:13">
      <c r="A227" s="5" t="s">
        <v>225</v>
      </c>
      <c r="B227" s="42" t="s">
        <v>585</v>
      </c>
      <c r="C227" s="30">
        <v>43032</v>
      </c>
      <c r="D227" s="29" t="s">
        <v>732</v>
      </c>
      <c r="E227" s="105">
        <v>4</v>
      </c>
      <c r="F227" s="25">
        <v>5306</v>
      </c>
      <c r="G227" s="24">
        <v>0</v>
      </c>
      <c r="H227" s="23">
        <f t="shared" si="3"/>
        <v>21224</v>
      </c>
      <c r="I227" s="24">
        <v>0</v>
      </c>
      <c r="J227" s="69">
        <v>5306</v>
      </c>
      <c r="K227" s="70">
        <v>5306</v>
      </c>
      <c r="L227" s="24">
        <v>0</v>
      </c>
      <c r="M227" s="24">
        <v>0</v>
      </c>
    </row>
    <row r="228" spans="1:13">
      <c r="A228" s="2" t="s">
        <v>226</v>
      </c>
      <c r="B228" s="35" t="s">
        <v>586</v>
      </c>
      <c r="C228" s="30">
        <v>43032</v>
      </c>
      <c r="D228" s="29" t="s">
        <v>737</v>
      </c>
      <c r="E228" s="105">
        <v>30</v>
      </c>
      <c r="F228" s="25">
        <v>1120</v>
      </c>
      <c r="G228" s="24">
        <v>0</v>
      </c>
      <c r="H228" s="23">
        <f t="shared" si="3"/>
        <v>33600</v>
      </c>
      <c r="I228" s="24">
        <v>0</v>
      </c>
      <c r="J228" s="69">
        <v>1120</v>
      </c>
      <c r="K228" s="70">
        <v>1120</v>
      </c>
      <c r="L228" s="24">
        <v>0</v>
      </c>
      <c r="M228" s="24">
        <v>0</v>
      </c>
    </row>
    <row r="229" spans="1:13">
      <c r="A229" s="2" t="s">
        <v>227</v>
      </c>
      <c r="B229" s="35" t="s">
        <v>587</v>
      </c>
      <c r="C229" s="30">
        <v>43032</v>
      </c>
      <c r="D229" s="29" t="s">
        <v>732</v>
      </c>
      <c r="E229" s="105">
        <v>33</v>
      </c>
      <c r="F229" s="25">
        <v>8376</v>
      </c>
      <c r="G229" s="24">
        <v>0</v>
      </c>
      <c r="H229" s="23">
        <f t="shared" si="3"/>
        <v>276408</v>
      </c>
      <c r="I229" s="24">
        <v>0</v>
      </c>
      <c r="J229" s="69">
        <v>8376</v>
      </c>
      <c r="K229" s="70">
        <v>8376</v>
      </c>
      <c r="L229" s="24">
        <v>0</v>
      </c>
      <c r="M229" s="24">
        <v>0</v>
      </c>
    </row>
    <row r="230" spans="1:13">
      <c r="A230" s="2" t="s">
        <v>228</v>
      </c>
      <c r="B230" s="33" t="s">
        <v>588</v>
      </c>
      <c r="C230" s="30">
        <v>43032</v>
      </c>
      <c r="D230" s="29" t="s">
        <v>737</v>
      </c>
      <c r="E230" s="105">
        <v>0</v>
      </c>
      <c r="F230" s="25">
        <v>840</v>
      </c>
      <c r="G230" s="24">
        <v>0</v>
      </c>
      <c r="H230" s="23">
        <f t="shared" si="3"/>
        <v>0</v>
      </c>
      <c r="I230" s="24">
        <v>0</v>
      </c>
      <c r="J230" s="69">
        <v>840</v>
      </c>
      <c r="K230" s="70">
        <v>840</v>
      </c>
      <c r="L230" s="24">
        <v>0</v>
      </c>
      <c r="M230" s="24">
        <v>0</v>
      </c>
    </row>
    <row r="231" spans="1:13">
      <c r="A231" s="2" t="s">
        <v>229</v>
      </c>
      <c r="B231" s="33" t="s">
        <v>589</v>
      </c>
      <c r="C231" s="30">
        <v>43032</v>
      </c>
      <c r="D231" s="29" t="s">
        <v>737</v>
      </c>
      <c r="E231" s="105">
        <v>286</v>
      </c>
      <c r="F231" s="25">
        <v>3258</v>
      </c>
      <c r="G231" s="24">
        <v>0</v>
      </c>
      <c r="H231" s="23">
        <f t="shared" si="3"/>
        <v>931788</v>
      </c>
      <c r="I231" s="24">
        <v>0</v>
      </c>
      <c r="J231" s="69">
        <v>3258</v>
      </c>
      <c r="K231" s="70">
        <v>3258</v>
      </c>
      <c r="L231" s="24">
        <v>0</v>
      </c>
      <c r="M231" s="24">
        <v>0</v>
      </c>
    </row>
    <row r="232" spans="1:13">
      <c r="A232" s="6" t="s">
        <v>230</v>
      </c>
      <c r="B232" s="33" t="s">
        <v>590</v>
      </c>
      <c r="C232" s="30">
        <v>43032</v>
      </c>
      <c r="D232" s="29" t="s">
        <v>732</v>
      </c>
      <c r="E232" s="105">
        <v>-18</v>
      </c>
      <c r="F232" s="25">
        <v>81900</v>
      </c>
      <c r="G232" s="24">
        <v>0</v>
      </c>
      <c r="H232" s="23">
        <f t="shared" si="3"/>
        <v>-1474200</v>
      </c>
      <c r="I232" s="24">
        <v>0</v>
      </c>
      <c r="J232" s="69">
        <v>81900</v>
      </c>
      <c r="K232" s="70">
        <v>81900</v>
      </c>
      <c r="L232" s="24">
        <v>0</v>
      </c>
      <c r="M232" s="24">
        <v>0</v>
      </c>
    </row>
    <row r="233" spans="1:13">
      <c r="A233" s="2" t="s">
        <v>231</v>
      </c>
      <c r="B233" s="59" t="s">
        <v>591</v>
      </c>
      <c r="C233" s="30">
        <v>43032</v>
      </c>
      <c r="D233" s="29" t="s">
        <v>732</v>
      </c>
      <c r="E233" s="105">
        <v>337</v>
      </c>
      <c r="F233" s="25">
        <v>5000</v>
      </c>
      <c r="G233" s="24">
        <v>0</v>
      </c>
      <c r="H233" s="23">
        <f t="shared" si="3"/>
        <v>1685000</v>
      </c>
      <c r="I233" s="24">
        <v>0</v>
      </c>
      <c r="J233" s="69">
        <v>5000</v>
      </c>
      <c r="K233" s="70">
        <v>5000</v>
      </c>
      <c r="L233" s="24">
        <v>0</v>
      </c>
      <c r="M233" s="24">
        <v>0</v>
      </c>
    </row>
    <row r="234" spans="1:13">
      <c r="A234" s="2" t="s">
        <v>232</v>
      </c>
      <c r="B234" s="59" t="s">
        <v>591</v>
      </c>
      <c r="C234" s="30">
        <v>43032</v>
      </c>
      <c r="D234" s="29" t="s">
        <v>732</v>
      </c>
      <c r="E234" s="105">
        <v>0</v>
      </c>
      <c r="F234" s="25">
        <v>5000</v>
      </c>
      <c r="G234" s="24">
        <v>0</v>
      </c>
      <c r="H234" s="23">
        <f t="shared" si="3"/>
        <v>0</v>
      </c>
      <c r="I234" s="24">
        <v>0</v>
      </c>
      <c r="J234" s="69">
        <v>5000</v>
      </c>
      <c r="K234" s="70">
        <v>5000</v>
      </c>
      <c r="L234" s="24">
        <v>0</v>
      </c>
      <c r="M234" s="24">
        <v>0</v>
      </c>
    </row>
    <row r="235" spans="1:13">
      <c r="A235" s="2" t="s">
        <v>233</v>
      </c>
      <c r="B235" s="47" t="s">
        <v>592</v>
      </c>
      <c r="C235" s="30">
        <v>43032</v>
      </c>
      <c r="D235" s="29" t="s">
        <v>737</v>
      </c>
      <c r="E235" s="105">
        <v>0</v>
      </c>
      <c r="F235" s="25">
        <v>1029</v>
      </c>
      <c r="G235" s="24">
        <v>0</v>
      </c>
      <c r="H235" s="23">
        <f t="shared" si="3"/>
        <v>0</v>
      </c>
      <c r="I235" s="24">
        <v>0</v>
      </c>
      <c r="J235" s="69">
        <v>1029</v>
      </c>
      <c r="K235" s="70">
        <v>1029</v>
      </c>
      <c r="L235" s="24">
        <v>0</v>
      </c>
      <c r="M235" s="24">
        <v>0</v>
      </c>
    </row>
    <row r="236" spans="1:13">
      <c r="A236" s="18" t="s">
        <v>234</v>
      </c>
      <c r="B236" s="51" t="s">
        <v>593</v>
      </c>
      <c r="C236" s="30">
        <v>43032</v>
      </c>
      <c r="D236" s="29" t="s">
        <v>733</v>
      </c>
      <c r="E236" s="105">
        <v>0</v>
      </c>
      <c r="F236" s="77">
        <v>130000</v>
      </c>
      <c r="G236" s="24">
        <v>0</v>
      </c>
      <c r="H236" s="23">
        <f t="shared" si="3"/>
        <v>0</v>
      </c>
      <c r="I236" s="24">
        <v>0</v>
      </c>
      <c r="J236" s="78">
        <v>130000</v>
      </c>
      <c r="K236" s="79">
        <v>130000</v>
      </c>
      <c r="L236" s="24">
        <v>0</v>
      </c>
      <c r="M236" s="24">
        <v>0</v>
      </c>
    </row>
    <row r="237" spans="1:13">
      <c r="A237" s="6" t="s">
        <v>235</v>
      </c>
      <c r="B237" s="33" t="s">
        <v>594</v>
      </c>
      <c r="C237" s="30">
        <v>43032</v>
      </c>
      <c r="D237" s="29" t="s">
        <v>732</v>
      </c>
      <c r="E237" s="105">
        <v>0</v>
      </c>
      <c r="F237" s="25">
        <v>241525</v>
      </c>
      <c r="G237" s="24">
        <v>0</v>
      </c>
      <c r="H237" s="23">
        <f t="shared" si="3"/>
        <v>0</v>
      </c>
      <c r="I237" s="24">
        <v>0</v>
      </c>
      <c r="J237" s="69">
        <v>241525</v>
      </c>
      <c r="K237" s="70">
        <v>241525</v>
      </c>
      <c r="L237" s="24">
        <v>0</v>
      </c>
      <c r="M237" s="24">
        <v>0</v>
      </c>
    </row>
    <row r="238" spans="1:13">
      <c r="A238" s="2" t="s">
        <v>236</v>
      </c>
      <c r="B238" s="33" t="s">
        <v>595</v>
      </c>
      <c r="C238" s="30">
        <v>43032</v>
      </c>
      <c r="D238" s="29" t="s">
        <v>737</v>
      </c>
      <c r="E238" s="105">
        <v>6818</v>
      </c>
      <c r="F238" s="25">
        <v>570</v>
      </c>
      <c r="G238" s="24">
        <v>0</v>
      </c>
      <c r="H238" s="23">
        <f t="shared" si="3"/>
        <v>3886260</v>
      </c>
      <c r="I238" s="24">
        <v>0</v>
      </c>
      <c r="J238" s="69">
        <v>570</v>
      </c>
      <c r="K238" s="70">
        <v>570</v>
      </c>
      <c r="L238" s="24">
        <v>0</v>
      </c>
      <c r="M238" s="24">
        <v>0</v>
      </c>
    </row>
    <row r="239" spans="1:13">
      <c r="A239" s="2" t="s">
        <v>237</v>
      </c>
      <c r="B239" s="33" t="s">
        <v>596</v>
      </c>
      <c r="C239" s="30">
        <v>43032</v>
      </c>
      <c r="D239" s="29" t="s">
        <v>737</v>
      </c>
      <c r="E239" s="105">
        <v>0</v>
      </c>
      <c r="F239" s="25">
        <v>2906</v>
      </c>
      <c r="G239" s="24">
        <v>0</v>
      </c>
      <c r="H239" s="23">
        <f t="shared" si="3"/>
        <v>0</v>
      </c>
      <c r="I239" s="24">
        <v>0</v>
      </c>
      <c r="J239" s="69">
        <v>2906</v>
      </c>
      <c r="K239" s="70">
        <v>2906</v>
      </c>
      <c r="L239" s="24">
        <v>0</v>
      </c>
      <c r="M239" s="24">
        <v>0</v>
      </c>
    </row>
    <row r="240" spans="1:13">
      <c r="A240" s="2" t="s">
        <v>238</v>
      </c>
      <c r="B240" s="33" t="s">
        <v>597</v>
      </c>
      <c r="C240" s="30">
        <v>43032</v>
      </c>
      <c r="D240" s="29" t="s">
        <v>737</v>
      </c>
      <c r="E240" s="105">
        <v>0</v>
      </c>
      <c r="F240" s="25">
        <v>4560</v>
      </c>
      <c r="G240" s="24">
        <v>0</v>
      </c>
      <c r="H240" s="23">
        <f t="shared" si="3"/>
        <v>0</v>
      </c>
      <c r="I240" s="24">
        <v>0</v>
      </c>
      <c r="J240" s="69">
        <v>4560</v>
      </c>
      <c r="K240" s="70">
        <v>4560</v>
      </c>
      <c r="L240" s="24">
        <v>0</v>
      </c>
      <c r="M240" s="24">
        <v>0</v>
      </c>
    </row>
    <row r="241" spans="1:13">
      <c r="A241" s="7" t="s">
        <v>239</v>
      </c>
      <c r="B241" s="34" t="s">
        <v>598</v>
      </c>
      <c r="C241" s="30">
        <v>43032</v>
      </c>
      <c r="D241" s="29" t="s">
        <v>732</v>
      </c>
      <c r="E241" s="105">
        <v>29</v>
      </c>
      <c r="F241" s="71">
        <v>35</v>
      </c>
      <c r="G241" s="24">
        <v>0</v>
      </c>
      <c r="H241" s="23">
        <f t="shared" si="3"/>
        <v>1015</v>
      </c>
      <c r="I241" s="24">
        <v>0</v>
      </c>
      <c r="J241" s="72">
        <v>35</v>
      </c>
      <c r="K241" s="73">
        <v>35</v>
      </c>
      <c r="L241" s="24">
        <v>0</v>
      </c>
      <c r="M241" s="24">
        <v>0</v>
      </c>
    </row>
    <row r="242" spans="1:13">
      <c r="A242" s="2" t="s">
        <v>240</v>
      </c>
      <c r="B242" s="50" t="s">
        <v>599</v>
      </c>
      <c r="C242" s="30">
        <v>43032</v>
      </c>
      <c r="D242" s="29" t="s">
        <v>737</v>
      </c>
      <c r="E242" s="105">
        <v>84</v>
      </c>
      <c r="F242" s="25">
        <v>69.3</v>
      </c>
      <c r="G242" s="24">
        <v>0</v>
      </c>
      <c r="H242" s="23">
        <f t="shared" si="3"/>
        <v>5821.2</v>
      </c>
      <c r="I242" s="24">
        <v>0</v>
      </c>
      <c r="J242" s="69">
        <v>69.3</v>
      </c>
      <c r="K242" s="70">
        <v>69.3</v>
      </c>
      <c r="L242" s="24">
        <v>0</v>
      </c>
      <c r="M242" s="24">
        <v>0</v>
      </c>
    </row>
    <row r="243" spans="1:13">
      <c r="A243" s="2" t="s">
        <v>241</v>
      </c>
      <c r="B243" s="34" t="s">
        <v>600</v>
      </c>
      <c r="C243" s="30">
        <v>43032</v>
      </c>
      <c r="D243" s="29" t="s">
        <v>732</v>
      </c>
      <c r="E243" s="105">
        <v>0</v>
      </c>
      <c r="F243" s="71">
        <v>0</v>
      </c>
      <c r="G243" s="24">
        <v>0</v>
      </c>
      <c r="H243" s="23">
        <f t="shared" si="3"/>
        <v>0</v>
      </c>
      <c r="I243" s="24">
        <v>0</v>
      </c>
      <c r="J243" s="72">
        <v>0</v>
      </c>
      <c r="K243" s="73">
        <v>0</v>
      </c>
      <c r="L243" s="24">
        <v>0</v>
      </c>
      <c r="M243" s="24">
        <v>0</v>
      </c>
    </row>
    <row r="244" spans="1:13">
      <c r="A244" s="3" t="s">
        <v>242</v>
      </c>
      <c r="B244" s="33" t="s">
        <v>601</v>
      </c>
      <c r="C244" s="30">
        <v>43032</v>
      </c>
      <c r="D244" s="29" t="s">
        <v>747</v>
      </c>
      <c r="E244" s="105">
        <v>0</v>
      </c>
      <c r="F244" s="25">
        <v>15960</v>
      </c>
      <c r="G244" s="24">
        <v>0</v>
      </c>
      <c r="H244" s="23">
        <f t="shared" si="3"/>
        <v>0</v>
      </c>
      <c r="I244" s="24">
        <v>0</v>
      </c>
      <c r="J244" s="69">
        <v>15960</v>
      </c>
      <c r="K244" s="70">
        <v>15960</v>
      </c>
      <c r="L244" s="24">
        <v>0</v>
      </c>
      <c r="M244" s="24">
        <v>0</v>
      </c>
    </row>
    <row r="245" spans="1:13">
      <c r="A245" s="3" t="s">
        <v>243</v>
      </c>
      <c r="B245" s="33" t="s">
        <v>602</v>
      </c>
      <c r="C245" s="30">
        <v>43032</v>
      </c>
      <c r="D245" s="29" t="s">
        <v>737</v>
      </c>
      <c r="E245" s="105">
        <v>581</v>
      </c>
      <c r="F245" s="25">
        <v>3672</v>
      </c>
      <c r="G245" s="24">
        <v>0</v>
      </c>
      <c r="H245" s="23">
        <f t="shared" si="3"/>
        <v>2133432</v>
      </c>
      <c r="I245" s="24">
        <v>0</v>
      </c>
      <c r="J245" s="69">
        <v>3672</v>
      </c>
      <c r="K245" s="70">
        <v>3672</v>
      </c>
      <c r="L245" s="24">
        <v>0</v>
      </c>
      <c r="M245" s="24">
        <v>0</v>
      </c>
    </row>
    <row r="246" spans="1:13">
      <c r="A246" s="3" t="s">
        <v>244</v>
      </c>
      <c r="B246" s="33" t="s">
        <v>603</v>
      </c>
      <c r="C246" s="30">
        <v>43032</v>
      </c>
      <c r="D246" s="29" t="s">
        <v>737</v>
      </c>
      <c r="E246" s="105">
        <v>560</v>
      </c>
      <c r="F246" s="25">
        <v>983</v>
      </c>
      <c r="G246" s="24">
        <v>0</v>
      </c>
      <c r="H246" s="23">
        <f t="shared" si="3"/>
        <v>550480</v>
      </c>
      <c r="I246" s="24">
        <v>0</v>
      </c>
      <c r="J246" s="69">
        <v>983</v>
      </c>
      <c r="K246" s="70">
        <v>983</v>
      </c>
      <c r="L246" s="24">
        <v>0</v>
      </c>
      <c r="M246" s="24">
        <v>0</v>
      </c>
    </row>
    <row r="247" spans="1:13">
      <c r="A247" s="3" t="s">
        <v>245</v>
      </c>
      <c r="B247" s="53" t="s">
        <v>604</v>
      </c>
      <c r="C247" s="30">
        <v>43032</v>
      </c>
      <c r="D247" s="29" t="s">
        <v>737</v>
      </c>
      <c r="E247" s="105">
        <v>0</v>
      </c>
      <c r="F247" s="74">
        <v>2940</v>
      </c>
      <c r="G247" s="24">
        <v>0</v>
      </c>
      <c r="H247" s="23">
        <f t="shared" si="3"/>
        <v>0</v>
      </c>
      <c r="I247" s="24">
        <v>0</v>
      </c>
      <c r="J247" s="75">
        <v>2940</v>
      </c>
      <c r="K247" s="76">
        <v>2940</v>
      </c>
      <c r="L247" s="24">
        <v>0</v>
      </c>
      <c r="M247" s="24">
        <v>0</v>
      </c>
    </row>
    <row r="248" spans="1:13">
      <c r="A248" s="6" t="s">
        <v>246</v>
      </c>
      <c r="B248" s="33" t="s">
        <v>605</v>
      </c>
      <c r="C248" s="30">
        <v>43032</v>
      </c>
      <c r="D248" s="29" t="s">
        <v>733</v>
      </c>
      <c r="E248" s="105">
        <v>191</v>
      </c>
      <c r="F248" s="25">
        <v>18459</v>
      </c>
      <c r="G248" s="24">
        <v>0</v>
      </c>
      <c r="H248" s="23">
        <f t="shared" si="3"/>
        <v>3525669</v>
      </c>
      <c r="I248" s="24">
        <v>0</v>
      </c>
      <c r="J248" s="69">
        <v>18459</v>
      </c>
      <c r="K248" s="70">
        <v>18459</v>
      </c>
      <c r="L248" s="24">
        <v>0</v>
      </c>
      <c r="M248" s="24">
        <v>0</v>
      </c>
    </row>
    <row r="249" spans="1:13">
      <c r="A249" s="6" t="s">
        <v>247</v>
      </c>
      <c r="B249" s="33" t="s">
        <v>606</v>
      </c>
      <c r="C249" s="30">
        <v>43032</v>
      </c>
      <c r="D249" s="29" t="s">
        <v>733</v>
      </c>
      <c r="E249" s="105">
        <v>337</v>
      </c>
      <c r="F249" s="25">
        <v>33100</v>
      </c>
      <c r="G249" s="24">
        <v>0</v>
      </c>
      <c r="H249" s="23">
        <f t="shared" si="3"/>
        <v>11154700</v>
      </c>
      <c r="I249" s="24">
        <v>0</v>
      </c>
      <c r="J249" s="69">
        <v>33100</v>
      </c>
      <c r="K249" s="70">
        <v>33100</v>
      </c>
      <c r="L249" s="24">
        <v>0</v>
      </c>
      <c r="M249" s="24">
        <v>0</v>
      </c>
    </row>
    <row r="250" spans="1:13">
      <c r="A250" s="7" t="s">
        <v>248</v>
      </c>
      <c r="B250" s="33" t="s">
        <v>607</v>
      </c>
      <c r="C250" s="30">
        <v>43032</v>
      </c>
      <c r="D250" s="29" t="s">
        <v>737</v>
      </c>
      <c r="E250" s="105">
        <v>0</v>
      </c>
      <c r="F250" s="25">
        <v>3275</v>
      </c>
      <c r="G250" s="24">
        <v>0</v>
      </c>
      <c r="H250" s="23">
        <f t="shared" si="3"/>
        <v>0</v>
      </c>
      <c r="I250" s="24">
        <v>0</v>
      </c>
      <c r="J250" s="69">
        <v>3275</v>
      </c>
      <c r="K250" s="70">
        <v>3275</v>
      </c>
      <c r="L250" s="24">
        <v>0</v>
      </c>
      <c r="M250" s="24">
        <v>0</v>
      </c>
    </row>
    <row r="251" spans="1:13">
      <c r="A251" s="6" t="s">
        <v>249</v>
      </c>
      <c r="B251" s="33" t="s">
        <v>608</v>
      </c>
      <c r="C251" s="30">
        <v>43032</v>
      </c>
      <c r="D251" s="29" t="s">
        <v>737</v>
      </c>
      <c r="E251" s="105">
        <v>11</v>
      </c>
      <c r="F251" s="25">
        <v>4881</v>
      </c>
      <c r="G251" s="24">
        <v>0</v>
      </c>
      <c r="H251" s="23">
        <f t="shared" si="3"/>
        <v>53691</v>
      </c>
      <c r="I251" s="24">
        <v>0</v>
      </c>
      <c r="J251" s="69">
        <v>4881</v>
      </c>
      <c r="K251" s="70">
        <v>4881</v>
      </c>
      <c r="L251" s="24">
        <v>0</v>
      </c>
      <c r="M251" s="24">
        <v>0</v>
      </c>
    </row>
    <row r="252" spans="1:13">
      <c r="A252" s="2" t="s">
        <v>250</v>
      </c>
      <c r="B252" s="33" t="s">
        <v>609</v>
      </c>
      <c r="C252" s="30">
        <v>43032</v>
      </c>
      <c r="D252" s="29" t="s">
        <v>737</v>
      </c>
      <c r="E252" s="105">
        <v>280</v>
      </c>
      <c r="F252" s="25">
        <v>6450</v>
      </c>
      <c r="G252" s="24">
        <v>0</v>
      </c>
      <c r="H252" s="23">
        <f t="shared" si="3"/>
        <v>1806000</v>
      </c>
      <c r="I252" s="24">
        <v>0</v>
      </c>
      <c r="J252" s="69">
        <v>6450</v>
      </c>
      <c r="K252" s="70">
        <v>6450</v>
      </c>
      <c r="L252" s="24">
        <v>0</v>
      </c>
      <c r="M252" s="24">
        <v>0</v>
      </c>
    </row>
    <row r="253" spans="1:13">
      <c r="A253" s="6" t="s">
        <v>251</v>
      </c>
      <c r="B253" s="33" t="s">
        <v>610</v>
      </c>
      <c r="C253" s="30">
        <v>43032</v>
      </c>
      <c r="D253" s="29" t="s">
        <v>737</v>
      </c>
      <c r="E253" s="105">
        <v>0</v>
      </c>
      <c r="F253" s="25">
        <v>7953</v>
      </c>
      <c r="G253" s="24">
        <v>0</v>
      </c>
      <c r="H253" s="23">
        <f t="shared" si="3"/>
        <v>0</v>
      </c>
      <c r="I253" s="24">
        <v>0</v>
      </c>
      <c r="J253" s="69">
        <v>7953</v>
      </c>
      <c r="K253" s="70">
        <v>7953</v>
      </c>
      <c r="L253" s="24">
        <v>0</v>
      </c>
      <c r="M253" s="24">
        <v>0</v>
      </c>
    </row>
    <row r="254" spans="1:13">
      <c r="A254" s="5" t="s">
        <v>252</v>
      </c>
      <c r="B254" s="33" t="s">
        <v>611</v>
      </c>
      <c r="C254" s="30">
        <v>43032</v>
      </c>
      <c r="D254" s="29" t="s">
        <v>733</v>
      </c>
      <c r="E254" s="105">
        <v>0</v>
      </c>
      <c r="F254" s="25">
        <v>2835000</v>
      </c>
      <c r="G254" s="24">
        <v>0</v>
      </c>
      <c r="H254" s="23">
        <f t="shared" si="3"/>
        <v>0</v>
      </c>
      <c r="I254" s="24">
        <v>0</v>
      </c>
      <c r="J254" s="69">
        <v>2835000</v>
      </c>
      <c r="K254" s="70">
        <v>2835000</v>
      </c>
      <c r="L254" s="24">
        <v>0</v>
      </c>
      <c r="M254" s="24">
        <v>0</v>
      </c>
    </row>
    <row r="255" spans="1:13">
      <c r="A255" s="2" t="s">
        <v>253</v>
      </c>
      <c r="B255" s="33" t="s">
        <v>612</v>
      </c>
      <c r="C255" s="30">
        <v>43032</v>
      </c>
      <c r="D255" s="29" t="s">
        <v>737</v>
      </c>
      <c r="E255" s="105">
        <v>0</v>
      </c>
      <c r="F255" s="25">
        <v>1288</v>
      </c>
      <c r="G255" s="24">
        <v>0</v>
      </c>
      <c r="H255" s="23">
        <f t="shared" si="3"/>
        <v>0</v>
      </c>
      <c r="I255" s="24">
        <v>0</v>
      </c>
      <c r="J255" s="69">
        <v>1288</v>
      </c>
      <c r="K255" s="70">
        <v>1288</v>
      </c>
      <c r="L255" s="24">
        <v>0</v>
      </c>
      <c r="M255" s="24">
        <v>0</v>
      </c>
    </row>
    <row r="256" spans="1:13">
      <c r="A256" s="2" t="s">
        <v>254</v>
      </c>
      <c r="B256" s="33" t="s">
        <v>613</v>
      </c>
      <c r="C256" s="30">
        <v>43032</v>
      </c>
      <c r="D256" s="29" t="s">
        <v>737</v>
      </c>
      <c r="E256" s="105">
        <v>411</v>
      </c>
      <c r="F256" s="25">
        <v>2760</v>
      </c>
      <c r="G256" s="24">
        <v>0</v>
      </c>
      <c r="H256" s="23">
        <f t="shared" si="3"/>
        <v>1134360</v>
      </c>
      <c r="I256" s="24">
        <v>0</v>
      </c>
      <c r="J256" s="69">
        <v>2760</v>
      </c>
      <c r="K256" s="70">
        <v>2760</v>
      </c>
      <c r="L256" s="24">
        <v>0</v>
      </c>
      <c r="M256" s="24">
        <v>0</v>
      </c>
    </row>
    <row r="257" spans="1:13">
      <c r="A257" s="6" t="s">
        <v>255</v>
      </c>
      <c r="B257" s="33" t="s">
        <v>614</v>
      </c>
      <c r="C257" s="30">
        <v>43032</v>
      </c>
      <c r="D257" s="29" t="s">
        <v>737</v>
      </c>
      <c r="E257" s="105">
        <v>0</v>
      </c>
      <c r="F257" s="25">
        <v>687</v>
      </c>
      <c r="G257" s="24">
        <v>0</v>
      </c>
      <c r="H257" s="23">
        <f t="shared" si="3"/>
        <v>0</v>
      </c>
      <c r="I257" s="24">
        <v>0</v>
      </c>
      <c r="J257" s="69">
        <v>687</v>
      </c>
      <c r="K257" s="70">
        <v>687</v>
      </c>
      <c r="L257" s="24">
        <v>0</v>
      </c>
      <c r="M257" s="24">
        <v>0</v>
      </c>
    </row>
    <row r="258" spans="1:13">
      <c r="A258" s="2" t="s">
        <v>256</v>
      </c>
      <c r="B258" s="33" t="s">
        <v>615</v>
      </c>
      <c r="C258" s="30">
        <v>43032</v>
      </c>
      <c r="D258" s="29" t="s">
        <v>737</v>
      </c>
      <c r="E258" s="105">
        <v>3368</v>
      </c>
      <c r="F258" s="25">
        <v>2865</v>
      </c>
      <c r="G258" s="24">
        <v>0</v>
      </c>
      <c r="H258" s="23">
        <f t="shared" ref="H258:H321" si="4" xml:space="preserve"> PRODUCT(E258,F258)</f>
        <v>9649320</v>
      </c>
      <c r="I258" s="24">
        <v>0</v>
      </c>
      <c r="J258" s="69">
        <v>2865</v>
      </c>
      <c r="K258" s="70">
        <v>2865</v>
      </c>
      <c r="L258" s="24">
        <v>0</v>
      </c>
      <c r="M258" s="24">
        <v>0</v>
      </c>
    </row>
    <row r="259" spans="1:13">
      <c r="A259" s="2" t="s">
        <v>257</v>
      </c>
      <c r="B259" s="33" t="s">
        <v>616</v>
      </c>
      <c r="C259" s="30">
        <v>43032</v>
      </c>
      <c r="D259" s="29" t="s">
        <v>737</v>
      </c>
      <c r="E259" s="105">
        <v>0</v>
      </c>
      <c r="F259" s="25">
        <v>5460</v>
      </c>
      <c r="G259" s="24">
        <v>0</v>
      </c>
      <c r="H259" s="23">
        <f t="shared" si="4"/>
        <v>0</v>
      </c>
      <c r="I259" s="24">
        <v>0</v>
      </c>
      <c r="J259" s="69">
        <v>5460</v>
      </c>
      <c r="K259" s="70">
        <v>5460</v>
      </c>
      <c r="L259" s="24">
        <v>0</v>
      </c>
      <c r="M259" s="24">
        <v>0</v>
      </c>
    </row>
    <row r="260" spans="1:13">
      <c r="A260" s="6" t="s">
        <v>258</v>
      </c>
      <c r="B260" s="35" t="s">
        <v>617</v>
      </c>
      <c r="C260" s="30">
        <v>43032</v>
      </c>
      <c r="D260" s="29" t="s">
        <v>737</v>
      </c>
      <c r="E260" s="105">
        <v>318</v>
      </c>
      <c r="F260" s="25">
        <v>4305</v>
      </c>
      <c r="G260" s="24">
        <v>0</v>
      </c>
      <c r="H260" s="23">
        <f t="shared" si="4"/>
        <v>1368990</v>
      </c>
      <c r="I260" s="24">
        <v>0</v>
      </c>
      <c r="J260" s="69">
        <v>4305</v>
      </c>
      <c r="K260" s="70">
        <v>4305</v>
      </c>
      <c r="L260" s="24">
        <v>0</v>
      </c>
      <c r="M260" s="24">
        <v>0</v>
      </c>
    </row>
    <row r="261" spans="1:13">
      <c r="A261" s="2" t="s">
        <v>259</v>
      </c>
      <c r="B261" s="53" t="s">
        <v>618</v>
      </c>
      <c r="C261" s="30">
        <v>43032</v>
      </c>
      <c r="D261" s="29" t="s">
        <v>737</v>
      </c>
      <c r="E261" s="105">
        <v>0</v>
      </c>
      <c r="F261" s="74">
        <v>3990</v>
      </c>
      <c r="G261" s="24">
        <v>0</v>
      </c>
      <c r="H261" s="23">
        <f t="shared" si="4"/>
        <v>0</v>
      </c>
      <c r="I261" s="24">
        <v>0</v>
      </c>
      <c r="J261" s="75">
        <v>3990</v>
      </c>
      <c r="K261" s="76">
        <v>3990</v>
      </c>
      <c r="L261" s="24">
        <v>0</v>
      </c>
      <c r="M261" s="24">
        <v>0</v>
      </c>
    </row>
    <row r="262" spans="1:13">
      <c r="A262" s="15" t="s">
        <v>260</v>
      </c>
      <c r="B262" s="33" t="s">
        <v>619</v>
      </c>
      <c r="C262" s="30">
        <v>43032</v>
      </c>
      <c r="D262" s="29" t="s">
        <v>733</v>
      </c>
      <c r="E262" s="105">
        <v>0</v>
      </c>
      <c r="F262" s="25">
        <v>140890</v>
      </c>
      <c r="G262" s="24">
        <v>0</v>
      </c>
      <c r="H262" s="23">
        <f t="shared" si="4"/>
        <v>0</v>
      </c>
      <c r="I262" s="24">
        <v>0</v>
      </c>
      <c r="J262" s="69">
        <v>140890</v>
      </c>
      <c r="K262" s="70">
        <v>140890</v>
      </c>
      <c r="L262" s="24">
        <v>0</v>
      </c>
      <c r="M262" s="24">
        <v>0</v>
      </c>
    </row>
    <row r="263" spans="1:13">
      <c r="A263" s="2" t="s">
        <v>261</v>
      </c>
      <c r="B263" s="33" t="s">
        <v>620</v>
      </c>
      <c r="C263" s="30">
        <v>43032</v>
      </c>
      <c r="D263" s="29" t="s">
        <v>743</v>
      </c>
      <c r="E263" s="105">
        <v>0</v>
      </c>
      <c r="F263" s="25">
        <v>153999</v>
      </c>
      <c r="G263" s="24">
        <v>0</v>
      </c>
      <c r="H263" s="23">
        <f t="shared" si="4"/>
        <v>0</v>
      </c>
      <c r="I263" s="24">
        <v>0</v>
      </c>
      <c r="J263" s="69">
        <v>153999</v>
      </c>
      <c r="K263" s="70">
        <v>153999</v>
      </c>
      <c r="L263" s="24">
        <v>0</v>
      </c>
      <c r="M263" s="24">
        <v>0</v>
      </c>
    </row>
    <row r="264" spans="1:13">
      <c r="A264" s="2" t="s">
        <v>262</v>
      </c>
      <c r="B264" s="57" t="s">
        <v>621</v>
      </c>
      <c r="C264" s="30">
        <v>43032</v>
      </c>
      <c r="D264" s="29" t="s">
        <v>733</v>
      </c>
      <c r="E264" s="105">
        <v>84</v>
      </c>
      <c r="F264" s="74">
        <v>74799</v>
      </c>
      <c r="G264" s="24">
        <v>0</v>
      </c>
      <c r="H264" s="23">
        <f t="shared" si="4"/>
        <v>6283116</v>
      </c>
      <c r="I264" s="24">
        <v>0</v>
      </c>
      <c r="J264" s="75">
        <v>74799</v>
      </c>
      <c r="K264" s="76">
        <v>74799</v>
      </c>
      <c r="L264" s="24">
        <v>0</v>
      </c>
      <c r="M264" s="24">
        <v>0</v>
      </c>
    </row>
    <row r="265" spans="1:13">
      <c r="A265" s="6" t="s">
        <v>263</v>
      </c>
      <c r="B265" s="47" t="s">
        <v>622</v>
      </c>
      <c r="C265" s="30">
        <v>43032</v>
      </c>
      <c r="D265" s="29" t="s">
        <v>733</v>
      </c>
      <c r="E265" s="105">
        <v>0</v>
      </c>
      <c r="F265" s="25">
        <v>92000</v>
      </c>
      <c r="G265" s="24">
        <v>0</v>
      </c>
      <c r="H265" s="23">
        <f t="shared" si="4"/>
        <v>0</v>
      </c>
      <c r="I265" s="24">
        <v>0</v>
      </c>
      <c r="J265" s="69">
        <v>92000</v>
      </c>
      <c r="K265" s="70">
        <v>92000</v>
      </c>
      <c r="L265" s="24">
        <v>0</v>
      </c>
      <c r="M265" s="24">
        <v>0</v>
      </c>
    </row>
    <row r="266" spans="1:13">
      <c r="A266" s="6" t="s">
        <v>264</v>
      </c>
      <c r="B266" s="37" t="s">
        <v>623</v>
      </c>
      <c r="C266" s="30">
        <v>43032</v>
      </c>
      <c r="D266" s="29" t="s">
        <v>743</v>
      </c>
      <c r="E266" s="105">
        <v>0</v>
      </c>
      <c r="F266" s="74">
        <v>200000</v>
      </c>
      <c r="G266" s="24">
        <v>0</v>
      </c>
      <c r="H266" s="23">
        <f t="shared" si="4"/>
        <v>0</v>
      </c>
      <c r="I266" s="24">
        <v>0</v>
      </c>
      <c r="J266" s="75">
        <v>200000</v>
      </c>
      <c r="K266" s="76">
        <v>200000</v>
      </c>
      <c r="L266" s="24">
        <v>0</v>
      </c>
      <c r="M266" s="24">
        <v>0</v>
      </c>
    </row>
    <row r="267" spans="1:13">
      <c r="A267" s="15" t="s">
        <v>265</v>
      </c>
      <c r="B267" s="33" t="s">
        <v>624</v>
      </c>
      <c r="C267" s="30">
        <v>43032</v>
      </c>
      <c r="D267" s="29" t="s">
        <v>733</v>
      </c>
      <c r="E267" s="105">
        <v>0</v>
      </c>
      <c r="F267" s="25">
        <v>140890</v>
      </c>
      <c r="G267" s="24">
        <v>0</v>
      </c>
      <c r="H267" s="23">
        <f t="shared" si="4"/>
        <v>0</v>
      </c>
      <c r="I267" s="24">
        <v>0</v>
      </c>
      <c r="J267" s="69">
        <v>140890</v>
      </c>
      <c r="K267" s="70">
        <v>140890</v>
      </c>
      <c r="L267" s="24">
        <v>0</v>
      </c>
      <c r="M267" s="24">
        <v>0</v>
      </c>
    </row>
    <row r="268" spans="1:13">
      <c r="A268" s="2" t="s">
        <v>266</v>
      </c>
      <c r="B268" s="57" t="s">
        <v>625</v>
      </c>
      <c r="C268" s="30">
        <v>43032</v>
      </c>
      <c r="D268" s="29" t="s">
        <v>733</v>
      </c>
      <c r="E268" s="105">
        <v>75</v>
      </c>
      <c r="F268" s="74">
        <v>74799</v>
      </c>
      <c r="G268" s="24">
        <v>0</v>
      </c>
      <c r="H268" s="23">
        <f t="shared" si="4"/>
        <v>5609925</v>
      </c>
      <c r="I268" s="24">
        <v>0</v>
      </c>
      <c r="J268" s="75">
        <v>74799</v>
      </c>
      <c r="K268" s="76">
        <v>74799</v>
      </c>
      <c r="L268" s="24">
        <v>0</v>
      </c>
      <c r="M268" s="24">
        <v>0</v>
      </c>
    </row>
    <row r="269" spans="1:13">
      <c r="A269" s="5" t="s">
        <v>267</v>
      </c>
      <c r="B269" s="35" t="s">
        <v>626</v>
      </c>
      <c r="C269" s="30">
        <v>43032</v>
      </c>
      <c r="D269" s="29" t="s">
        <v>743</v>
      </c>
      <c r="E269" s="105">
        <v>55</v>
      </c>
      <c r="F269" s="25">
        <v>225000</v>
      </c>
      <c r="G269" s="24">
        <v>0</v>
      </c>
      <c r="H269" s="23">
        <f t="shared" si="4"/>
        <v>12375000</v>
      </c>
      <c r="I269" s="24">
        <v>0</v>
      </c>
      <c r="J269" s="69">
        <v>225000</v>
      </c>
      <c r="K269" s="70">
        <v>225000</v>
      </c>
      <c r="L269" s="24">
        <v>0</v>
      </c>
      <c r="M269" s="24">
        <v>0</v>
      </c>
    </row>
    <row r="270" spans="1:13">
      <c r="A270" s="6" t="s">
        <v>268</v>
      </c>
      <c r="B270" s="47" t="s">
        <v>627</v>
      </c>
      <c r="C270" s="30">
        <v>43032</v>
      </c>
      <c r="D270" s="29" t="s">
        <v>733</v>
      </c>
      <c r="E270" s="105">
        <v>0</v>
      </c>
      <c r="F270" s="25">
        <v>92000</v>
      </c>
      <c r="G270" s="24">
        <v>0</v>
      </c>
      <c r="H270" s="23">
        <f t="shared" si="4"/>
        <v>0</v>
      </c>
      <c r="I270" s="24">
        <v>0</v>
      </c>
      <c r="J270" s="69">
        <v>92000</v>
      </c>
      <c r="K270" s="70">
        <v>92000</v>
      </c>
      <c r="L270" s="24">
        <v>0</v>
      </c>
      <c r="M270" s="24">
        <v>0</v>
      </c>
    </row>
    <row r="271" spans="1:13">
      <c r="A271" s="2" t="s">
        <v>269</v>
      </c>
      <c r="B271" s="57" t="s">
        <v>628</v>
      </c>
      <c r="C271" s="30">
        <v>43032</v>
      </c>
      <c r="D271" s="29" t="s">
        <v>733</v>
      </c>
      <c r="E271" s="105">
        <v>48</v>
      </c>
      <c r="F271" s="74">
        <v>74799</v>
      </c>
      <c r="G271" s="24">
        <v>0</v>
      </c>
      <c r="H271" s="23">
        <f t="shared" si="4"/>
        <v>3590352</v>
      </c>
      <c r="I271" s="24">
        <v>0</v>
      </c>
      <c r="J271" s="75">
        <v>74799</v>
      </c>
      <c r="K271" s="76">
        <v>74799</v>
      </c>
      <c r="L271" s="24">
        <v>0</v>
      </c>
      <c r="M271" s="24">
        <v>0</v>
      </c>
    </row>
    <row r="272" spans="1:13">
      <c r="A272" s="5" t="s">
        <v>270</v>
      </c>
      <c r="B272" s="35" t="s">
        <v>629</v>
      </c>
      <c r="C272" s="30">
        <v>43032</v>
      </c>
      <c r="D272" s="29" t="s">
        <v>743</v>
      </c>
      <c r="E272" s="105">
        <v>121</v>
      </c>
      <c r="F272" s="25">
        <v>227850</v>
      </c>
      <c r="G272" s="24">
        <v>0</v>
      </c>
      <c r="H272" s="23">
        <f t="shared" si="4"/>
        <v>27569850</v>
      </c>
      <c r="I272" s="24">
        <v>0</v>
      </c>
      <c r="J272" s="69">
        <v>227850</v>
      </c>
      <c r="K272" s="70">
        <v>227850</v>
      </c>
      <c r="L272" s="24">
        <v>0</v>
      </c>
      <c r="M272" s="24">
        <v>0</v>
      </c>
    </row>
    <row r="273" spans="1:13">
      <c r="A273" s="7" t="s">
        <v>271</v>
      </c>
      <c r="B273" s="33" t="s">
        <v>630</v>
      </c>
      <c r="C273" s="30">
        <v>43032</v>
      </c>
      <c r="D273" s="29" t="s">
        <v>744</v>
      </c>
      <c r="E273" s="105">
        <v>0</v>
      </c>
      <c r="F273" s="25">
        <v>147000</v>
      </c>
      <c r="G273" s="24">
        <v>0</v>
      </c>
      <c r="H273" s="23">
        <f t="shared" si="4"/>
        <v>0</v>
      </c>
      <c r="I273" s="24">
        <v>0</v>
      </c>
      <c r="J273" s="69">
        <v>147000</v>
      </c>
      <c r="K273" s="70">
        <v>147000</v>
      </c>
      <c r="L273" s="24">
        <v>0</v>
      </c>
      <c r="M273" s="24">
        <v>0</v>
      </c>
    </row>
    <row r="274" spans="1:13">
      <c r="A274" s="7" t="s">
        <v>272</v>
      </c>
      <c r="B274" s="33" t="s">
        <v>631</v>
      </c>
      <c r="C274" s="30">
        <v>43032</v>
      </c>
      <c r="D274" s="29" t="s">
        <v>744</v>
      </c>
      <c r="E274" s="105">
        <v>0</v>
      </c>
      <c r="F274" s="25">
        <v>125800</v>
      </c>
      <c r="G274" s="24">
        <v>0</v>
      </c>
      <c r="H274" s="23">
        <f t="shared" si="4"/>
        <v>0</v>
      </c>
      <c r="I274" s="24">
        <v>0</v>
      </c>
      <c r="J274" s="69">
        <v>125800</v>
      </c>
      <c r="K274" s="70">
        <v>125800</v>
      </c>
      <c r="L274" s="24">
        <v>0</v>
      </c>
      <c r="M274" s="24">
        <v>0</v>
      </c>
    </row>
    <row r="275" spans="1:13">
      <c r="A275" s="6" t="s">
        <v>273</v>
      </c>
      <c r="B275" s="47" t="s">
        <v>632</v>
      </c>
      <c r="C275" s="30">
        <v>43032</v>
      </c>
      <c r="D275" s="29" t="s">
        <v>733</v>
      </c>
      <c r="E275" s="105">
        <v>0</v>
      </c>
      <c r="F275" s="25">
        <v>139980</v>
      </c>
      <c r="G275" s="24">
        <v>0</v>
      </c>
      <c r="H275" s="23">
        <f t="shared" si="4"/>
        <v>0</v>
      </c>
      <c r="I275" s="24">
        <v>0</v>
      </c>
      <c r="J275" s="69">
        <v>139980</v>
      </c>
      <c r="K275" s="70">
        <v>139980</v>
      </c>
      <c r="L275" s="24">
        <v>0</v>
      </c>
      <c r="M275" s="24">
        <v>0</v>
      </c>
    </row>
    <row r="276" spans="1:13">
      <c r="A276" s="6" t="s">
        <v>274</v>
      </c>
      <c r="B276" s="47" t="s">
        <v>632</v>
      </c>
      <c r="C276" s="30">
        <v>43032</v>
      </c>
      <c r="D276" s="29" t="s">
        <v>733</v>
      </c>
      <c r="E276" s="105">
        <v>0</v>
      </c>
      <c r="F276" s="25">
        <v>92000</v>
      </c>
      <c r="G276" s="24">
        <v>0</v>
      </c>
      <c r="H276" s="23">
        <f t="shared" si="4"/>
        <v>0</v>
      </c>
      <c r="I276" s="24">
        <v>0</v>
      </c>
      <c r="J276" s="69">
        <v>92000</v>
      </c>
      <c r="K276" s="70">
        <v>92000</v>
      </c>
      <c r="L276" s="24">
        <v>0</v>
      </c>
      <c r="M276" s="24">
        <v>0</v>
      </c>
    </row>
    <row r="277" spans="1:13">
      <c r="A277" s="2" t="s">
        <v>275</v>
      </c>
      <c r="B277" s="37" t="s">
        <v>633</v>
      </c>
      <c r="C277" s="30">
        <v>43032</v>
      </c>
      <c r="D277" s="29" t="s">
        <v>733</v>
      </c>
      <c r="E277" s="105">
        <v>15</v>
      </c>
      <c r="F277" s="74">
        <v>505030</v>
      </c>
      <c r="G277" s="24">
        <v>0</v>
      </c>
      <c r="H277" s="23">
        <f t="shared" si="4"/>
        <v>7575450</v>
      </c>
      <c r="I277" s="24">
        <v>0</v>
      </c>
      <c r="J277" s="75">
        <v>505030</v>
      </c>
      <c r="K277" s="76">
        <v>505030</v>
      </c>
      <c r="L277" s="24">
        <v>0</v>
      </c>
      <c r="M277" s="24">
        <v>0</v>
      </c>
    </row>
    <row r="278" spans="1:13">
      <c r="A278" s="2" t="s">
        <v>276</v>
      </c>
      <c r="B278" s="37" t="s">
        <v>634</v>
      </c>
      <c r="C278" s="30">
        <v>43032</v>
      </c>
      <c r="D278" s="29" t="s">
        <v>743</v>
      </c>
      <c r="E278" s="105">
        <v>29</v>
      </c>
      <c r="F278" s="74">
        <v>277999</v>
      </c>
      <c r="G278" s="24">
        <v>0</v>
      </c>
      <c r="H278" s="23">
        <f t="shared" si="4"/>
        <v>8061971</v>
      </c>
      <c r="I278" s="24">
        <v>0</v>
      </c>
      <c r="J278" s="75">
        <v>277999</v>
      </c>
      <c r="K278" s="76">
        <v>277999</v>
      </c>
      <c r="L278" s="24">
        <v>0</v>
      </c>
      <c r="M278" s="24">
        <v>0</v>
      </c>
    </row>
    <row r="279" spans="1:13">
      <c r="A279" s="2" t="s">
        <v>277</v>
      </c>
      <c r="B279" s="35" t="s">
        <v>635</v>
      </c>
      <c r="C279" s="30">
        <v>43032</v>
      </c>
      <c r="D279" s="29" t="s">
        <v>743</v>
      </c>
      <c r="E279" s="105">
        <v>0</v>
      </c>
      <c r="F279" s="25">
        <v>325000</v>
      </c>
      <c r="G279" s="24">
        <v>0</v>
      </c>
      <c r="H279" s="23">
        <f t="shared" si="4"/>
        <v>0</v>
      </c>
      <c r="I279" s="24">
        <v>0</v>
      </c>
      <c r="J279" s="69">
        <v>325000</v>
      </c>
      <c r="K279" s="70">
        <v>325000</v>
      </c>
      <c r="L279" s="24">
        <v>0</v>
      </c>
      <c r="M279" s="24">
        <v>0</v>
      </c>
    </row>
    <row r="280" spans="1:13">
      <c r="A280" s="2" t="s">
        <v>278</v>
      </c>
      <c r="B280" s="33" t="s">
        <v>636</v>
      </c>
      <c r="C280" s="30">
        <v>43032</v>
      </c>
      <c r="D280" s="29" t="s">
        <v>737</v>
      </c>
      <c r="E280" s="105">
        <v>0</v>
      </c>
      <c r="F280" s="25">
        <v>290</v>
      </c>
      <c r="G280" s="24">
        <v>0</v>
      </c>
      <c r="H280" s="23">
        <f t="shared" si="4"/>
        <v>0</v>
      </c>
      <c r="I280" s="24">
        <v>0</v>
      </c>
      <c r="J280" s="69">
        <v>290</v>
      </c>
      <c r="K280" s="70">
        <v>290</v>
      </c>
      <c r="L280" s="24">
        <v>0</v>
      </c>
      <c r="M280" s="24">
        <v>0</v>
      </c>
    </row>
    <row r="281" spans="1:13">
      <c r="A281" s="2" t="s">
        <v>279</v>
      </c>
      <c r="B281" s="33" t="s">
        <v>637</v>
      </c>
      <c r="C281" s="30">
        <v>43032</v>
      </c>
      <c r="D281" s="29" t="s">
        <v>737</v>
      </c>
      <c r="E281" s="105">
        <v>2971</v>
      </c>
      <c r="F281" s="25">
        <v>4443</v>
      </c>
      <c r="G281" s="24">
        <v>0</v>
      </c>
      <c r="H281" s="23">
        <f t="shared" si="4"/>
        <v>13200153</v>
      </c>
      <c r="I281" s="24">
        <v>0</v>
      </c>
      <c r="J281" s="69">
        <v>4443</v>
      </c>
      <c r="K281" s="70">
        <v>4443</v>
      </c>
      <c r="L281" s="24">
        <v>0</v>
      </c>
      <c r="M281" s="24">
        <v>0</v>
      </c>
    </row>
    <row r="282" spans="1:13">
      <c r="A282" s="2" t="s">
        <v>280</v>
      </c>
      <c r="B282" s="33" t="s">
        <v>638</v>
      </c>
      <c r="C282" s="30">
        <v>43032</v>
      </c>
      <c r="D282" s="29" t="s">
        <v>737</v>
      </c>
      <c r="E282" s="105">
        <v>2528</v>
      </c>
      <c r="F282" s="25">
        <v>3536</v>
      </c>
      <c r="G282" s="24">
        <v>0</v>
      </c>
      <c r="H282" s="23">
        <f t="shared" si="4"/>
        <v>8939008</v>
      </c>
      <c r="I282" s="24">
        <v>0</v>
      </c>
      <c r="J282" s="69">
        <v>3536</v>
      </c>
      <c r="K282" s="70">
        <v>3536</v>
      </c>
      <c r="L282" s="24">
        <v>0</v>
      </c>
      <c r="M282" s="24">
        <v>0</v>
      </c>
    </row>
    <row r="283" spans="1:13">
      <c r="A283" s="3" t="s">
        <v>281</v>
      </c>
      <c r="B283" s="52" t="s">
        <v>639</v>
      </c>
      <c r="C283" s="30">
        <v>43032</v>
      </c>
      <c r="D283" s="29" t="s">
        <v>737</v>
      </c>
      <c r="E283" s="105">
        <v>0</v>
      </c>
      <c r="F283" s="71">
        <v>0</v>
      </c>
      <c r="G283" s="24">
        <v>0</v>
      </c>
      <c r="H283" s="23">
        <f t="shared" si="4"/>
        <v>0</v>
      </c>
      <c r="I283" s="24">
        <v>0</v>
      </c>
      <c r="J283" s="72">
        <v>0</v>
      </c>
      <c r="K283" s="73">
        <v>0</v>
      </c>
      <c r="L283" s="24">
        <v>0</v>
      </c>
      <c r="M283" s="24">
        <v>0</v>
      </c>
    </row>
    <row r="284" spans="1:13">
      <c r="A284" s="3" t="s">
        <v>282</v>
      </c>
      <c r="B284" s="33" t="s">
        <v>640</v>
      </c>
      <c r="C284" s="30">
        <v>43032</v>
      </c>
      <c r="D284" s="29" t="s">
        <v>737</v>
      </c>
      <c r="E284" s="105">
        <v>0</v>
      </c>
      <c r="F284" s="25">
        <v>1200</v>
      </c>
      <c r="G284" s="24">
        <v>0</v>
      </c>
      <c r="H284" s="23">
        <f t="shared" si="4"/>
        <v>0</v>
      </c>
      <c r="I284" s="24">
        <v>0</v>
      </c>
      <c r="J284" s="69">
        <v>1200</v>
      </c>
      <c r="K284" s="70">
        <v>1200</v>
      </c>
      <c r="L284" s="24">
        <v>0</v>
      </c>
      <c r="M284" s="24">
        <v>0</v>
      </c>
    </row>
    <row r="285" spans="1:13">
      <c r="A285" s="7" t="s">
        <v>283</v>
      </c>
      <c r="B285" s="45" t="s">
        <v>641</v>
      </c>
      <c r="C285" s="30">
        <v>43032</v>
      </c>
      <c r="D285" s="29" t="s">
        <v>737</v>
      </c>
      <c r="E285" s="105">
        <v>0</v>
      </c>
      <c r="F285" s="71">
        <v>0</v>
      </c>
      <c r="G285" s="24">
        <v>0</v>
      </c>
      <c r="H285" s="23">
        <f t="shared" si="4"/>
        <v>0</v>
      </c>
      <c r="I285" s="24">
        <v>0</v>
      </c>
      <c r="J285" s="72">
        <v>0</v>
      </c>
      <c r="K285" s="73">
        <v>0</v>
      </c>
      <c r="L285" s="24">
        <v>0</v>
      </c>
      <c r="M285" s="24">
        <v>0</v>
      </c>
    </row>
    <row r="286" spans="1:13">
      <c r="A286" s="7" t="s">
        <v>284</v>
      </c>
      <c r="B286" s="51" t="s">
        <v>642</v>
      </c>
      <c r="C286" s="30">
        <v>43032</v>
      </c>
      <c r="D286" s="29" t="s">
        <v>737</v>
      </c>
      <c r="E286" s="105">
        <v>0</v>
      </c>
      <c r="F286" s="77">
        <v>1200</v>
      </c>
      <c r="G286" s="24">
        <v>0</v>
      </c>
      <c r="H286" s="23">
        <f t="shared" si="4"/>
        <v>0</v>
      </c>
      <c r="I286" s="24">
        <v>0</v>
      </c>
      <c r="J286" s="78">
        <v>1200</v>
      </c>
      <c r="K286" s="79">
        <v>1200</v>
      </c>
      <c r="L286" s="24">
        <v>0</v>
      </c>
      <c r="M286" s="24">
        <v>0</v>
      </c>
    </row>
    <row r="287" spans="1:13">
      <c r="A287" s="2" t="s">
        <v>285</v>
      </c>
      <c r="B287" s="33" t="s">
        <v>643</v>
      </c>
      <c r="C287" s="30">
        <v>43032</v>
      </c>
      <c r="D287" s="29" t="s">
        <v>737</v>
      </c>
      <c r="E287" s="105">
        <v>2607</v>
      </c>
      <c r="F287" s="25">
        <v>4323</v>
      </c>
      <c r="G287" s="24">
        <v>0</v>
      </c>
      <c r="H287" s="23">
        <f t="shared" si="4"/>
        <v>11270061</v>
      </c>
      <c r="I287" s="24">
        <v>0</v>
      </c>
      <c r="J287" s="69">
        <v>4323</v>
      </c>
      <c r="K287" s="70">
        <v>4323</v>
      </c>
      <c r="L287" s="24">
        <v>0</v>
      </c>
      <c r="M287" s="24">
        <v>0</v>
      </c>
    </row>
    <row r="288" spans="1:13">
      <c r="A288" s="18" t="s">
        <v>286</v>
      </c>
      <c r="B288" s="33" t="s">
        <v>644</v>
      </c>
      <c r="C288" s="30">
        <v>43032</v>
      </c>
      <c r="D288" s="29" t="s">
        <v>737</v>
      </c>
      <c r="E288" s="105">
        <v>189</v>
      </c>
      <c r="F288" s="25">
        <v>17310</v>
      </c>
      <c r="G288" s="24">
        <v>0</v>
      </c>
      <c r="H288" s="23">
        <f t="shared" si="4"/>
        <v>3271590</v>
      </c>
      <c r="I288" s="24">
        <v>0</v>
      </c>
      <c r="J288" s="69">
        <v>17310</v>
      </c>
      <c r="K288" s="70">
        <v>17310</v>
      </c>
      <c r="L288" s="24">
        <v>0</v>
      </c>
      <c r="M288" s="24">
        <v>0</v>
      </c>
    </row>
    <row r="289" spans="1:13">
      <c r="A289" s="2" t="s">
        <v>287</v>
      </c>
      <c r="B289" s="33" t="s">
        <v>645</v>
      </c>
      <c r="C289" s="30">
        <v>43032</v>
      </c>
      <c r="D289" s="29" t="s">
        <v>737</v>
      </c>
      <c r="E289" s="105">
        <v>628</v>
      </c>
      <c r="F289" s="25">
        <v>17311</v>
      </c>
      <c r="G289" s="24">
        <v>0</v>
      </c>
      <c r="H289" s="23">
        <f t="shared" si="4"/>
        <v>10871308</v>
      </c>
      <c r="I289" s="24">
        <v>0</v>
      </c>
      <c r="J289" s="69">
        <v>17311</v>
      </c>
      <c r="K289" s="70">
        <v>17311</v>
      </c>
      <c r="L289" s="24">
        <v>0</v>
      </c>
      <c r="M289" s="24">
        <v>0</v>
      </c>
    </row>
    <row r="290" spans="1:13">
      <c r="A290" s="2" t="s">
        <v>288</v>
      </c>
      <c r="B290" s="33" t="s">
        <v>646</v>
      </c>
      <c r="C290" s="30">
        <v>43032</v>
      </c>
      <c r="D290" s="29" t="s">
        <v>737</v>
      </c>
      <c r="E290" s="105">
        <v>577</v>
      </c>
      <c r="F290" s="25">
        <v>8225</v>
      </c>
      <c r="G290" s="24">
        <v>0</v>
      </c>
      <c r="H290" s="23">
        <f t="shared" si="4"/>
        <v>4745825</v>
      </c>
      <c r="I290" s="24">
        <v>0</v>
      </c>
      <c r="J290" s="69">
        <v>8225</v>
      </c>
      <c r="K290" s="70">
        <v>8225</v>
      </c>
      <c r="L290" s="24">
        <v>0</v>
      </c>
      <c r="M290" s="24">
        <v>0</v>
      </c>
    </row>
    <row r="291" spans="1:13">
      <c r="A291" s="8" t="s">
        <v>289</v>
      </c>
      <c r="B291" s="33" t="s">
        <v>647</v>
      </c>
      <c r="C291" s="30">
        <v>43032</v>
      </c>
      <c r="D291" s="29" t="s">
        <v>737</v>
      </c>
      <c r="E291" s="105">
        <v>2078</v>
      </c>
      <c r="F291" s="25">
        <v>368</v>
      </c>
      <c r="G291" s="24">
        <v>0</v>
      </c>
      <c r="H291" s="23">
        <f t="shared" si="4"/>
        <v>764704</v>
      </c>
      <c r="I291" s="24">
        <v>0</v>
      </c>
      <c r="J291" s="69">
        <v>368</v>
      </c>
      <c r="K291" s="70">
        <v>368</v>
      </c>
      <c r="L291" s="24">
        <v>0</v>
      </c>
      <c r="M291" s="24">
        <v>0</v>
      </c>
    </row>
    <row r="292" spans="1:13">
      <c r="A292" s="2" t="s">
        <v>290</v>
      </c>
      <c r="B292" s="47" t="s">
        <v>648</v>
      </c>
      <c r="C292" s="30">
        <v>43032</v>
      </c>
      <c r="D292" s="29" t="s">
        <v>737</v>
      </c>
      <c r="E292" s="105">
        <v>1977</v>
      </c>
      <c r="F292" s="25">
        <v>1000</v>
      </c>
      <c r="G292" s="24">
        <v>0</v>
      </c>
      <c r="H292" s="23">
        <f t="shared" si="4"/>
        <v>1977000</v>
      </c>
      <c r="I292" s="24">
        <v>0</v>
      </c>
      <c r="J292" s="69">
        <v>1000</v>
      </c>
      <c r="K292" s="70">
        <v>1000</v>
      </c>
      <c r="L292" s="24">
        <v>0</v>
      </c>
      <c r="M292" s="24">
        <v>0</v>
      </c>
    </row>
    <row r="293" spans="1:13">
      <c r="A293" s="18" t="s">
        <v>291</v>
      </c>
      <c r="B293" s="33" t="s">
        <v>649</v>
      </c>
      <c r="C293" s="30">
        <v>43032</v>
      </c>
      <c r="D293" s="29" t="s">
        <v>737</v>
      </c>
      <c r="E293" s="105">
        <v>2438</v>
      </c>
      <c r="F293" s="25">
        <v>985</v>
      </c>
      <c r="G293" s="24">
        <v>0</v>
      </c>
      <c r="H293" s="23">
        <f t="shared" si="4"/>
        <v>2401430</v>
      </c>
      <c r="I293" s="24">
        <v>0</v>
      </c>
      <c r="J293" s="69">
        <v>985</v>
      </c>
      <c r="K293" s="70">
        <v>985</v>
      </c>
      <c r="L293" s="24">
        <v>0</v>
      </c>
      <c r="M293" s="24">
        <v>0</v>
      </c>
    </row>
    <row r="294" spans="1:13">
      <c r="A294" s="3" t="s">
        <v>292</v>
      </c>
      <c r="B294" s="35" t="s">
        <v>650</v>
      </c>
      <c r="C294" s="30">
        <v>43032</v>
      </c>
      <c r="D294" s="29" t="s">
        <v>737</v>
      </c>
      <c r="E294" s="105">
        <v>277</v>
      </c>
      <c r="F294" s="25">
        <v>22133</v>
      </c>
      <c r="G294" s="24">
        <v>0</v>
      </c>
      <c r="H294" s="23">
        <f t="shared" si="4"/>
        <v>6130841</v>
      </c>
      <c r="I294" s="24">
        <v>0</v>
      </c>
      <c r="J294" s="69">
        <v>22133</v>
      </c>
      <c r="K294" s="70">
        <v>22133</v>
      </c>
      <c r="L294" s="24">
        <v>0</v>
      </c>
      <c r="M294" s="24">
        <v>0</v>
      </c>
    </row>
    <row r="295" spans="1:13">
      <c r="A295" s="15" t="s">
        <v>293</v>
      </c>
      <c r="B295" s="47" t="s">
        <v>651</v>
      </c>
      <c r="C295" s="30">
        <v>43032</v>
      </c>
      <c r="D295" s="29" t="s">
        <v>732</v>
      </c>
      <c r="E295" s="105">
        <v>0</v>
      </c>
      <c r="F295" s="25">
        <v>346500</v>
      </c>
      <c r="G295" s="24">
        <v>0</v>
      </c>
      <c r="H295" s="23">
        <f t="shared" si="4"/>
        <v>0</v>
      </c>
      <c r="I295" s="24">
        <v>0</v>
      </c>
      <c r="J295" s="69">
        <v>346500</v>
      </c>
      <c r="K295" s="70">
        <v>346500</v>
      </c>
      <c r="L295" s="24">
        <v>0</v>
      </c>
      <c r="M295" s="24">
        <v>0</v>
      </c>
    </row>
    <row r="296" spans="1:13">
      <c r="A296" s="8" t="s">
        <v>294</v>
      </c>
      <c r="B296" s="33" t="s">
        <v>652</v>
      </c>
      <c r="C296" s="30">
        <v>43032</v>
      </c>
      <c r="D296" s="29" t="s">
        <v>732</v>
      </c>
      <c r="E296" s="105">
        <v>58</v>
      </c>
      <c r="F296" s="25">
        <v>46146</v>
      </c>
      <c r="G296" s="24">
        <v>0</v>
      </c>
      <c r="H296" s="23">
        <f t="shared" si="4"/>
        <v>2676468</v>
      </c>
      <c r="I296" s="24">
        <v>0</v>
      </c>
      <c r="J296" s="69">
        <v>46146</v>
      </c>
      <c r="K296" s="70">
        <v>46146</v>
      </c>
      <c r="L296" s="24">
        <v>0</v>
      </c>
      <c r="M296" s="24">
        <v>0</v>
      </c>
    </row>
    <row r="297" spans="1:13">
      <c r="A297" s="3" t="s">
        <v>295</v>
      </c>
      <c r="B297" s="35" t="s">
        <v>653</v>
      </c>
      <c r="C297" s="30">
        <v>43032</v>
      </c>
      <c r="D297" s="29" t="s">
        <v>737</v>
      </c>
      <c r="E297" s="105">
        <v>1</v>
      </c>
      <c r="F297" s="25">
        <v>3416</v>
      </c>
      <c r="G297" s="24">
        <v>0</v>
      </c>
      <c r="H297" s="23">
        <f t="shared" si="4"/>
        <v>3416</v>
      </c>
      <c r="I297" s="24">
        <v>0</v>
      </c>
      <c r="J297" s="69">
        <v>3416</v>
      </c>
      <c r="K297" s="70">
        <v>3416</v>
      </c>
      <c r="L297" s="24">
        <v>0</v>
      </c>
      <c r="M297" s="24">
        <v>0</v>
      </c>
    </row>
    <row r="298" spans="1:13">
      <c r="A298" s="5" t="s">
        <v>296</v>
      </c>
      <c r="B298" s="33" t="s">
        <v>654</v>
      </c>
      <c r="C298" s="30">
        <v>43032</v>
      </c>
      <c r="D298" s="29" t="s">
        <v>732</v>
      </c>
      <c r="E298" s="105">
        <v>0</v>
      </c>
      <c r="F298" s="25">
        <v>63000</v>
      </c>
      <c r="G298" s="24">
        <v>0</v>
      </c>
      <c r="H298" s="23">
        <f t="shared" si="4"/>
        <v>0</v>
      </c>
      <c r="I298" s="24">
        <v>0</v>
      </c>
      <c r="J298" s="69">
        <v>63000</v>
      </c>
      <c r="K298" s="70">
        <v>63000</v>
      </c>
      <c r="L298" s="24">
        <v>0</v>
      </c>
      <c r="M298" s="24">
        <v>0</v>
      </c>
    </row>
    <row r="299" spans="1:13">
      <c r="A299" s="5" t="s">
        <v>297</v>
      </c>
      <c r="B299" s="33" t="s">
        <v>655</v>
      </c>
      <c r="C299" s="30">
        <v>43032</v>
      </c>
      <c r="D299" s="29" t="s">
        <v>737</v>
      </c>
      <c r="E299" s="105">
        <v>786</v>
      </c>
      <c r="F299" s="25">
        <v>21000</v>
      </c>
      <c r="G299" s="24">
        <v>0</v>
      </c>
      <c r="H299" s="23">
        <f t="shared" si="4"/>
        <v>16506000</v>
      </c>
      <c r="I299" s="24">
        <v>0</v>
      </c>
      <c r="J299" s="69">
        <v>21000</v>
      </c>
      <c r="K299" s="70">
        <v>21000</v>
      </c>
      <c r="L299" s="24">
        <v>0</v>
      </c>
      <c r="M299" s="24">
        <v>0</v>
      </c>
    </row>
    <row r="300" spans="1:13">
      <c r="A300" s="5" t="s">
        <v>298</v>
      </c>
      <c r="B300" s="48" t="s">
        <v>656</v>
      </c>
      <c r="C300" s="30">
        <v>43032</v>
      </c>
      <c r="D300" s="29" t="s">
        <v>732</v>
      </c>
      <c r="E300" s="105">
        <v>1096</v>
      </c>
      <c r="F300" s="25">
        <v>7700</v>
      </c>
      <c r="G300" s="24">
        <v>0</v>
      </c>
      <c r="H300" s="23">
        <f t="shared" si="4"/>
        <v>8439200</v>
      </c>
      <c r="I300" s="24">
        <v>0</v>
      </c>
      <c r="J300" s="69">
        <v>7700</v>
      </c>
      <c r="K300" s="70">
        <v>7700</v>
      </c>
      <c r="L300" s="24">
        <v>0</v>
      </c>
      <c r="M300" s="24">
        <v>0</v>
      </c>
    </row>
    <row r="301" spans="1:13">
      <c r="A301" s="6" t="s">
        <v>299</v>
      </c>
      <c r="B301" s="65" t="s">
        <v>657</v>
      </c>
      <c r="C301" s="30">
        <v>43032</v>
      </c>
      <c r="D301" s="29" t="s">
        <v>733</v>
      </c>
      <c r="E301" s="105">
        <v>0</v>
      </c>
      <c r="F301" s="25">
        <v>31710</v>
      </c>
      <c r="G301" s="24">
        <v>0</v>
      </c>
      <c r="H301" s="23">
        <f t="shared" si="4"/>
        <v>0</v>
      </c>
      <c r="I301" s="24">
        <v>0</v>
      </c>
      <c r="J301" s="69">
        <v>31710</v>
      </c>
      <c r="K301" s="70">
        <v>31710</v>
      </c>
      <c r="L301" s="24">
        <v>0</v>
      </c>
      <c r="M301" s="24">
        <v>0</v>
      </c>
    </row>
    <row r="302" spans="1:13">
      <c r="A302" s="4" t="s">
        <v>300</v>
      </c>
      <c r="B302" s="33" t="s">
        <v>658</v>
      </c>
      <c r="C302" s="30">
        <v>43032</v>
      </c>
      <c r="D302" s="29" t="s">
        <v>733</v>
      </c>
      <c r="E302" s="105">
        <v>873</v>
      </c>
      <c r="F302" s="25">
        <v>97620</v>
      </c>
      <c r="G302" s="24">
        <v>0</v>
      </c>
      <c r="H302" s="23">
        <f t="shared" si="4"/>
        <v>85222260</v>
      </c>
      <c r="I302" s="24">
        <v>0</v>
      </c>
      <c r="J302" s="69">
        <v>97620</v>
      </c>
      <c r="K302" s="70">
        <v>97620</v>
      </c>
      <c r="L302" s="24">
        <v>0</v>
      </c>
      <c r="M302" s="24">
        <v>0</v>
      </c>
    </row>
    <row r="303" spans="1:13">
      <c r="A303" s="2" t="s">
        <v>301</v>
      </c>
      <c r="B303" s="33" t="s">
        <v>659</v>
      </c>
      <c r="C303" s="30">
        <v>43032</v>
      </c>
      <c r="D303" s="29" t="s">
        <v>733</v>
      </c>
      <c r="E303" s="105">
        <v>0</v>
      </c>
      <c r="F303" s="25">
        <v>79000</v>
      </c>
      <c r="G303" s="24">
        <v>0</v>
      </c>
      <c r="H303" s="23">
        <f t="shared" si="4"/>
        <v>0</v>
      </c>
      <c r="I303" s="24">
        <v>0</v>
      </c>
      <c r="J303" s="69">
        <v>79000</v>
      </c>
      <c r="K303" s="70">
        <v>79000</v>
      </c>
      <c r="L303" s="24">
        <v>0</v>
      </c>
      <c r="M303" s="24">
        <v>0</v>
      </c>
    </row>
    <row r="304" spans="1:13">
      <c r="A304" s="6" t="s">
        <v>302</v>
      </c>
      <c r="B304" s="47" t="s">
        <v>660</v>
      </c>
      <c r="C304" s="30">
        <v>43032</v>
      </c>
      <c r="D304" s="29" t="s">
        <v>732</v>
      </c>
      <c r="E304" s="105">
        <v>86</v>
      </c>
      <c r="F304" s="25">
        <v>15750</v>
      </c>
      <c r="G304" s="24">
        <v>0</v>
      </c>
      <c r="H304" s="23">
        <f t="shared" si="4"/>
        <v>1354500</v>
      </c>
      <c r="I304" s="24">
        <v>0</v>
      </c>
      <c r="J304" s="69">
        <v>15750</v>
      </c>
      <c r="K304" s="70">
        <v>15750</v>
      </c>
      <c r="L304" s="24">
        <v>0</v>
      </c>
      <c r="M304" s="24">
        <v>0</v>
      </c>
    </row>
    <row r="305" spans="1:13">
      <c r="A305" s="2" t="s">
        <v>303</v>
      </c>
      <c r="B305" s="33" t="s">
        <v>661</v>
      </c>
      <c r="C305" s="30">
        <v>43032</v>
      </c>
      <c r="D305" s="29" t="s">
        <v>732</v>
      </c>
      <c r="E305" s="105">
        <v>6</v>
      </c>
      <c r="F305" s="25">
        <v>6850</v>
      </c>
      <c r="G305" s="24">
        <v>0</v>
      </c>
      <c r="H305" s="23">
        <f t="shared" si="4"/>
        <v>41100</v>
      </c>
      <c r="I305" s="24">
        <v>0</v>
      </c>
      <c r="J305" s="69">
        <v>6850</v>
      </c>
      <c r="K305" s="70">
        <v>6850</v>
      </c>
      <c r="L305" s="24">
        <v>0</v>
      </c>
      <c r="M305" s="24">
        <v>0</v>
      </c>
    </row>
    <row r="306" spans="1:13">
      <c r="A306" s="6" t="s">
        <v>304</v>
      </c>
      <c r="B306" s="47" t="s">
        <v>662</v>
      </c>
      <c r="C306" s="30">
        <v>43032</v>
      </c>
      <c r="D306" s="29" t="s">
        <v>737</v>
      </c>
      <c r="E306" s="105">
        <v>133</v>
      </c>
      <c r="F306" s="25">
        <v>420</v>
      </c>
      <c r="G306" s="24">
        <v>0</v>
      </c>
      <c r="H306" s="23">
        <f t="shared" si="4"/>
        <v>55860</v>
      </c>
      <c r="I306" s="24">
        <v>0</v>
      </c>
      <c r="J306" s="69">
        <v>420</v>
      </c>
      <c r="K306" s="70">
        <v>420</v>
      </c>
      <c r="L306" s="24">
        <v>0</v>
      </c>
      <c r="M306" s="24">
        <v>0</v>
      </c>
    </row>
    <row r="307" spans="1:13">
      <c r="A307" s="2" t="s">
        <v>305</v>
      </c>
      <c r="B307" s="33" t="s">
        <v>663</v>
      </c>
      <c r="C307" s="30">
        <v>43032</v>
      </c>
      <c r="D307" s="29" t="s">
        <v>732</v>
      </c>
      <c r="E307" s="105">
        <v>4946</v>
      </c>
      <c r="F307" s="25">
        <v>95000</v>
      </c>
      <c r="G307" s="24">
        <v>0</v>
      </c>
      <c r="H307" s="23">
        <f t="shared" si="4"/>
        <v>469870000</v>
      </c>
      <c r="I307" s="24">
        <v>0</v>
      </c>
      <c r="J307" s="69">
        <v>95000</v>
      </c>
      <c r="K307" s="70">
        <v>95000</v>
      </c>
      <c r="L307" s="24">
        <v>0</v>
      </c>
      <c r="M307" s="24">
        <v>0</v>
      </c>
    </row>
    <row r="308" spans="1:13">
      <c r="A308" s="2" t="s">
        <v>306</v>
      </c>
      <c r="B308" s="33" t="s">
        <v>664</v>
      </c>
      <c r="C308" s="30">
        <v>43032</v>
      </c>
      <c r="D308" s="29" t="s">
        <v>737</v>
      </c>
      <c r="E308" s="105">
        <v>1885</v>
      </c>
      <c r="F308" s="25">
        <v>4200</v>
      </c>
      <c r="G308" s="24">
        <v>0</v>
      </c>
      <c r="H308" s="23">
        <f t="shared" si="4"/>
        <v>7917000</v>
      </c>
      <c r="I308" s="24">
        <v>0</v>
      </c>
      <c r="J308" s="69">
        <v>4200</v>
      </c>
      <c r="K308" s="70">
        <v>4200</v>
      </c>
      <c r="L308" s="24">
        <v>0</v>
      </c>
      <c r="M308" s="24">
        <v>0</v>
      </c>
    </row>
    <row r="309" spans="1:13">
      <c r="A309" s="2" t="s">
        <v>307</v>
      </c>
      <c r="B309" s="33" t="s">
        <v>665</v>
      </c>
      <c r="C309" s="30">
        <v>43032</v>
      </c>
      <c r="D309" s="29" t="s">
        <v>737</v>
      </c>
      <c r="E309" s="105">
        <v>3288</v>
      </c>
      <c r="F309" s="25">
        <v>8000</v>
      </c>
      <c r="G309" s="24">
        <v>0</v>
      </c>
      <c r="H309" s="23">
        <f t="shared" si="4"/>
        <v>26304000</v>
      </c>
      <c r="I309" s="24">
        <v>0</v>
      </c>
      <c r="J309" s="69">
        <v>8000</v>
      </c>
      <c r="K309" s="70">
        <v>8000</v>
      </c>
      <c r="L309" s="24">
        <v>0</v>
      </c>
      <c r="M309" s="24">
        <v>0</v>
      </c>
    </row>
    <row r="310" spans="1:13">
      <c r="A310" s="7" t="s">
        <v>308</v>
      </c>
      <c r="B310" s="33" t="s">
        <v>666</v>
      </c>
      <c r="C310" s="30">
        <v>43032</v>
      </c>
      <c r="D310" s="29" t="s">
        <v>732</v>
      </c>
      <c r="E310" s="105">
        <v>0</v>
      </c>
      <c r="F310" s="25">
        <v>13834</v>
      </c>
      <c r="G310" s="24">
        <v>0</v>
      </c>
      <c r="H310" s="23">
        <f t="shared" si="4"/>
        <v>0</v>
      </c>
      <c r="I310" s="24">
        <v>0</v>
      </c>
      <c r="J310" s="69">
        <v>13834</v>
      </c>
      <c r="K310" s="70">
        <v>13834</v>
      </c>
      <c r="L310" s="24">
        <v>0</v>
      </c>
      <c r="M310" s="24">
        <v>0</v>
      </c>
    </row>
    <row r="311" spans="1:13">
      <c r="A311" s="6" t="s">
        <v>309</v>
      </c>
      <c r="B311" s="50" t="s">
        <v>667</v>
      </c>
      <c r="C311" s="30">
        <v>43032</v>
      </c>
      <c r="D311" s="29" t="s">
        <v>737</v>
      </c>
      <c r="E311" s="105">
        <v>112</v>
      </c>
      <c r="F311" s="25">
        <v>94.5</v>
      </c>
      <c r="G311" s="24">
        <v>0</v>
      </c>
      <c r="H311" s="23">
        <f t="shared" si="4"/>
        <v>10584</v>
      </c>
      <c r="I311" s="24">
        <v>0</v>
      </c>
      <c r="J311" s="69">
        <v>94.5</v>
      </c>
      <c r="K311" s="70">
        <v>94.5</v>
      </c>
      <c r="L311" s="24">
        <v>0</v>
      </c>
      <c r="M311" s="24">
        <v>0</v>
      </c>
    </row>
    <row r="312" spans="1:13">
      <c r="A312" s="2" t="s">
        <v>310</v>
      </c>
      <c r="B312" s="33" t="s">
        <v>668</v>
      </c>
      <c r="C312" s="30">
        <v>43032</v>
      </c>
      <c r="D312" s="29" t="s">
        <v>745</v>
      </c>
      <c r="E312" s="105">
        <v>4</v>
      </c>
      <c r="F312" s="25">
        <v>76379</v>
      </c>
      <c r="G312" s="24">
        <v>0</v>
      </c>
      <c r="H312" s="23">
        <f t="shared" si="4"/>
        <v>305516</v>
      </c>
      <c r="I312" s="24">
        <v>0</v>
      </c>
      <c r="J312" s="69">
        <v>76379</v>
      </c>
      <c r="K312" s="70">
        <v>76379</v>
      </c>
      <c r="L312" s="24">
        <v>0</v>
      </c>
      <c r="M312" s="24">
        <v>0</v>
      </c>
    </row>
    <row r="313" spans="1:13">
      <c r="A313" s="6" t="s">
        <v>311</v>
      </c>
      <c r="B313" s="33" t="s">
        <v>669</v>
      </c>
      <c r="C313" s="30">
        <v>43032</v>
      </c>
      <c r="D313" s="29" t="s">
        <v>732</v>
      </c>
      <c r="E313" s="105">
        <v>74</v>
      </c>
      <c r="F313" s="25">
        <v>4200</v>
      </c>
      <c r="G313" s="24">
        <v>0</v>
      </c>
      <c r="H313" s="23">
        <f t="shared" si="4"/>
        <v>310800</v>
      </c>
      <c r="I313" s="24">
        <v>0</v>
      </c>
      <c r="J313" s="69">
        <v>4200</v>
      </c>
      <c r="K313" s="70">
        <v>4200</v>
      </c>
      <c r="L313" s="24">
        <v>0</v>
      </c>
      <c r="M313" s="24">
        <v>0</v>
      </c>
    </row>
    <row r="314" spans="1:13">
      <c r="A314" s="2" t="s">
        <v>312</v>
      </c>
      <c r="B314" s="34" t="s">
        <v>670</v>
      </c>
      <c r="C314" s="30">
        <v>43032</v>
      </c>
      <c r="D314" s="29" t="s">
        <v>732</v>
      </c>
      <c r="E314" s="105">
        <v>115</v>
      </c>
      <c r="F314" s="71">
        <v>0</v>
      </c>
      <c r="G314" s="24">
        <v>0</v>
      </c>
      <c r="H314" s="23">
        <f t="shared" si="4"/>
        <v>0</v>
      </c>
      <c r="I314" s="24">
        <v>0</v>
      </c>
      <c r="J314" s="72">
        <v>0</v>
      </c>
      <c r="K314" s="73">
        <v>0</v>
      </c>
      <c r="L314" s="24">
        <v>0</v>
      </c>
      <c r="M314" s="24">
        <v>0</v>
      </c>
    </row>
    <row r="315" spans="1:13">
      <c r="A315" s="2" t="s">
        <v>313</v>
      </c>
      <c r="B315" s="33" t="s">
        <v>671</v>
      </c>
      <c r="C315" s="30">
        <v>43032</v>
      </c>
      <c r="D315" s="29" t="s">
        <v>732</v>
      </c>
      <c r="E315" s="105">
        <v>0</v>
      </c>
      <c r="F315" s="25">
        <v>11990</v>
      </c>
      <c r="G315" s="24">
        <v>0</v>
      </c>
      <c r="H315" s="23">
        <f t="shared" si="4"/>
        <v>0</v>
      </c>
      <c r="I315" s="24">
        <v>0</v>
      </c>
      <c r="J315" s="69">
        <v>11990</v>
      </c>
      <c r="K315" s="70">
        <v>11990</v>
      </c>
      <c r="L315" s="24">
        <v>0</v>
      </c>
      <c r="M315" s="24">
        <v>0</v>
      </c>
    </row>
    <row r="316" spans="1:13">
      <c r="A316" s="6" t="s">
        <v>314</v>
      </c>
      <c r="B316" s="33" t="s">
        <v>672</v>
      </c>
      <c r="C316" s="30">
        <v>43032</v>
      </c>
      <c r="D316" s="29" t="s">
        <v>742</v>
      </c>
      <c r="E316" s="105">
        <v>8</v>
      </c>
      <c r="F316" s="25">
        <v>2497</v>
      </c>
      <c r="G316" s="24">
        <v>0</v>
      </c>
      <c r="H316" s="23">
        <f t="shared" si="4"/>
        <v>19976</v>
      </c>
      <c r="I316" s="24">
        <v>0</v>
      </c>
      <c r="J316" s="69">
        <v>2497</v>
      </c>
      <c r="K316" s="70">
        <v>2497</v>
      </c>
      <c r="L316" s="24">
        <v>0</v>
      </c>
      <c r="M316" s="24">
        <v>0</v>
      </c>
    </row>
    <row r="317" spans="1:13">
      <c r="A317" s="6" t="s">
        <v>315</v>
      </c>
      <c r="B317" s="50" t="s">
        <v>673</v>
      </c>
      <c r="C317" s="30">
        <v>43032</v>
      </c>
      <c r="D317" s="29" t="s">
        <v>742</v>
      </c>
      <c r="E317" s="105">
        <v>3263</v>
      </c>
      <c r="F317" s="25">
        <v>621.6</v>
      </c>
      <c r="G317" s="24">
        <v>0</v>
      </c>
      <c r="H317" s="23">
        <f t="shared" si="4"/>
        <v>2028280.8</v>
      </c>
      <c r="I317" s="24">
        <v>0</v>
      </c>
      <c r="J317" s="69">
        <v>621.6</v>
      </c>
      <c r="K317" s="70">
        <v>621.6</v>
      </c>
      <c r="L317" s="24">
        <v>0</v>
      </c>
      <c r="M317" s="24">
        <v>0</v>
      </c>
    </row>
    <row r="318" spans="1:13">
      <c r="A318" s="2" t="s">
        <v>316</v>
      </c>
      <c r="B318" s="33" t="s">
        <v>674</v>
      </c>
      <c r="C318" s="30">
        <v>43032</v>
      </c>
      <c r="D318" s="29" t="s">
        <v>737</v>
      </c>
      <c r="E318" s="105">
        <v>13149</v>
      </c>
      <c r="F318" s="25">
        <v>1400</v>
      </c>
      <c r="G318" s="24">
        <v>0</v>
      </c>
      <c r="H318" s="23">
        <f t="shared" si="4"/>
        <v>18408600</v>
      </c>
      <c r="I318" s="24">
        <v>0</v>
      </c>
      <c r="J318" s="69">
        <v>1400</v>
      </c>
      <c r="K318" s="70">
        <v>1400</v>
      </c>
      <c r="L318" s="24">
        <v>0</v>
      </c>
      <c r="M318" s="24">
        <v>0</v>
      </c>
    </row>
    <row r="319" spans="1:13">
      <c r="A319" s="7" t="s">
        <v>317</v>
      </c>
      <c r="B319" s="33" t="s">
        <v>675</v>
      </c>
      <c r="C319" s="30">
        <v>43032</v>
      </c>
      <c r="D319" s="29" t="s">
        <v>737</v>
      </c>
      <c r="E319" s="105">
        <v>165</v>
      </c>
      <c r="F319" s="25">
        <v>1548</v>
      </c>
      <c r="G319" s="24">
        <v>0</v>
      </c>
      <c r="H319" s="23">
        <f t="shared" si="4"/>
        <v>255420</v>
      </c>
      <c r="I319" s="24">
        <v>0</v>
      </c>
      <c r="J319" s="69">
        <v>1548</v>
      </c>
      <c r="K319" s="70">
        <v>1548</v>
      </c>
      <c r="L319" s="24">
        <v>0</v>
      </c>
      <c r="M319" s="24">
        <v>0</v>
      </c>
    </row>
    <row r="320" spans="1:13">
      <c r="A320" s="6" t="s">
        <v>318</v>
      </c>
      <c r="B320" s="33" t="s">
        <v>676</v>
      </c>
      <c r="C320" s="30">
        <v>43032</v>
      </c>
      <c r="D320" s="29" t="s">
        <v>740</v>
      </c>
      <c r="E320" s="105">
        <v>76</v>
      </c>
      <c r="F320" s="25">
        <v>65000</v>
      </c>
      <c r="G320" s="24">
        <v>0</v>
      </c>
      <c r="H320" s="23">
        <f t="shared" si="4"/>
        <v>4940000</v>
      </c>
      <c r="I320" s="24">
        <v>0</v>
      </c>
      <c r="J320" s="69">
        <v>65000</v>
      </c>
      <c r="K320" s="70">
        <v>65000</v>
      </c>
      <c r="L320" s="24">
        <v>0</v>
      </c>
      <c r="M320" s="24">
        <v>0</v>
      </c>
    </row>
    <row r="321" spans="1:13">
      <c r="A321" s="6" t="s">
        <v>319</v>
      </c>
      <c r="B321" s="51" t="s">
        <v>677</v>
      </c>
      <c r="C321" s="30">
        <v>43032</v>
      </c>
      <c r="D321" s="29" t="s">
        <v>738</v>
      </c>
      <c r="E321" s="105">
        <v>0</v>
      </c>
      <c r="F321" s="77">
        <v>61950</v>
      </c>
      <c r="G321" s="24">
        <v>0</v>
      </c>
      <c r="H321" s="23">
        <f t="shared" si="4"/>
        <v>0</v>
      </c>
      <c r="I321" s="24">
        <v>0</v>
      </c>
      <c r="J321" s="78">
        <v>61950</v>
      </c>
      <c r="K321" s="79">
        <v>61950</v>
      </c>
      <c r="L321" s="24">
        <v>0</v>
      </c>
      <c r="M321" s="24">
        <v>0</v>
      </c>
    </row>
    <row r="322" spans="1:13">
      <c r="A322" s="6" t="s">
        <v>320</v>
      </c>
      <c r="B322" s="33" t="s">
        <v>678</v>
      </c>
      <c r="C322" s="30">
        <v>43032</v>
      </c>
      <c r="D322" s="29" t="s">
        <v>736</v>
      </c>
      <c r="E322" s="105">
        <v>104</v>
      </c>
      <c r="F322" s="25">
        <v>104000</v>
      </c>
      <c r="G322" s="24">
        <v>0</v>
      </c>
      <c r="H322" s="23">
        <f t="shared" ref="H322:H362" si="5" xml:space="preserve"> PRODUCT(E322,F322)</f>
        <v>10816000</v>
      </c>
      <c r="I322" s="24">
        <v>0</v>
      </c>
      <c r="J322" s="69">
        <v>104000</v>
      </c>
      <c r="K322" s="70">
        <v>104000</v>
      </c>
      <c r="L322" s="24">
        <v>0</v>
      </c>
      <c r="M322" s="24">
        <v>0</v>
      </c>
    </row>
    <row r="323" spans="1:13">
      <c r="A323" s="2" t="s">
        <v>321</v>
      </c>
      <c r="B323" s="33" t="s">
        <v>679</v>
      </c>
      <c r="C323" s="30">
        <v>43032</v>
      </c>
      <c r="D323" s="29" t="s">
        <v>736</v>
      </c>
      <c r="E323" s="105">
        <v>103</v>
      </c>
      <c r="F323" s="25">
        <v>115000</v>
      </c>
      <c r="G323" s="24">
        <v>0</v>
      </c>
      <c r="H323" s="23">
        <f t="shared" si="5"/>
        <v>11845000</v>
      </c>
      <c r="I323" s="24">
        <v>0</v>
      </c>
      <c r="J323" s="69">
        <v>115000</v>
      </c>
      <c r="K323" s="70">
        <v>115000</v>
      </c>
      <c r="L323" s="24">
        <v>0</v>
      </c>
      <c r="M323" s="24">
        <v>0</v>
      </c>
    </row>
    <row r="324" spans="1:13">
      <c r="A324" s="3" t="s">
        <v>322</v>
      </c>
      <c r="B324" s="35" t="s">
        <v>680</v>
      </c>
      <c r="C324" s="30">
        <v>43032</v>
      </c>
      <c r="D324" s="29" t="s">
        <v>740</v>
      </c>
      <c r="E324" s="105">
        <v>0</v>
      </c>
      <c r="F324" s="25">
        <v>116632</v>
      </c>
      <c r="G324" s="24">
        <v>0</v>
      </c>
      <c r="H324" s="23">
        <f t="shared" si="5"/>
        <v>0</v>
      </c>
      <c r="I324" s="24">
        <v>0</v>
      </c>
      <c r="J324" s="69">
        <v>116632</v>
      </c>
      <c r="K324" s="70">
        <v>116632</v>
      </c>
      <c r="L324" s="24">
        <v>0</v>
      </c>
      <c r="M324" s="24">
        <v>0</v>
      </c>
    </row>
    <row r="325" spans="1:13">
      <c r="A325" s="9" t="s">
        <v>323</v>
      </c>
      <c r="B325" s="33" t="s">
        <v>681</v>
      </c>
      <c r="C325" s="30">
        <v>43032</v>
      </c>
      <c r="D325" s="29" t="s">
        <v>736</v>
      </c>
      <c r="E325" s="105">
        <v>0</v>
      </c>
      <c r="F325" s="25">
        <v>115000</v>
      </c>
      <c r="G325" s="24">
        <v>0</v>
      </c>
      <c r="H325" s="23">
        <f t="shared" si="5"/>
        <v>0</v>
      </c>
      <c r="I325" s="24">
        <v>0</v>
      </c>
      <c r="J325" s="69">
        <v>115000</v>
      </c>
      <c r="K325" s="70">
        <v>115000</v>
      </c>
      <c r="L325" s="24">
        <v>0</v>
      </c>
      <c r="M325" s="24">
        <v>0</v>
      </c>
    </row>
    <row r="326" spans="1:13">
      <c r="A326" s="11" t="s">
        <v>324</v>
      </c>
      <c r="B326" s="66" t="s">
        <v>682</v>
      </c>
      <c r="C326" s="30">
        <v>43032</v>
      </c>
      <c r="D326" s="29" t="s">
        <v>740</v>
      </c>
      <c r="E326" s="105">
        <v>0</v>
      </c>
      <c r="F326" s="80">
        <v>449800</v>
      </c>
      <c r="G326" s="24">
        <v>0</v>
      </c>
      <c r="H326" s="23">
        <f t="shared" si="5"/>
        <v>0</v>
      </c>
      <c r="I326" s="24">
        <v>0</v>
      </c>
      <c r="J326" s="81">
        <v>449800</v>
      </c>
      <c r="K326" s="82">
        <v>449800</v>
      </c>
      <c r="L326" s="24">
        <v>0</v>
      </c>
      <c r="M326" s="24">
        <v>0</v>
      </c>
    </row>
    <row r="327" spans="1:13">
      <c r="A327" s="11" t="s">
        <v>325</v>
      </c>
      <c r="B327" s="50" t="s">
        <v>683</v>
      </c>
      <c r="C327" s="30">
        <v>43032</v>
      </c>
      <c r="D327" s="29" t="s">
        <v>732</v>
      </c>
      <c r="E327" s="105">
        <v>157</v>
      </c>
      <c r="F327" s="25">
        <v>1260</v>
      </c>
      <c r="G327" s="24">
        <v>0</v>
      </c>
      <c r="H327" s="23">
        <f t="shared" si="5"/>
        <v>197820</v>
      </c>
      <c r="I327" s="24">
        <v>0</v>
      </c>
      <c r="J327" s="69">
        <v>1260</v>
      </c>
      <c r="K327" s="70">
        <v>1260</v>
      </c>
      <c r="L327" s="24">
        <v>0</v>
      </c>
      <c r="M327" s="24">
        <v>0</v>
      </c>
    </row>
    <row r="328" spans="1:13">
      <c r="A328" s="10" t="s">
        <v>326</v>
      </c>
      <c r="B328" s="33" t="s">
        <v>684</v>
      </c>
      <c r="C328" s="30">
        <v>43032</v>
      </c>
      <c r="D328" s="29" t="s">
        <v>736</v>
      </c>
      <c r="E328" s="105">
        <v>207</v>
      </c>
      <c r="F328" s="25">
        <v>9130</v>
      </c>
      <c r="G328" s="24">
        <v>0</v>
      </c>
      <c r="H328" s="23">
        <f t="shared" si="5"/>
        <v>1889910</v>
      </c>
      <c r="I328" s="24">
        <v>0</v>
      </c>
      <c r="J328" s="69">
        <v>9130</v>
      </c>
      <c r="K328" s="70">
        <v>9130</v>
      </c>
      <c r="L328" s="24">
        <v>0</v>
      </c>
      <c r="M328" s="24">
        <v>0</v>
      </c>
    </row>
    <row r="329" spans="1:13">
      <c r="A329" s="10" t="s">
        <v>327</v>
      </c>
      <c r="B329" s="51" t="s">
        <v>685</v>
      </c>
      <c r="C329" s="30">
        <v>43032</v>
      </c>
      <c r="D329" s="29" t="s">
        <v>746</v>
      </c>
      <c r="E329" s="105">
        <v>0</v>
      </c>
      <c r="F329" s="77">
        <v>15225</v>
      </c>
      <c r="G329" s="24">
        <v>0</v>
      </c>
      <c r="H329" s="23">
        <f t="shared" si="5"/>
        <v>0</v>
      </c>
      <c r="I329" s="24">
        <v>0</v>
      </c>
      <c r="J329" s="78">
        <v>15225</v>
      </c>
      <c r="K329" s="79">
        <v>15225</v>
      </c>
      <c r="L329" s="24">
        <v>0</v>
      </c>
      <c r="M329" s="24">
        <v>0</v>
      </c>
    </row>
    <row r="330" spans="1:13">
      <c r="A330" s="10" t="s">
        <v>328</v>
      </c>
      <c r="B330" s="51" t="s">
        <v>686</v>
      </c>
      <c r="C330" s="30">
        <v>43032</v>
      </c>
      <c r="D330" s="29" t="s">
        <v>746</v>
      </c>
      <c r="E330" s="105">
        <v>0</v>
      </c>
      <c r="F330" s="77">
        <v>7140</v>
      </c>
      <c r="G330" s="24">
        <v>0</v>
      </c>
      <c r="H330" s="23">
        <f t="shared" si="5"/>
        <v>0</v>
      </c>
      <c r="I330" s="24">
        <v>0</v>
      </c>
      <c r="J330" s="78">
        <v>7140</v>
      </c>
      <c r="K330" s="79">
        <v>7140</v>
      </c>
      <c r="L330" s="24">
        <v>0</v>
      </c>
      <c r="M330" s="24">
        <v>0</v>
      </c>
    </row>
    <row r="331" spans="1:13">
      <c r="A331" s="10" t="s">
        <v>329</v>
      </c>
      <c r="B331" s="33" t="s">
        <v>687</v>
      </c>
      <c r="C331" s="30">
        <v>43032</v>
      </c>
      <c r="D331" s="29" t="s">
        <v>736</v>
      </c>
      <c r="E331" s="105">
        <v>1350</v>
      </c>
      <c r="F331" s="25">
        <v>6800</v>
      </c>
      <c r="G331" s="24">
        <v>0</v>
      </c>
      <c r="H331" s="23">
        <f t="shared" si="5"/>
        <v>9180000</v>
      </c>
      <c r="I331" s="24">
        <v>0</v>
      </c>
      <c r="J331" s="69">
        <v>6800</v>
      </c>
      <c r="K331" s="70">
        <v>6800</v>
      </c>
      <c r="L331" s="24">
        <v>0</v>
      </c>
      <c r="M331" s="24">
        <v>0</v>
      </c>
    </row>
    <row r="332" spans="1:13">
      <c r="A332" s="9" t="s">
        <v>330</v>
      </c>
      <c r="B332" s="51" t="s">
        <v>688</v>
      </c>
      <c r="C332" s="30">
        <v>43032</v>
      </c>
      <c r="D332" s="29" t="s">
        <v>746</v>
      </c>
      <c r="E332" s="105">
        <v>0</v>
      </c>
      <c r="F332" s="77">
        <v>7350</v>
      </c>
      <c r="G332" s="24">
        <v>0</v>
      </c>
      <c r="H332" s="23">
        <f t="shared" si="5"/>
        <v>0</v>
      </c>
      <c r="I332" s="24">
        <v>0</v>
      </c>
      <c r="J332" s="78">
        <v>7350</v>
      </c>
      <c r="K332" s="79">
        <v>7350</v>
      </c>
      <c r="L332" s="24">
        <v>0</v>
      </c>
      <c r="M332" s="24">
        <v>0</v>
      </c>
    </row>
    <row r="333" spans="1:13">
      <c r="A333" s="9" t="s">
        <v>331</v>
      </c>
      <c r="B333" s="51" t="s">
        <v>689</v>
      </c>
      <c r="C333" s="30">
        <v>43032</v>
      </c>
      <c r="D333" s="29" t="s">
        <v>746</v>
      </c>
      <c r="E333" s="105">
        <v>0</v>
      </c>
      <c r="F333" s="77">
        <v>9240</v>
      </c>
      <c r="G333" s="24">
        <v>0</v>
      </c>
      <c r="H333" s="23">
        <f t="shared" si="5"/>
        <v>0</v>
      </c>
      <c r="I333" s="24">
        <v>0</v>
      </c>
      <c r="J333" s="78">
        <v>9240</v>
      </c>
      <c r="K333" s="79">
        <v>9240</v>
      </c>
      <c r="L333" s="24">
        <v>0</v>
      </c>
      <c r="M333" s="24">
        <v>0</v>
      </c>
    </row>
    <row r="334" spans="1:13">
      <c r="A334" s="11" t="s">
        <v>332</v>
      </c>
      <c r="B334" s="33" t="s">
        <v>690</v>
      </c>
      <c r="C334" s="30">
        <v>43032</v>
      </c>
      <c r="D334" s="29" t="s">
        <v>736</v>
      </c>
      <c r="E334" s="105">
        <v>4503</v>
      </c>
      <c r="F334" s="25">
        <v>6440</v>
      </c>
      <c r="G334" s="24">
        <v>0</v>
      </c>
      <c r="H334" s="23">
        <f t="shared" si="5"/>
        <v>28999320</v>
      </c>
      <c r="I334" s="24">
        <v>0</v>
      </c>
      <c r="J334" s="69">
        <v>6440</v>
      </c>
      <c r="K334" s="70">
        <v>6440</v>
      </c>
      <c r="L334" s="24">
        <v>0</v>
      </c>
      <c r="M334" s="24">
        <v>0</v>
      </c>
    </row>
    <row r="335" spans="1:13">
      <c r="A335" s="10" t="s">
        <v>333</v>
      </c>
      <c r="B335" s="33" t="s">
        <v>691</v>
      </c>
      <c r="C335" s="30">
        <v>43032</v>
      </c>
      <c r="D335" s="29" t="s">
        <v>736</v>
      </c>
      <c r="E335" s="105">
        <v>500</v>
      </c>
      <c r="F335" s="25">
        <v>17000</v>
      </c>
      <c r="G335" s="24">
        <v>0</v>
      </c>
      <c r="H335" s="23">
        <f t="shared" si="5"/>
        <v>8500000</v>
      </c>
      <c r="I335" s="24">
        <v>0</v>
      </c>
      <c r="J335" s="69">
        <v>17000</v>
      </c>
      <c r="K335" s="70">
        <v>17000</v>
      </c>
      <c r="L335" s="24">
        <v>0</v>
      </c>
      <c r="M335" s="24">
        <v>0</v>
      </c>
    </row>
    <row r="336" spans="1:13">
      <c r="A336" s="10" t="s">
        <v>334</v>
      </c>
      <c r="B336" s="33" t="s">
        <v>692</v>
      </c>
      <c r="C336" s="30">
        <v>43032</v>
      </c>
      <c r="D336" s="29" t="s">
        <v>736</v>
      </c>
      <c r="E336" s="105">
        <v>25</v>
      </c>
      <c r="F336" s="25">
        <v>142800</v>
      </c>
      <c r="G336" s="24">
        <v>0</v>
      </c>
      <c r="H336" s="23">
        <f t="shared" si="5"/>
        <v>3570000</v>
      </c>
      <c r="I336" s="24">
        <v>0</v>
      </c>
      <c r="J336" s="69">
        <v>142800</v>
      </c>
      <c r="K336" s="70">
        <v>142800</v>
      </c>
      <c r="L336" s="24">
        <v>0</v>
      </c>
      <c r="M336" s="24">
        <v>0</v>
      </c>
    </row>
    <row r="337" spans="1:13">
      <c r="A337" s="10" t="s">
        <v>335</v>
      </c>
      <c r="B337" s="52" t="s">
        <v>693</v>
      </c>
      <c r="C337" s="30">
        <v>43032</v>
      </c>
      <c r="D337" s="29" t="s">
        <v>736</v>
      </c>
      <c r="E337" s="105">
        <v>7</v>
      </c>
      <c r="F337" s="86">
        <v>0</v>
      </c>
      <c r="G337" s="24">
        <v>0</v>
      </c>
      <c r="H337" s="23">
        <f t="shared" si="5"/>
        <v>0</v>
      </c>
      <c r="I337" s="24">
        <v>0</v>
      </c>
      <c r="J337" s="72">
        <v>0</v>
      </c>
      <c r="K337" s="73">
        <v>0</v>
      </c>
      <c r="L337" s="24">
        <v>0</v>
      </c>
      <c r="M337" s="24">
        <v>0</v>
      </c>
    </row>
    <row r="338" spans="1:13">
      <c r="A338" s="11" t="s">
        <v>336</v>
      </c>
      <c r="B338" s="33" t="s">
        <v>694</v>
      </c>
      <c r="C338" s="30">
        <v>43032</v>
      </c>
      <c r="D338" s="29" t="s">
        <v>736</v>
      </c>
      <c r="E338" s="105">
        <v>173</v>
      </c>
      <c r="F338" s="25">
        <v>16000</v>
      </c>
      <c r="G338" s="24">
        <v>0</v>
      </c>
      <c r="H338" s="23">
        <f t="shared" si="5"/>
        <v>2768000</v>
      </c>
      <c r="I338" s="24">
        <v>0</v>
      </c>
      <c r="J338" s="69">
        <v>16000</v>
      </c>
      <c r="K338" s="70">
        <v>16000</v>
      </c>
      <c r="L338" s="24">
        <v>0</v>
      </c>
      <c r="M338" s="24">
        <v>0</v>
      </c>
    </row>
    <row r="339" spans="1:13">
      <c r="A339" s="10" t="s">
        <v>337</v>
      </c>
      <c r="B339" s="33" t="s">
        <v>695</v>
      </c>
      <c r="C339" s="30">
        <v>43032</v>
      </c>
      <c r="D339" s="29" t="s">
        <v>736</v>
      </c>
      <c r="E339" s="105">
        <v>1045</v>
      </c>
      <c r="F339" s="25">
        <v>6790</v>
      </c>
      <c r="G339" s="24">
        <v>0</v>
      </c>
      <c r="H339" s="23">
        <f t="shared" si="5"/>
        <v>7095550</v>
      </c>
      <c r="I339" s="24">
        <v>0</v>
      </c>
      <c r="J339" s="69">
        <v>6790</v>
      </c>
      <c r="K339" s="70">
        <v>6790</v>
      </c>
      <c r="L339" s="24">
        <v>0</v>
      </c>
      <c r="M339" s="24">
        <v>0</v>
      </c>
    </row>
    <row r="340" spans="1:13">
      <c r="A340" s="9" t="s">
        <v>338</v>
      </c>
      <c r="B340" s="33" t="s">
        <v>696</v>
      </c>
      <c r="C340" s="30">
        <v>43032</v>
      </c>
      <c r="D340" s="29" t="s">
        <v>732</v>
      </c>
      <c r="E340" s="105">
        <v>0</v>
      </c>
      <c r="F340" s="25">
        <v>670</v>
      </c>
      <c r="G340" s="24">
        <v>0</v>
      </c>
      <c r="H340" s="23">
        <f t="shared" si="5"/>
        <v>0</v>
      </c>
      <c r="I340" s="24">
        <v>0</v>
      </c>
      <c r="J340" s="69">
        <v>670</v>
      </c>
      <c r="K340" s="70">
        <v>670</v>
      </c>
      <c r="L340" s="24">
        <v>0</v>
      </c>
      <c r="M340" s="24">
        <v>0</v>
      </c>
    </row>
    <row r="341" spans="1:13">
      <c r="A341" s="9" t="s">
        <v>339</v>
      </c>
      <c r="B341" s="33" t="s">
        <v>696</v>
      </c>
      <c r="C341" s="30">
        <v>43032</v>
      </c>
      <c r="D341" s="29" t="s">
        <v>732</v>
      </c>
      <c r="E341" s="105">
        <v>0</v>
      </c>
      <c r="F341" s="25">
        <v>670</v>
      </c>
      <c r="G341" s="24">
        <v>0</v>
      </c>
      <c r="H341" s="23">
        <f t="shared" si="5"/>
        <v>0</v>
      </c>
      <c r="I341" s="24">
        <v>0</v>
      </c>
      <c r="J341" s="69">
        <v>670</v>
      </c>
      <c r="K341" s="70">
        <v>670</v>
      </c>
      <c r="L341" s="24">
        <v>0</v>
      </c>
      <c r="M341" s="24">
        <v>0</v>
      </c>
    </row>
    <row r="342" spans="1:13">
      <c r="A342" s="11" t="s">
        <v>340</v>
      </c>
      <c r="B342" s="55" t="s">
        <v>697</v>
      </c>
      <c r="C342" s="30">
        <v>43032</v>
      </c>
      <c r="D342" s="29" t="s">
        <v>737</v>
      </c>
      <c r="E342" s="105">
        <v>11937</v>
      </c>
      <c r="F342" s="25">
        <v>1286</v>
      </c>
      <c r="G342" s="24">
        <v>0</v>
      </c>
      <c r="H342" s="23">
        <f t="shared" si="5"/>
        <v>15350982</v>
      </c>
      <c r="I342" s="24">
        <v>0</v>
      </c>
      <c r="J342" s="69">
        <v>1286</v>
      </c>
      <c r="K342" s="70">
        <v>1286</v>
      </c>
      <c r="L342" s="24">
        <v>0</v>
      </c>
      <c r="M342" s="24">
        <v>0</v>
      </c>
    </row>
    <row r="343" spans="1:13">
      <c r="A343" s="11" t="s">
        <v>341</v>
      </c>
      <c r="B343" s="33" t="s">
        <v>698</v>
      </c>
      <c r="C343" s="30">
        <v>43032</v>
      </c>
      <c r="D343" s="29" t="s">
        <v>737</v>
      </c>
      <c r="E343" s="105">
        <v>3685</v>
      </c>
      <c r="F343" s="25">
        <v>3755</v>
      </c>
      <c r="G343" s="24">
        <v>0</v>
      </c>
      <c r="H343" s="23">
        <f t="shared" si="5"/>
        <v>13837175</v>
      </c>
      <c r="I343" s="24">
        <v>0</v>
      </c>
      <c r="J343" s="69">
        <v>3755</v>
      </c>
      <c r="K343" s="70">
        <v>3755</v>
      </c>
      <c r="L343" s="24">
        <v>0</v>
      </c>
      <c r="M343" s="24">
        <v>0</v>
      </c>
    </row>
    <row r="344" spans="1:13">
      <c r="A344" s="11" t="s">
        <v>342</v>
      </c>
      <c r="B344" s="56" t="s">
        <v>699</v>
      </c>
      <c r="C344" s="30">
        <v>43032</v>
      </c>
      <c r="D344" s="29" t="s">
        <v>737</v>
      </c>
      <c r="E344" s="105">
        <v>0</v>
      </c>
      <c r="F344" s="71">
        <v>0</v>
      </c>
      <c r="G344" s="24">
        <v>0</v>
      </c>
      <c r="H344" s="23">
        <f t="shared" si="5"/>
        <v>0</v>
      </c>
      <c r="I344" s="24">
        <v>0</v>
      </c>
      <c r="J344" s="72">
        <v>0</v>
      </c>
      <c r="K344" s="73">
        <v>0</v>
      </c>
      <c r="L344" s="24">
        <v>0</v>
      </c>
      <c r="M344" s="24">
        <v>0</v>
      </c>
    </row>
    <row r="345" spans="1:13">
      <c r="A345" s="10" t="s">
        <v>343</v>
      </c>
      <c r="B345" s="33" t="s">
        <v>700</v>
      </c>
      <c r="C345" s="30">
        <v>43032</v>
      </c>
      <c r="D345" s="29" t="s">
        <v>737</v>
      </c>
      <c r="E345" s="105">
        <v>1257</v>
      </c>
      <c r="F345" s="25">
        <v>8500</v>
      </c>
      <c r="G345" s="24">
        <v>0</v>
      </c>
      <c r="H345" s="23">
        <f t="shared" si="5"/>
        <v>10684500</v>
      </c>
      <c r="I345" s="24">
        <v>0</v>
      </c>
      <c r="J345" s="69">
        <v>8500</v>
      </c>
      <c r="K345" s="70">
        <v>8500</v>
      </c>
      <c r="L345" s="24">
        <v>0</v>
      </c>
      <c r="M345" s="24">
        <v>0</v>
      </c>
    </row>
    <row r="346" spans="1:13">
      <c r="A346" s="10" t="s">
        <v>344</v>
      </c>
      <c r="B346" s="33" t="s">
        <v>701</v>
      </c>
      <c r="C346" s="30">
        <v>43032</v>
      </c>
      <c r="D346" s="29" t="s">
        <v>737</v>
      </c>
      <c r="E346" s="105">
        <v>0</v>
      </c>
      <c r="F346" s="25">
        <v>13545</v>
      </c>
      <c r="G346" s="24">
        <v>0</v>
      </c>
      <c r="H346" s="23">
        <f t="shared" si="5"/>
        <v>0</v>
      </c>
      <c r="I346" s="24">
        <v>0</v>
      </c>
      <c r="J346" s="69">
        <v>13545</v>
      </c>
      <c r="K346" s="70">
        <v>13545</v>
      </c>
      <c r="L346" s="24">
        <v>0</v>
      </c>
      <c r="M346" s="24">
        <v>0</v>
      </c>
    </row>
    <row r="347" spans="1:13">
      <c r="A347" s="10" t="s">
        <v>345</v>
      </c>
      <c r="B347" s="33" t="s">
        <v>702</v>
      </c>
      <c r="C347" s="30">
        <v>43032</v>
      </c>
      <c r="D347" s="29" t="s">
        <v>737</v>
      </c>
      <c r="E347" s="105">
        <v>0</v>
      </c>
      <c r="F347" s="25">
        <v>730</v>
      </c>
      <c r="G347" s="24">
        <v>0</v>
      </c>
      <c r="H347" s="23">
        <f t="shared" si="5"/>
        <v>0</v>
      </c>
      <c r="I347" s="24">
        <v>0</v>
      </c>
      <c r="J347" s="69">
        <v>730</v>
      </c>
      <c r="K347" s="70">
        <v>730</v>
      </c>
      <c r="L347" s="24">
        <v>0</v>
      </c>
      <c r="M347" s="24">
        <v>0</v>
      </c>
    </row>
    <row r="348" spans="1:13">
      <c r="A348" s="10" t="s">
        <v>346</v>
      </c>
      <c r="B348" s="33" t="s">
        <v>703</v>
      </c>
      <c r="C348" s="30">
        <v>43032</v>
      </c>
      <c r="D348" s="29" t="s">
        <v>732</v>
      </c>
      <c r="E348" s="105">
        <v>1626</v>
      </c>
      <c r="F348" s="25">
        <v>19000</v>
      </c>
      <c r="G348" s="24">
        <v>0</v>
      </c>
      <c r="H348" s="23">
        <f t="shared" si="5"/>
        <v>30894000</v>
      </c>
      <c r="I348" s="24">
        <v>0</v>
      </c>
      <c r="J348" s="69">
        <v>19000</v>
      </c>
      <c r="K348" s="70">
        <v>19000</v>
      </c>
      <c r="L348" s="24">
        <v>0</v>
      </c>
      <c r="M348" s="24">
        <v>0</v>
      </c>
    </row>
    <row r="349" spans="1:13">
      <c r="A349" s="10" t="s">
        <v>347</v>
      </c>
      <c r="B349" s="33" t="s">
        <v>704</v>
      </c>
      <c r="C349" s="30">
        <v>43032</v>
      </c>
      <c r="D349" s="29" t="s">
        <v>732</v>
      </c>
      <c r="E349" s="105">
        <v>0</v>
      </c>
      <c r="F349" s="25">
        <v>9000</v>
      </c>
      <c r="G349" s="24">
        <v>0</v>
      </c>
      <c r="H349" s="23">
        <f t="shared" si="5"/>
        <v>0</v>
      </c>
      <c r="I349" s="24">
        <v>0</v>
      </c>
      <c r="J349" s="69">
        <v>9000</v>
      </c>
      <c r="K349" s="70">
        <v>9000</v>
      </c>
      <c r="L349" s="24">
        <v>0</v>
      </c>
      <c r="M349" s="24">
        <v>0</v>
      </c>
    </row>
    <row r="350" spans="1:13">
      <c r="A350" s="12" t="s">
        <v>348</v>
      </c>
      <c r="B350" s="33" t="s">
        <v>705</v>
      </c>
      <c r="C350" s="30">
        <v>43032</v>
      </c>
      <c r="D350" s="29" t="s">
        <v>732</v>
      </c>
      <c r="E350" s="105">
        <v>126</v>
      </c>
      <c r="F350" s="25">
        <v>17500</v>
      </c>
      <c r="G350" s="24">
        <v>0</v>
      </c>
      <c r="H350" s="23">
        <f t="shared" si="5"/>
        <v>2205000</v>
      </c>
      <c r="I350" s="24">
        <v>0</v>
      </c>
      <c r="J350" s="69">
        <v>17500</v>
      </c>
      <c r="K350" s="70">
        <v>17500</v>
      </c>
      <c r="L350" s="24">
        <v>0</v>
      </c>
      <c r="M350" s="24">
        <v>0</v>
      </c>
    </row>
    <row r="351" spans="1:13">
      <c r="A351" s="6" t="s">
        <v>349</v>
      </c>
      <c r="B351" s="33" t="s">
        <v>706</v>
      </c>
      <c r="C351" s="30">
        <v>43032</v>
      </c>
      <c r="D351" s="29" t="s">
        <v>737</v>
      </c>
      <c r="E351" s="105">
        <v>0</v>
      </c>
      <c r="F351" s="25">
        <v>5719</v>
      </c>
      <c r="G351" s="24">
        <v>0</v>
      </c>
      <c r="H351" s="23">
        <f t="shared" si="5"/>
        <v>0</v>
      </c>
      <c r="I351" s="24">
        <v>0</v>
      </c>
      <c r="J351" s="69">
        <v>5719</v>
      </c>
      <c r="K351" s="70">
        <v>5719</v>
      </c>
      <c r="L351" s="24">
        <v>0</v>
      </c>
      <c r="M351" s="24">
        <v>0</v>
      </c>
    </row>
    <row r="352" spans="1:13">
      <c r="A352" s="19" t="s">
        <v>350</v>
      </c>
      <c r="B352" s="33" t="s">
        <v>707</v>
      </c>
      <c r="C352" s="30">
        <v>43032</v>
      </c>
      <c r="D352" s="29" t="s">
        <v>737</v>
      </c>
      <c r="E352" s="105">
        <v>0</v>
      </c>
      <c r="F352" s="25">
        <v>3087</v>
      </c>
      <c r="G352" s="24">
        <v>0</v>
      </c>
      <c r="H352" s="23">
        <f t="shared" si="5"/>
        <v>0</v>
      </c>
      <c r="I352" s="24">
        <v>0</v>
      </c>
      <c r="J352" s="69">
        <v>3087</v>
      </c>
      <c r="K352" s="70">
        <v>3087</v>
      </c>
      <c r="L352" s="24">
        <v>0</v>
      </c>
      <c r="M352" s="24">
        <v>0</v>
      </c>
    </row>
    <row r="353" spans="1:13">
      <c r="A353" s="20" t="s">
        <v>351</v>
      </c>
      <c r="B353" s="55" t="s">
        <v>708</v>
      </c>
      <c r="C353" s="30">
        <v>43032</v>
      </c>
      <c r="D353" s="29" t="s">
        <v>737</v>
      </c>
      <c r="E353" s="105">
        <v>0</v>
      </c>
      <c r="F353" s="25">
        <v>2499</v>
      </c>
      <c r="G353" s="24">
        <v>0</v>
      </c>
      <c r="H353" s="23">
        <f t="shared" si="5"/>
        <v>0</v>
      </c>
      <c r="I353" s="24">
        <v>0</v>
      </c>
      <c r="J353" s="69">
        <v>2499</v>
      </c>
      <c r="K353" s="70">
        <v>2499</v>
      </c>
      <c r="L353" s="24">
        <v>0</v>
      </c>
      <c r="M353" s="24">
        <v>0</v>
      </c>
    </row>
    <row r="354" spans="1:13">
      <c r="A354" s="2" t="s">
        <v>352</v>
      </c>
      <c r="B354" s="33" t="s">
        <v>709</v>
      </c>
      <c r="C354" s="30">
        <v>43032</v>
      </c>
      <c r="D354" s="29" t="s">
        <v>737</v>
      </c>
      <c r="E354" s="105">
        <v>284</v>
      </c>
      <c r="F354" s="25">
        <v>21410</v>
      </c>
      <c r="G354" s="24">
        <v>0</v>
      </c>
      <c r="H354" s="23">
        <f t="shared" si="5"/>
        <v>6080440</v>
      </c>
      <c r="I354" s="24">
        <v>0</v>
      </c>
      <c r="J354" s="69">
        <v>21410</v>
      </c>
      <c r="K354" s="70">
        <v>21410</v>
      </c>
      <c r="L354" s="24">
        <v>0</v>
      </c>
      <c r="M354" s="24">
        <v>0</v>
      </c>
    </row>
    <row r="355" spans="1:13">
      <c r="A355" s="2" t="s">
        <v>353</v>
      </c>
      <c r="B355" s="33" t="s">
        <v>710</v>
      </c>
      <c r="C355" s="30">
        <v>43032</v>
      </c>
      <c r="D355" s="29" t="s">
        <v>737</v>
      </c>
      <c r="E355" s="105">
        <v>0</v>
      </c>
      <c r="F355" s="25">
        <v>21410</v>
      </c>
      <c r="G355" s="24">
        <v>0</v>
      </c>
      <c r="H355" s="23">
        <f t="shared" si="5"/>
        <v>0</v>
      </c>
      <c r="I355" s="24">
        <v>0</v>
      </c>
      <c r="J355" s="69">
        <v>21410</v>
      </c>
      <c r="K355" s="70">
        <v>21410</v>
      </c>
      <c r="L355" s="24">
        <v>0</v>
      </c>
      <c r="M355" s="24">
        <v>0</v>
      </c>
    </row>
    <row r="356" spans="1:13">
      <c r="A356" s="2" t="s">
        <v>354</v>
      </c>
      <c r="B356" s="33" t="s">
        <v>711</v>
      </c>
      <c r="C356" s="30">
        <v>43032</v>
      </c>
      <c r="D356" s="29" t="s">
        <v>737</v>
      </c>
      <c r="E356" s="105">
        <v>562</v>
      </c>
      <c r="F356" s="25">
        <v>10643</v>
      </c>
      <c r="G356" s="24">
        <v>0</v>
      </c>
      <c r="H356" s="23">
        <f t="shared" si="5"/>
        <v>5981366</v>
      </c>
      <c r="I356" s="24">
        <v>0</v>
      </c>
      <c r="J356" s="69">
        <v>10643</v>
      </c>
      <c r="K356" s="70">
        <v>10643</v>
      </c>
      <c r="L356" s="24">
        <v>0</v>
      </c>
      <c r="M356" s="24">
        <v>0</v>
      </c>
    </row>
    <row r="357" spans="1:13">
      <c r="A357" s="2" t="s">
        <v>355</v>
      </c>
      <c r="B357" s="33" t="s">
        <v>712</v>
      </c>
      <c r="C357" s="30">
        <v>43032</v>
      </c>
      <c r="D357" s="29" t="s">
        <v>737</v>
      </c>
      <c r="E357" s="105">
        <v>20</v>
      </c>
      <c r="F357" s="25">
        <v>10643</v>
      </c>
      <c r="G357" s="24">
        <v>0</v>
      </c>
      <c r="H357" s="23">
        <f t="shared" si="5"/>
        <v>212860</v>
      </c>
      <c r="I357" s="24">
        <v>0</v>
      </c>
      <c r="J357" s="69">
        <v>10643</v>
      </c>
      <c r="K357" s="70">
        <v>10643</v>
      </c>
      <c r="L357" s="24">
        <v>0</v>
      </c>
      <c r="M357" s="24">
        <v>0</v>
      </c>
    </row>
    <row r="358" spans="1:13">
      <c r="A358" s="2" t="s">
        <v>356</v>
      </c>
      <c r="B358" s="33" t="s">
        <v>713</v>
      </c>
      <c r="C358" s="30">
        <v>43032</v>
      </c>
      <c r="D358" s="29" t="s">
        <v>737</v>
      </c>
      <c r="E358" s="105">
        <v>419</v>
      </c>
      <c r="F358" s="25">
        <v>10643</v>
      </c>
      <c r="G358" s="24">
        <v>0</v>
      </c>
      <c r="H358" s="23">
        <f t="shared" si="5"/>
        <v>4459417</v>
      </c>
      <c r="I358" s="24">
        <v>0</v>
      </c>
      <c r="J358" s="69">
        <v>10643</v>
      </c>
      <c r="K358" s="70">
        <v>10643</v>
      </c>
      <c r="L358" s="24">
        <v>0</v>
      </c>
      <c r="M358" s="24">
        <v>0</v>
      </c>
    </row>
    <row r="359" spans="1:13">
      <c r="A359" s="2" t="s">
        <v>357</v>
      </c>
      <c r="B359" s="33" t="s">
        <v>714</v>
      </c>
      <c r="C359" s="30">
        <v>43032</v>
      </c>
      <c r="D359" s="29" t="s">
        <v>737</v>
      </c>
      <c r="E359" s="105">
        <v>0</v>
      </c>
      <c r="F359" s="25">
        <v>9274</v>
      </c>
      <c r="G359" s="24">
        <v>0</v>
      </c>
      <c r="H359" s="23">
        <f t="shared" si="5"/>
        <v>0</v>
      </c>
      <c r="I359" s="24">
        <v>0</v>
      </c>
      <c r="J359" s="69">
        <v>9274</v>
      </c>
      <c r="K359" s="70">
        <v>9274</v>
      </c>
      <c r="L359" s="24">
        <v>0</v>
      </c>
      <c r="M359" s="24">
        <v>0</v>
      </c>
    </row>
    <row r="360" spans="1:13">
      <c r="A360" s="2" t="s">
        <v>358</v>
      </c>
      <c r="B360" s="33" t="s">
        <v>715</v>
      </c>
      <c r="C360" s="30">
        <v>43032</v>
      </c>
      <c r="D360" s="29" t="s">
        <v>737</v>
      </c>
      <c r="E360" s="105">
        <v>0</v>
      </c>
      <c r="F360" s="25">
        <v>9274</v>
      </c>
      <c r="G360" s="24">
        <v>0</v>
      </c>
      <c r="H360" s="23">
        <f t="shared" si="5"/>
        <v>0</v>
      </c>
      <c r="I360" s="24">
        <v>0</v>
      </c>
      <c r="J360" s="69">
        <v>9274</v>
      </c>
      <c r="K360" s="70">
        <v>9274</v>
      </c>
      <c r="L360" s="24">
        <v>0</v>
      </c>
      <c r="M360" s="24">
        <v>0</v>
      </c>
    </row>
    <row r="361" spans="1:13">
      <c r="A361" s="6" t="s">
        <v>359</v>
      </c>
      <c r="B361" s="67" t="s">
        <v>716</v>
      </c>
      <c r="C361" s="30">
        <v>43032</v>
      </c>
      <c r="D361" s="29" t="s">
        <v>737</v>
      </c>
      <c r="E361" s="105">
        <v>0</v>
      </c>
      <c r="F361" s="87">
        <v>12925</v>
      </c>
      <c r="G361" s="24">
        <v>0</v>
      </c>
      <c r="H361" s="23">
        <f t="shared" si="5"/>
        <v>0</v>
      </c>
      <c r="I361" s="24">
        <v>0</v>
      </c>
      <c r="J361" s="88">
        <v>12925</v>
      </c>
      <c r="K361" s="89">
        <v>12925</v>
      </c>
      <c r="L361" s="24">
        <v>0</v>
      </c>
      <c r="M361" s="24">
        <v>0</v>
      </c>
    </row>
    <row r="362" spans="1:13">
      <c r="A362" s="12" t="s">
        <v>360</v>
      </c>
      <c r="B362" s="67" t="s">
        <v>717</v>
      </c>
      <c r="C362" s="30">
        <v>43032</v>
      </c>
      <c r="D362" s="29" t="s">
        <v>737</v>
      </c>
      <c r="E362" s="105">
        <v>390</v>
      </c>
      <c r="F362" s="87">
        <v>8900</v>
      </c>
      <c r="G362" s="24">
        <v>0</v>
      </c>
      <c r="H362" s="23">
        <f t="shared" si="5"/>
        <v>3471000</v>
      </c>
      <c r="I362" s="24">
        <v>0</v>
      </c>
      <c r="J362" s="88">
        <v>8900</v>
      </c>
      <c r="K362" s="89">
        <v>8900</v>
      </c>
      <c r="L362" s="24">
        <v>0</v>
      </c>
      <c r="M362" s="24">
        <v>0</v>
      </c>
    </row>
    <row r="363" spans="1:13">
      <c r="A363" s="21"/>
      <c r="B363" s="68"/>
    </row>
    <row r="364" spans="1:13">
      <c r="A364" s="21"/>
      <c r="B364" s="68"/>
    </row>
    <row r="365" spans="1:13">
      <c r="A365" s="21"/>
      <c r="B365" s="68"/>
    </row>
    <row r="366" spans="1:13">
      <c r="A366" s="21"/>
      <c r="B366" s="68"/>
    </row>
    <row r="367" spans="1:13">
      <c r="A367" s="21"/>
      <c r="B367" s="68"/>
    </row>
    <row r="368" spans="1:13">
      <c r="A368" s="21"/>
      <c r="B368" s="68"/>
    </row>
    <row r="369" spans="1:2">
      <c r="A369" s="21"/>
      <c r="B369" s="68"/>
    </row>
    <row r="370" spans="1:2">
      <c r="A370" s="21"/>
      <c r="B370" s="68"/>
    </row>
    <row r="371" spans="1:2">
      <c r="A371" s="21"/>
      <c r="B371" s="68"/>
    </row>
    <row r="372" spans="1:2">
      <c r="A372" s="21"/>
      <c r="B372" s="68"/>
    </row>
    <row r="373" spans="1:2">
      <c r="A373" s="21"/>
      <c r="B373" s="68"/>
    </row>
    <row r="374" spans="1:2">
      <c r="A374" s="21"/>
      <c r="B374" s="68"/>
    </row>
    <row r="375" spans="1:2">
      <c r="A375" s="21"/>
      <c r="B375" s="68"/>
    </row>
    <row r="376" spans="1:2">
      <c r="A376" s="21"/>
      <c r="B376" s="68"/>
    </row>
    <row r="377" spans="1:2">
      <c r="A377" s="21"/>
      <c r="B377" s="68"/>
    </row>
    <row r="378" spans="1:2">
      <c r="A378" s="21"/>
      <c r="B378" s="68"/>
    </row>
    <row r="379" spans="1:2">
      <c r="A379" s="21"/>
      <c r="B379" s="68"/>
    </row>
    <row r="380" spans="1:2">
      <c r="A380" s="21"/>
      <c r="B380" s="68"/>
    </row>
    <row r="381" spans="1:2">
      <c r="A381" s="21"/>
      <c r="B381" s="68"/>
    </row>
    <row r="382" spans="1:2">
      <c r="A382" s="21"/>
      <c r="B382" s="68"/>
    </row>
    <row r="383" spans="1:2">
      <c r="A383" s="21"/>
      <c r="B383" s="68"/>
    </row>
    <row r="384" spans="1:2">
      <c r="A384" s="21"/>
      <c r="B384" s="68"/>
    </row>
    <row r="385" spans="1:2">
      <c r="A385" s="21"/>
      <c r="B385" s="68"/>
    </row>
    <row r="386" spans="1:2">
      <c r="A386" s="21"/>
      <c r="B386" s="68"/>
    </row>
    <row r="387" spans="1:2">
      <c r="A387" s="21"/>
      <c r="B387" s="68"/>
    </row>
    <row r="388" spans="1:2">
      <c r="A388" s="21"/>
      <c r="B388" s="68"/>
    </row>
    <row r="389" spans="1:2">
      <c r="A389" s="21"/>
      <c r="B389" s="68"/>
    </row>
    <row r="390" spans="1:2">
      <c r="A390" s="21"/>
      <c r="B390" s="68"/>
    </row>
    <row r="391" spans="1:2">
      <c r="A391" s="21"/>
      <c r="B391" s="68"/>
    </row>
    <row r="392" spans="1:2">
      <c r="A392" s="21"/>
      <c r="B392" s="68"/>
    </row>
    <row r="393" spans="1:2">
      <c r="A393" s="21"/>
      <c r="B393" s="68"/>
    </row>
    <row r="394" spans="1:2">
      <c r="A394" s="21"/>
      <c r="B394" s="68"/>
    </row>
    <row r="395" spans="1:2">
      <c r="A395" s="21"/>
      <c r="B395" s="68"/>
    </row>
    <row r="396" spans="1:2">
      <c r="A396" s="21"/>
      <c r="B396" s="68"/>
    </row>
    <row r="397" spans="1:2">
      <c r="A397" s="21"/>
      <c r="B397" s="68"/>
    </row>
    <row r="398" spans="1:2">
      <c r="A398" s="21"/>
      <c r="B398" s="68"/>
    </row>
    <row r="399" spans="1:2">
      <c r="A399" s="21"/>
      <c r="B399" s="68"/>
    </row>
    <row r="400" spans="1:2">
      <c r="A400" s="21"/>
      <c r="B400" s="68"/>
    </row>
    <row r="401" spans="1:2">
      <c r="A401" s="21"/>
      <c r="B401" s="68"/>
    </row>
    <row r="402" spans="1:2">
      <c r="A402" s="21"/>
      <c r="B402" s="68"/>
    </row>
    <row r="403" spans="1:2">
      <c r="A403" s="21"/>
      <c r="B403" s="68"/>
    </row>
    <row r="404" spans="1:2">
      <c r="A404" s="21"/>
      <c r="B404" s="68"/>
    </row>
    <row r="405" spans="1:2">
      <c r="A405" s="21"/>
      <c r="B405" s="68"/>
    </row>
    <row r="406" spans="1:2">
      <c r="A406" s="21"/>
      <c r="B406" s="68"/>
    </row>
    <row r="407" spans="1:2">
      <c r="A407" s="21"/>
      <c r="B407" s="68"/>
    </row>
    <row r="408" spans="1:2">
      <c r="A408" s="21"/>
      <c r="B408" s="68"/>
    </row>
    <row r="409" spans="1:2">
      <c r="A409" s="21"/>
      <c r="B409" s="68"/>
    </row>
    <row r="410" spans="1:2">
      <c r="A410" s="21"/>
      <c r="B410" s="68"/>
    </row>
    <row r="411" spans="1:2">
      <c r="A411" s="21"/>
      <c r="B411" s="68"/>
    </row>
    <row r="412" spans="1:2">
      <c r="A412" s="21"/>
      <c r="B412" s="68"/>
    </row>
    <row r="413" spans="1:2">
      <c r="A413" s="21"/>
      <c r="B413" s="68"/>
    </row>
    <row r="414" spans="1:2">
      <c r="A414" s="21"/>
      <c r="B414" s="68"/>
    </row>
    <row r="415" spans="1:2">
      <c r="A415" s="21"/>
      <c r="B415" s="68"/>
    </row>
    <row r="416" spans="1:2">
      <c r="A416" s="21"/>
      <c r="B416" s="68"/>
    </row>
    <row r="417" spans="1:2">
      <c r="A417" s="21"/>
      <c r="B417" s="68"/>
    </row>
    <row r="418" spans="1:2">
      <c r="A418" s="21"/>
      <c r="B418" s="68"/>
    </row>
    <row r="419" spans="1:2">
      <c r="A419" s="21"/>
      <c r="B419" s="68"/>
    </row>
    <row r="420" spans="1:2">
      <c r="A420" s="21"/>
      <c r="B420" s="68"/>
    </row>
    <row r="421" spans="1:2">
      <c r="A421" s="21"/>
      <c r="B421" s="68"/>
    </row>
    <row r="422" spans="1:2">
      <c r="A422" s="21"/>
      <c r="B422" s="68"/>
    </row>
    <row r="423" spans="1:2">
      <c r="A423" s="21"/>
      <c r="B423" s="68"/>
    </row>
    <row r="424" spans="1:2">
      <c r="A424" s="21"/>
      <c r="B424" s="68"/>
    </row>
    <row r="425" spans="1:2">
      <c r="A425" s="21"/>
      <c r="B425" s="68"/>
    </row>
    <row r="426" spans="1:2">
      <c r="A426" s="21"/>
      <c r="B426" s="68"/>
    </row>
    <row r="427" spans="1:2">
      <c r="A427" s="21"/>
      <c r="B427" s="68"/>
    </row>
    <row r="428" spans="1:2">
      <c r="A428" s="21"/>
      <c r="B428" s="68"/>
    </row>
    <row r="429" spans="1:2">
      <c r="A429" s="21"/>
      <c r="B429" s="68"/>
    </row>
    <row r="430" spans="1:2">
      <c r="A430" s="21"/>
      <c r="B430" s="68"/>
    </row>
    <row r="431" spans="1:2">
      <c r="A431" s="21"/>
      <c r="B431" s="68"/>
    </row>
    <row r="432" spans="1:2">
      <c r="A432" s="21"/>
      <c r="B432" s="68"/>
    </row>
    <row r="433" spans="1:2">
      <c r="A433" s="21"/>
      <c r="B433" s="68"/>
    </row>
    <row r="434" spans="1:2">
      <c r="A434" s="21"/>
      <c r="B434" s="68"/>
    </row>
    <row r="435" spans="1:2">
      <c r="A435" s="21"/>
      <c r="B435" s="68"/>
    </row>
    <row r="436" spans="1:2">
      <c r="A436" s="21"/>
      <c r="B436" s="68"/>
    </row>
    <row r="437" spans="1:2">
      <c r="A437" s="21"/>
      <c r="B437" s="68"/>
    </row>
    <row r="438" spans="1:2">
      <c r="A438" s="21"/>
      <c r="B438" s="68"/>
    </row>
    <row r="439" spans="1:2">
      <c r="A439" s="21"/>
      <c r="B439" s="68"/>
    </row>
    <row r="440" spans="1:2">
      <c r="A440" s="21"/>
      <c r="B440" s="68"/>
    </row>
    <row r="441" spans="1:2">
      <c r="A441" s="21"/>
      <c r="B441" s="68"/>
    </row>
    <row r="442" spans="1:2">
      <c r="A442" s="21"/>
      <c r="B442" s="68"/>
    </row>
    <row r="443" spans="1:2">
      <c r="A443" s="21"/>
      <c r="B443" s="68"/>
    </row>
    <row r="444" spans="1:2">
      <c r="A444" s="21"/>
      <c r="B444" s="68"/>
    </row>
    <row r="445" spans="1:2">
      <c r="A445" s="21"/>
      <c r="B445" s="68"/>
    </row>
    <row r="446" spans="1:2">
      <c r="A446" s="21"/>
      <c r="B446" s="68"/>
    </row>
    <row r="447" spans="1:2">
      <c r="A447" s="21"/>
      <c r="B447" s="68"/>
    </row>
    <row r="448" spans="1:2">
      <c r="A448" s="21"/>
      <c r="B448" s="68"/>
    </row>
    <row r="449" spans="1:2">
      <c r="A449" s="21"/>
      <c r="B449" s="68"/>
    </row>
    <row r="450" spans="1:2">
      <c r="A450" s="21"/>
      <c r="B450" s="68"/>
    </row>
    <row r="451" spans="1:2">
      <c r="A451" s="21"/>
      <c r="B451" s="68"/>
    </row>
    <row r="452" spans="1:2">
      <c r="A452" s="21"/>
      <c r="B452" s="68"/>
    </row>
    <row r="453" spans="1:2">
      <c r="A453" s="21"/>
      <c r="B453" s="68"/>
    </row>
    <row r="454" spans="1:2">
      <c r="A454" s="21"/>
      <c r="B454" s="68"/>
    </row>
    <row r="455" spans="1:2">
      <c r="A455" s="21"/>
      <c r="B455" s="68"/>
    </row>
    <row r="456" spans="1:2">
      <c r="A456" s="21"/>
      <c r="B456" s="68"/>
    </row>
    <row r="457" spans="1:2">
      <c r="A457" s="21"/>
      <c r="B457" s="68"/>
    </row>
    <row r="458" spans="1:2">
      <c r="A458" s="21"/>
      <c r="B458" s="68"/>
    </row>
    <row r="459" spans="1:2">
      <c r="A459" s="21"/>
      <c r="B459" s="68"/>
    </row>
    <row r="460" spans="1:2">
      <c r="A460" s="21"/>
      <c r="B460" s="68"/>
    </row>
    <row r="461" spans="1:2">
      <c r="A461" s="21"/>
      <c r="B461" s="68"/>
    </row>
    <row r="462" spans="1:2">
      <c r="A462" s="21"/>
      <c r="B462" s="68"/>
    </row>
    <row r="463" spans="1:2">
      <c r="A463" s="21"/>
      <c r="B463" s="68"/>
    </row>
    <row r="464" spans="1:2">
      <c r="A464" s="21"/>
      <c r="B464" s="68"/>
    </row>
    <row r="465" spans="1:2">
      <c r="A465" s="21"/>
      <c r="B465" s="68"/>
    </row>
    <row r="466" spans="1:2">
      <c r="A466" s="21"/>
      <c r="B466" s="68"/>
    </row>
    <row r="467" spans="1:2">
      <c r="A467" s="21"/>
      <c r="B467" s="68"/>
    </row>
    <row r="468" spans="1:2">
      <c r="A468" s="21"/>
      <c r="B468" s="68"/>
    </row>
    <row r="469" spans="1:2">
      <c r="A469" s="21"/>
      <c r="B469" s="68"/>
    </row>
    <row r="470" spans="1:2">
      <c r="A470" s="21"/>
      <c r="B470" s="68"/>
    </row>
    <row r="471" spans="1:2">
      <c r="A471" s="21"/>
      <c r="B471" s="68"/>
    </row>
    <row r="472" spans="1:2">
      <c r="A472" s="21"/>
      <c r="B472" s="68"/>
    </row>
    <row r="473" spans="1:2">
      <c r="A473" s="21"/>
      <c r="B473" s="68"/>
    </row>
    <row r="474" spans="1:2">
      <c r="A474" s="21"/>
      <c r="B474" s="68"/>
    </row>
    <row r="475" spans="1:2">
      <c r="A475" s="21"/>
      <c r="B475" s="68"/>
    </row>
    <row r="476" spans="1:2">
      <c r="A476" s="21"/>
      <c r="B476" s="68"/>
    </row>
    <row r="477" spans="1:2">
      <c r="A477" s="21"/>
      <c r="B477" s="68"/>
    </row>
    <row r="478" spans="1:2">
      <c r="A478" s="21"/>
      <c r="B478" s="68"/>
    </row>
    <row r="479" spans="1:2">
      <c r="A479" s="21"/>
      <c r="B479" s="68"/>
    </row>
    <row r="480" spans="1:2">
      <c r="A480" s="21"/>
      <c r="B480" s="68"/>
    </row>
    <row r="481" spans="1:2">
      <c r="A481" s="21"/>
      <c r="B481" s="68"/>
    </row>
    <row r="482" spans="1:2">
      <c r="A482" s="21"/>
      <c r="B482" s="68"/>
    </row>
    <row r="483" spans="1:2">
      <c r="A483" s="21"/>
      <c r="B483" s="68"/>
    </row>
    <row r="484" spans="1:2">
      <c r="A484" s="21"/>
      <c r="B484" s="68"/>
    </row>
    <row r="485" spans="1:2">
      <c r="A485" s="21"/>
      <c r="B485" s="68"/>
    </row>
    <row r="486" spans="1:2">
      <c r="A486" s="21"/>
      <c r="B486" s="68"/>
    </row>
    <row r="487" spans="1:2">
      <c r="A487" s="21"/>
      <c r="B487" s="68"/>
    </row>
    <row r="488" spans="1:2">
      <c r="A488" s="21"/>
      <c r="B488" s="68"/>
    </row>
    <row r="489" spans="1:2">
      <c r="A489" s="21"/>
      <c r="B489" s="68"/>
    </row>
    <row r="490" spans="1:2">
      <c r="A490" s="21"/>
      <c r="B490" s="68"/>
    </row>
    <row r="491" spans="1:2">
      <c r="A491" s="21"/>
      <c r="B491" s="68"/>
    </row>
    <row r="492" spans="1:2">
      <c r="A492" s="21"/>
      <c r="B492" s="68"/>
    </row>
    <row r="493" spans="1:2">
      <c r="A493" s="21"/>
      <c r="B493" s="68"/>
    </row>
    <row r="494" spans="1:2">
      <c r="A494" s="21"/>
      <c r="B494" s="68"/>
    </row>
    <row r="495" spans="1:2">
      <c r="A495" s="21"/>
      <c r="B495" s="68"/>
    </row>
    <row r="496" spans="1:2">
      <c r="A496" s="21"/>
      <c r="B496" s="68"/>
    </row>
    <row r="497" spans="1:2">
      <c r="A497" s="21"/>
      <c r="B497" s="68"/>
    </row>
    <row r="498" spans="1:2">
      <c r="A498" s="21"/>
      <c r="B498" s="68"/>
    </row>
    <row r="499" spans="1:2">
      <c r="A499" s="21"/>
      <c r="B499" s="68"/>
    </row>
    <row r="500" spans="1:2">
      <c r="A500" s="21"/>
      <c r="B500" s="68"/>
    </row>
    <row r="501" spans="1:2">
      <c r="A501" s="21"/>
      <c r="B501" s="68"/>
    </row>
    <row r="502" spans="1:2">
      <c r="A502" s="21"/>
      <c r="B502" s="68"/>
    </row>
    <row r="503" spans="1:2">
      <c r="A503" s="21"/>
      <c r="B503" s="68"/>
    </row>
    <row r="504" spans="1:2">
      <c r="A504" s="21"/>
      <c r="B504" s="68"/>
    </row>
    <row r="505" spans="1:2">
      <c r="A505" s="21"/>
      <c r="B505" s="68"/>
    </row>
    <row r="506" spans="1:2">
      <c r="A506" s="21"/>
      <c r="B506" s="68"/>
    </row>
    <row r="507" spans="1:2">
      <c r="A507" s="21"/>
      <c r="B507" s="68"/>
    </row>
    <row r="508" spans="1:2">
      <c r="A508" s="21"/>
      <c r="B508" s="68"/>
    </row>
    <row r="509" spans="1:2">
      <c r="A509" s="21"/>
      <c r="B509" s="68"/>
    </row>
    <row r="510" spans="1:2">
      <c r="A510" s="21"/>
      <c r="B510" s="68"/>
    </row>
    <row r="511" spans="1:2">
      <c r="A511" s="21"/>
      <c r="B511" s="68"/>
    </row>
    <row r="512" spans="1:2">
      <c r="A512" s="21"/>
      <c r="B512" s="68"/>
    </row>
    <row r="513" spans="1:2">
      <c r="A513" s="21"/>
      <c r="B513" s="68"/>
    </row>
    <row r="514" spans="1:2">
      <c r="A514" s="21"/>
      <c r="B514" s="68"/>
    </row>
    <row r="515" spans="1:2">
      <c r="A515" s="21"/>
      <c r="B515" s="68"/>
    </row>
    <row r="516" spans="1:2">
      <c r="A516" s="21"/>
      <c r="B516" s="68"/>
    </row>
    <row r="517" spans="1:2">
      <c r="A517" s="21"/>
      <c r="B517" s="68"/>
    </row>
    <row r="518" spans="1:2">
      <c r="A518" s="21"/>
      <c r="B518" s="68"/>
    </row>
    <row r="519" spans="1:2">
      <c r="A519" s="21"/>
      <c r="B519" s="68"/>
    </row>
    <row r="520" spans="1:2">
      <c r="A520" s="21"/>
      <c r="B520" s="68"/>
    </row>
    <row r="521" spans="1:2">
      <c r="A521" s="21"/>
      <c r="B521" s="68"/>
    </row>
    <row r="522" spans="1:2">
      <c r="A522" s="21"/>
      <c r="B522" s="68"/>
    </row>
    <row r="523" spans="1:2">
      <c r="A523" s="21"/>
      <c r="B523" s="68"/>
    </row>
    <row r="524" spans="1:2">
      <c r="A524" s="21"/>
      <c r="B524" s="68"/>
    </row>
    <row r="525" spans="1:2">
      <c r="A525" s="21"/>
      <c r="B525" s="68"/>
    </row>
    <row r="526" spans="1:2">
      <c r="A526" s="21"/>
      <c r="B526" s="68"/>
    </row>
    <row r="527" spans="1:2">
      <c r="A527" s="21"/>
      <c r="B527" s="68"/>
    </row>
    <row r="528" spans="1:2">
      <c r="A528" s="21"/>
      <c r="B528" s="68"/>
    </row>
    <row r="529" spans="1:2">
      <c r="A529" s="21"/>
      <c r="B529" s="68"/>
    </row>
    <row r="530" spans="1:2">
      <c r="A530" s="21"/>
      <c r="B530" s="68"/>
    </row>
    <row r="531" spans="1:2">
      <c r="A531" s="21"/>
      <c r="B531" s="68"/>
    </row>
    <row r="532" spans="1:2">
      <c r="A532" s="21"/>
      <c r="B532" s="68"/>
    </row>
    <row r="533" spans="1:2">
      <c r="A533" s="21"/>
      <c r="B533" s="68"/>
    </row>
    <row r="534" spans="1:2">
      <c r="A534" s="21"/>
      <c r="B534" s="68"/>
    </row>
    <row r="535" spans="1:2">
      <c r="A535" s="21"/>
      <c r="B535" s="68"/>
    </row>
    <row r="536" spans="1:2">
      <c r="A536" s="21"/>
      <c r="B536" s="68"/>
    </row>
    <row r="537" spans="1:2">
      <c r="A537" s="21"/>
      <c r="B537" s="68"/>
    </row>
    <row r="538" spans="1:2">
      <c r="A538" s="21"/>
      <c r="B538" s="68"/>
    </row>
    <row r="539" spans="1:2">
      <c r="A539" s="21"/>
      <c r="B539" s="68"/>
    </row>
    <row r="540" spans="1:2">
      <c r="A540" s="21"/>
      <c r="B540" s="68"/>
    </row>
    <row r="541" spans="1:2">
      <c r="A541" s="21"/>
      <c r="B541" s="6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topLeftCell="A338" workbookViewId="0">
      <selection activeCell="F355" sqref="F355"/>
    </sheetView>
  </sheetViews>
  <sheetFormatPr defaultRowHeight="15"/>
  <cols>
    <col min="2" max="2" width="9.140625" style="103"/>
  </cols>
  <sheetData>
    <row r="1" spans="1:3">
      <c r="A1" s="92"/>
      <c r="B1" s="103">
        <v>0</v>
      </c>
      <c r="C1" s="104">
        <f xml:space="preserve"> SUM(A1,B1)</f>
        <v>0</v>
      </c>
    </row>
    <row r="2" spans="1:3">
      <c r="A2" s="93">
        <v>61</v>
      </c>
      <c r="B2" s="103">
        <v>0</v>
      </c>
      <c r="C2" s="104">
        <f t="shared" ref="C2:C65" si="0" xml:space="preserve"> SUM(A2,B2)</f>
        <v>61</v>
      </c>
    </row>
    <row r="3" spans="1:3">
      <c r="A3" s="92">
        <v>8</v>
      </c>
      <c r="B3" s="103">
        <v>0</v>
      </c>
      <c r="C3" s="104">
        <f t="shared" si="0"/>
        <v>8</v>
      </c>
    </row>
    <row r="4" spans="1:3">
      <c r="A4" s="92">
        <v>1</v>
      </c>
      <c r="B4" s="103">
        <v>0</v>
      </c>
      <c r="C4" s="104">
        <f t="shared" si="0"/>
        <v>1</v>
      </c>
    </row>
    <row r="5" spans="1:3">
      <c r="A5" s="92"/>
      <c r="B5" s="103">
        <v>0</v>
      </c>
      <c r="C5" s="104">
        <f t="shared" si="0"/>
        <v>0</v>
      </c>
    </row>
    <row r="6" spans="1:3">
      <c r="A6" s="94">
        <v>371</v>
      </c>
      <c r="B6" s="103">
        <v>0</v>
      </c>
      <c r="C6" s="104">
        <f t="shared" si="0"/>
        <v>371</v>
      </c>
    </row>
    <row r="7" spans="1:3">
      <c r="A7" s="92">
        <v>15</v>
      </c>
      <c r="B7" s="103">
        <v>0</v>
      </c>
      <c r="C7" s="104">
        <f t="shared" si="0"/>
        <v>15</v>
      </c>
    </row>
    <row r="8" spans="1:3">
      <c r="A8" s="92"/>
      <c r="B8" s="103">
        <v>0</v>
      </c>
      <c r="C8" s="104">
        <f t="shared" si="0"/>
        <v>0</v>
      </c>
    </row>
    <row r="9" spans="1:3">
      <c r="A9" s="92">
        <v>1159</v>
      </c>
      <c r="B9" s="103">
        <v>0</v>
      </c>
      <c r="C9" s="104">
        <f t="shared" si="0"/>
        <v>1159</v>
      </c>
    </row>
    <row r="10" spans="1:3">
      <c r="A10" s="92">
        <v>134</v>
      </c>
      <c r="B10" s="103">
        <v>0</v>
      </c>
      <c r="C10" s="104">
        <f t="shared" si="0"/>
        <v>134</v>
      </c>
    </row>
    <row r="11" spans="1:3">
      <c r="A11" s="92">
        <v>11</v>
      </c>
      <c r="B11" s="103">
        <v>0</v>
      </c>
      <c r="C11" s="104">
        <f t="shared" si="0"/>
        <v>11</v>
      </c>
    </row>
    <row r="12" spans="1:3">
      <c r="A12" s="92">
        <v>495</v>
      </c>
      <c r="B12" s="103">
        <v>0</v>
      </c>
      <c r="C12" s="104">
        <f t="shared" si="0"/>
        <v>495</v>
      </c>
    </row>
    <row r="13" spans="1:3">
      <c r="A13" s="92"/>
      <c r="B13" s="103">
        <v>0</v>
      </c>
      <c r="C13" s="104">
        <f t="shared" si="0"/>
        <v>0</v>
      </c>
    </row>
    <row r="14" spans="1:3">
      <c r="A14" s="92"/>
      <c r="B14" s="103">
        <v>0</v>
      </c>
      <c r="C14" s="104">
        <f t="shared" si="0"/>
        <v>0</v>
      </c>
    </row>
    <row r="15" spans="1:3">
      <c r="A15" s="92"/>
      <c r="B15" s="103">
        <v>0</v>
      </c>
      <c r="C15" s="104">
        <f t="shared" si="0"/>
        <v>0</v>
      </c>
    </row>
    <row r="16" spans="1:3">
      <c r="A16" s="92">
        <v>694</v>
      </c>
      <c r="B16" s="103">
        <v>0</v>
      </c>
      <c r="C16" s="104">
        <f t="shared" si="0"/>
        <v>694</v>
      </c>
    </row>
    <row r="17" spans="1:3">
      <c r="A17" s="92">
        <v>473</v>
      </c>
      <c r="B17" s="103">
        <v>0</v>
      </c>
      <c r="C17" s="104">
        <f t="shared" si="0"/>
        <v>473</v>
      </c>
    </row>
    <row r="18" spans="1:3">
      <c r="A18" s="92">
        <v>14</v>
      </c>
      <c r="B18" s="103">
        <v>0</v>
      </c>
      <c r="C18" s="104">
        <f t="shared" si="0"/>
        <v>14</v>
      </c>
    </row>
    <row r="19" spans="1:3">
      <c r="A19" s="94"/>
      <c r="B19" s="103">
        <v>0</v>
      </c>
      <c r="C19" s="104">
        <f t="shared" si="0"/>
        <v>0</v>
      </c>
    </row>
    <row r="20" spans="1:3">
      <c r="A20" s="95"/>
      <c r="B20" s="103">
        <v>0</v>
      </c>
      <c r="C20" s="104">
        <f t="shared" si="0"/>
        <v>0</v>
      </c>
    </row>
    <row r="21" spans="1:3">
      <c r="A21" s="92">
        <v>0</v>
      </c>
      <c r="B21" s="103">
        <v>0</v>
      </c>
      <c r="C21" s="104">
        <f t="shared" si="0"/>
        <v>0</v>
      </c>
    </row>
    <row r="22" spans="1:3">
      <c r="A22" s="93"/>
      <c r="B22" s="103">
        <v>0</v>
      </c>
      <c r="C22" s="104">
        <f t="shared" si="0"/>
        <v>0</v>
      </c>
    </row>
    <row r="23" spans="1:3">
      <c r="A23" s="92"/>
      <c r="B23" s="103">
        <v>0</v>
      </c>
      <c r="C23" s="104">
        <f t="shared" si="0"/>
        <v>0</v>
      </c>
    </row>
    <row r="24" spans="1:3">
      <c r="A24" s="92">
        <v>610</v>
      </c>
      <c r="B24" s="103">
        <v>0</v>
      </c>
      <c r="C24" s="104">
        <f t="shared" si="0"/>
        <v>610</v>
      </c>
    </row>
    <row r="25" spans="1:3">
      <c r="A25" s="93"/>
      <c r="B25" s="103">
        <v>0</v>
      </c>
      <c r="C25" s="104">
        <f t="shared" si="0"/>
        <v>0</v>
      </c>
    </row>
    <row r="26" spans="1:3">
      <c r="A26" s="92">
        <v>440</v>
      </c>
      <c r="B26" s="103">
        <v>0</v>
      </c>
      <c r="C26" s="104">
        <f t="shared" si="0"/>
        <v>440</v>
      </c>
    </row>
    <row r="27" spans="1:3">
      <c r="A27" s="96" t="s">
        <v>748</v>
      </c>
      <c r="B27" s="103">
        <v>0</v>
      </c>
      <c r="C27" s="104">
        <f t="shared" si="0"/>
        <v>0</v>
      </c>
    </row>
    <row r="28" spans="1:3">
      <c r="A28" s="92">
        <v>206</v>
      </c>
      <c r="B28" s="103">
        <v>0</v>
      </c>
      <c r="C28" s="104">
        <f t="shared" si="0"/>
        <v>206</v>
      </c>
    </row>
    <row r="29" spans="1:3">
      <c r="A29" s="93"/>
      <c r="B29" s="103">
        <v>0</v>
      </c>
      <c r="C29" s="104">
        <f t="shared" si="0"/>
        <v>0</v>
      </c>
    </row>
    <row r="30" spans="1:3">
      <c r="A30" s="96"/>
      <c r="B30" s="103">
        <v>0</v>
      </c>
      <c r="C30" s="104">
        <f t="shared" si="0"/>
        <v>0</v>
      </c>
    </row>
    <row r="31" spans="1:3">
      <c r="A31" s="93">
        <v>230</v>
      </c>
      <c r="B31" s="103">
        <v>0</v>
      </c>
      <c r="C31" s="104">
        <f t="shared" si="0"/>
        <v>230</v>
      </c>
    </row>
    <row r="32" spans="1:3">
      <c r="A32" s="92">
        <v>2301</v>
      </c>
      <c r="B32" s="103">
        <v>0</v>
      </c>
      <c r="C32" s="104">
        <f t="shared" si="0"/>
        <v>2301</v>
      </c>
    </row>
    <row r="33" spans="1:3">
      <c r="A33" s="92">
        <v>208</v>
      </c>
      <c r="B33" s="103">
        <v>0</v>
      </c>
      <c r="C33" s="104">
        <f t="shared" si="0"/>
        <v>208</v>
      </c>
    </row>
    <row r="34" spans="1:3">
      <c r="A34" s="92"/>
      <c r="B34" s="103">
        <v>0</v>
      </c>
      <c r="C34" s="104">
        <f t="shared" si="0"/>
        <v>0</v>
      </c>
    </row>
    <row r="35" spans="1:3">
      <c r="A35" s="92">
        <v>1720</v>
      </c>
      <c r="B35" s="103">
        <v>0</v>
      </c>
      <c r="C35" s="104">
        <f t="shared" si="0"/>
        <v>1720</v>
      </c>
    </row>
    <row r="36" spans="1:3">
      <c r="A36" s="92"/>
      <c r="B36" s="103">
        <v>0</v>
      </c>
      <c r="C36" s="104">
        <f t="shared" si="0"/>
        <v>0</v>
      </c>
    </row>
    <row r="37" spans="1:3">
      <c r="A37" s="92">
        <v>67</v>
      </c>
      <c r="B37" s="103">
        <v>0</v>
      </c>
      <c r="C37" s="104">
        <f t="shared" si="0"/>
        <v>67</v>
      </c>
    </row>
    <row r="38" spans="1:3">
      <c r="A38" s="92">
        <v>12</v>
      </c>
      <c r="B38" s="103">
        <v>0</v>
      </c>
      <c r="C38" s="104">
        <f t="shared" si="0"/>
        <v>12</v>
      </c>
    </row>
    <row r="39" spans="1:3">
      <c r="A39" s="92">
        <v>24</v>
      </c>
      <c r="B39" s="103">
        <v>0</v>
      </c>
      <c r="C39" s="104">
        <f t="shared" si="0"/>
        <v>24</v>
      </c>
    </row>
    <row r="40" spans="1:3">
      <c r="A40" s="97"/>
      <c r="B40" s="103">
        <v>0</v>
      </c>
      <c r="C40" s="104">
        <f t="shared" si="0"/>
        <v>0</v>
      </c>
    </row>
    <row r="41" spans="1:3">
      <c r="A41" s="92">
        <v>31</v>
      </c>
      <c r="B41" s="103">
        <v>0</v>
      </c>
      <c r="C41" s="104">
        <f t="shared" si="0"/>
        <v>31</v>
      </c>
    </row>
    <row r="42" spans="1:3">
      <c r="A42" s="96" t="s">
        <v>749</v>
      </c>
      <c r="B42" s="103">
        <v>0</v>
      </c>
      <c r="C42" s="104">
        <f t="shared" si="0"/>
        <v>0</v>
      </c>
    </row>
    <row r="43" spans="1:3">
      <c r="A43" s="92">
        <v>142</v>
      </c>
      <c r="B43" s="103">
        <v>0</v>
      </c>
      <c r="C43" s="104">
        <f t="shared" si="0"/>
        <v>142</v>
      </c>
    </row>
    <row r="44" spans="1:3">
      <c r="A44" s="92">
        <v>878</v>
      </c>
      <c r="B44" s="103">
        <v>0</v>
      </c>
      <c r="C44" s="104">
        <f t="shared" si="0"/>
        <v>878</v>
      </c>
    </row>
    <row r="45" spans="1:3">
      <c r="A45" s="92">
        <v>1031</v>
      </c>
      <c r="B45" s="103">
        <v>0</v>
      </c>
      <c r="C45" s="104">
        <f t="shared" si="0"/>
        <v>1031</v>
      </c>
    </row>
    <row r="46" spans="1:3">
      <c r="A46" s="94">
        <v>445</v>
      </c>
      <c r="B46" s="103">
        <v>0</v>
      </c>
      <c r="C46" s="104">
        <f t="shared" si="0"/>
        <v>445</v>
      </c>
    </row>
    <row r="47" spans="1:3">
      <c r="A47" s="92"/>
      <c r="B47" s="103">
        <v>0</v>
      </c>
      <c r="C47" s="104">
        <f t="shared" si="0"/>
        <v>0</v>
      </c>
    </row>
    <row r="48" spans="1:3">
      <c r="A48" s="98"/>
      <c r="B48" s="103">
        <v>0</v>
      </c>
      <c r="C48" s="104">
        <f t="shared" si="0"/>
        <v>0</v>
      </c>
    </row>
    <row r="49" spans="1:3">
      <c r="A49" s="92">
        <v>3068</v>
      </c>
      <c r="B49" s="103">
        <v>0</v>
      </c>
      <c r="C49" s="104">
        <f t="shared" si="0"/>
        <v>3068</v>
      </c>
    </row>
    <row r="50" spans="1:3">
      <c r="A50" s="92"/>
      <c r="B50" s="103">
        <v>0</v>
      </c>
      <c r="C50" s="104">
        <f t="shared" si="0"/>
        <v>0</v>
      </c>
    </row>
    <row r="51" spans="1:3">
      <c r="A51" s="92">
        <v>1379</v>
      </c>
      <c r="B51" s="103">
        <v>0</v>
      </c>
      <c r="C51" s="104">
        <f t="shared" si="0"/>
        <v>1379</v>
      </c>
    </row>
    <row r="52" spans="1:3">
      <c r="A52" s="95">
        <v>315</v>
      </c>
      <c r="B52" s="103">
        <v>0</v>
      </c>
      <c r="C52" s="104">
        <f t="shared" si="0"/>
        <v>315</v>
      </c>
    </row>
    <row r="53" spans="1:3">
      <c r="A53" s="92">
        <v>127</v>
      </c>
      <c r="B53" s="103">
        <v>0</v>
      </c>
      <c r="C53" s="104">
        <f t="shared" si="0"/>
        <v>127</v>
      </c>
    </row>
    <row r="54" spans="1:3">
      <c r="A54" s="92">
        <v>300</v>
      </c>
      <c r="B54" s="103">
        <v>0</v>
      </c>
      <c r="C54" s="104">
        <f t="shared" si="0"/>
        <v>300</v>
      </c>
    </row>
    <row r="55" spans="1:3">
      <c r="A55" s="96" t="s">
        <v>750</v>
      </c>
      <c r="B55" s="103">
        <v>0</v>
      </c>
      <c r="C55" s="104">
        <f t="shared" si="0"/>
        <v>0</v>
      </c>
    </row>
    <row r="56" spans="1:3">
      <c r="A56" s="92">
        <v>1348</v>
      </c>
      <c r="B56" s="103">
        <v>0</v>
      </c>
      <c r="C56" s="104">
        <f t="shared" si="0"/>
        <v>1348</v>
      </c>
    </row>
    <row r="57" spans="1:3">
      <c r="A57" s="92">
        <v>334</v>
      </c>
      <c r="B57" s="103">
        <v>0</v>
      </c>
      <c r="C57" s="104">
        <f t="shared" si="0"/>
        <v>334</v>
      </c>
    </row>
    <row r="58" spans="1:3">
      <c r="A58" s="92">
        <v>10</v>
      </c>
      <c r="B58" s="103">
        <v>0</v>
      </c>
      <c r="C58" s="104">
        <f t="shared" si="0"/>
        <v>10</v>
      </c>
    </row>
    <row r="59" spans="1:3">
      <c r="A59" s="92">
        <v>611</v>
      </c>
      <c r="B59" s="103">
        <v>0</v>
      </c>
      <c r="C59" s="104">
        <f t="shared" si="0"/>
        <v>611</v>
      </c>
    </row>
    <row r="60" spans="1:3">
      <c r="A60" s="92">
        <v>300</v>
      </c>
      <c r="B60" s="103">
        <v>0</v>
      </c>
      <c r="C60" s="104">
        <f t="shared" si="0"/>
        <v>300</v>
      </c>
    </row>
    <row r="61" spans="1:3">
      <c r="A61" s="92"/>
      <c r="B61" s="103">
        <v>0</v>
      </c>
      <c r="C61" s="104">
        <f t="shared" si="0"/>
        <v>0</v>
      </c>
    </row>
    <row r="62" spans="1:3">
      <c r="A62" s="92">
        <v>9</v>
      </c>
      <c r="B62" s="103">
        <v>0</v>
      </c>
      <c r="C62" s="104">
        <f t="shared" si="0"/>
        <v>9</v>
      </c>
    </row>
    <row r="63" spans="1:3">
      <c r="A63" s="92">
        <v>2</v>
      </c>
      <c r="B63" s="103">
        <v>0</v>
      </c>
      <c r="C63" s="104">
        <f t="shared" si="0"/>
        <v>2</v>
      </c>
    </row>
    <row r="64" spans="1:3">
      <c r="A64" s="92">
        <v>188</v>
      </c>
      <c r="B64" s="103">
        <v>0</v>
      </c>
      <c r="C64" s="104">
        <f t="shared" si="0"/>
        <v>188</v>
      </c>
    </row>
    <row r="65" spans="1:3">
      <c r="A65" s="92">
        <v>301</v>
      </c>
      <c r="B65" s="103">
        <v>0</v>
      </c>
      <c r="C65" s="104">
        <f t="shared" si="0"/>
        <v>301</v>
      </c>
    </row>
    <row r="66" spans="1:3">
      <c r="A66" s="92">
        <v>353</v>
      </c>
      <c r="B66" s="103">
        <v>0</v>
      </c>
      <c r="C66" s="104">
        <f t="shared" ref="C66:C129" si="1" xml:space="preserve"> SUM(A66,B66)</f>
        <v>353</v>
      </c>
    </row>
    <row r="67" spans="1:3">
      <c r="A67" s="92">
        <v>2</v>
      </c>
      <c r="B67" s="103">
        <v>0</v>
      </c>
      <c r="C67" s="104">
        <f t="shared" si="1"/>
        <v>2</v>
      </c>
    </row>
    <row r="68" spans="1:3">
      <c r="A68" s="92">
        <v>255</v>
      </c>
      <c r="B68" s="103">
        <v>0</v>
      </c>
      <c r="C68" s="104">
        <f t="shared" si="1"/>
        <v>255</v>
      </c>
    </row>
    <row r="69" spans="1:3">
      <c r="A69" s="92">
        <v>0</v>
      </c>
      <c r="B69" s="103">
        <v>0</v>
      </c>
      <c r="C69" s="104">
        <f t="shared" si="1"/>
        <v>0</v>
      </c>
    </row>
    <row r="70" spans="1:3">
      <c r="A70" s="92">
        <v>173</v>
      </c>
      <c r="B70" s="103">
        <v>0</v>
      </c>
      <c r="C70" s="104">
        <f t="shared" si="1"/>
        <v>173</v>
      </c>
    </row>
    <row r="71" spans="1:3">
      <c r="A71" s="92">
        <v>334</v>
      </c>
      <c r="B71" s="103">
        <v>0</v>
      </c>
      <c r="C71" s="104">
        <f t="shared" si="1"/>
        <v>334</v>
      </c>
    </row>
    <row r="72" spans="1:3">
      <c r="A72" s="92">
        <v>273</v>
      </c>
      <c r="B72" s="103">
        <v>0</v>
      </c>
      <c r="C72" s="104">
        <f t="shared" si="1"/>
        <v>273</v>
      </c>
    </row>
    <row r="73" spans="1:3">
      <c r="A73" s="92">
        <v>475</v>
      </c>
      <c r="B73" s="103">
        <v>0</v>
      </c>
      <c r="C73" s="104">
        <f t="shared" si="1"/>
        <v>475</v>
      </c>
    </row>
    <row r="74" spans="1:3">
      <c r="A74" s="92">
        <v>149</v>
      </c>
      <c r="B74" s="103">
        <v>0</v>
      </c>
      <c r="C74" s="104">
        <f t="shared" si="1"/>
        <v>149</v>
      </c>
    </row>
    <row r="75" spans="1:3">
      <c r="A75" s="92">
        <v>1826</v>
      </c>
      <c r="B75" s="103">
        <v>0</v>
      </c>
      <c r="C75" s="104">
        <f t="shared" si="1"/>
        <v>1826</v>
      </c>
    </row>
    <row r="76" spans="1:3">
      <c r="A76" s="92">
        <v>307</v>
      </c>
      <c r="B76" s="103">
        <v>0</v>
      </c>
      <c r="C76" s="104">
        <f t="shared" si="1"/>
        <v>307</v>
      </c>
    </row>
    <row r="77" spans="1:3">
      <c r="A77" s="92"/>
      <c r="B77" s="103">
        <v>0</v>
      </c>
      <c r="C77" s="104">
        <f t="shared" si="1"/>
        <v>0</v>
      </c>
    </row>
    <row r="78" spans="1:3">
      <c r="A78" s="92">
        <v>580</v>
      </c>
      <c r="B78" s="103">
        <v>0</v>
      </c>
      <c r="C78" s="104">
        <f t="shared" si="1"/>
        <v>580</v>
      </c>
    </row>
    <row r="79" spans="1:3">
      <c r="A79" s="96"/>
      <c r="B79" s="103">
        <v>0</v>
      </c>
      <c r="C79" s="104">
        <f t="shared" si="1"/>
        <v>0</v>
      </c>
    </row>
    <row r="80" spans="1:3">
      <c r="A80" s="92">
        <v>219</v>
      </c>
      <c r="B80" s="103">
        <v>0</v>
      </c>
      <c r="C80" s="104">
        <f t="shared" si="1"/>
        <v>219</v>
      </c>
    </row>
    <row r="81" spans="1:3">
      <c r="A81" s="92">
        <v>734</v>
      </c>
      <c r="B81" s="103">
        <v>0</v>
      </c>
      <c r="C81" s="104">
        <f t="shared" si="1"/>
        <v>734</v>
      </c>
    </row>
    <row r="82" spans="1:3">
      <c r="A82" s="92"/>
      <c r="B82" s="103">
        <v>0</v>
      </c>
      <c r="C82" s="104">
        <f t="shared" si="1"/>
        <v>0</v>
      </c>
    </row>
    <row r="83" spans="1:3">
      <c r="A83" s="92"/>
      <c r="B83" s="103">
        <v>0</v>
      </c>
      <c r="C83" s="104">
        <f t="shared" si="1"/>
        <v>0</v>
      </c>
    </row>
    <row r="84" spans="1:3">
      <c r="A84" s="96">
        <v>443</v>
      </c>
      <c r="B84" s="103">
        <v>0</v>
      </c>
      <c r="C84" s="104">
        <f t="shared" si="1"/>
        <v>443</v>
      </c>
    </row>
    <row r="85" spans="1:3">
      <c r="A85" s="92">
        <v>919</v>
      </c>
      <c r="B85" s="103">
        <v>0</v>
      </c>
      <c r="C85" s="104">
        <f t="shared" si="1"/>
        <v>919</v>
      </c>
    </row>
    <row r="86" spans="1:3">
      <c r="A86" s="92">
        <v>116</v>
      </c>
      <c r="B86" s="103">
        <v>0</v>
      </c>
      <c r="C86" s="104">
        <f t="shared" si="1"/>
        <v>116</v>
      </c>
    </row>
    <row r="87" spans="1:3">
      <c r="A87" s="92"/>
      <c r="B87" s="103">
        <v>0</v>
      </c>
      <c r="C87" s="104">
        <f t="shared" si="1"/>
        <v>0</v>
      </c>
    </row>
    <row r="88" spans="1:3">
      <c r="A88" s="92">
        <v>19</v>
      </c>
      <c r="B88" s="103">
        <v>0</v>
      </c>
      <c r="C88" s="104">
        <f t="shared" si="1"/>
        <v>19</v>
      </c>
    </row>
    <row r="89" spans="1:3">
      <c r="A89" s="93">
        <v>22</v>
      </c>
      <c r="B89" s="103">
        <v>0</v>
      </c>
      <c r="C89" s="104">
        <f t="shared" si="1"/>
        <v>22</v>
      </c>
    </row>
    <row r="90" spans="1:3">
      <c r="A90" s="92">
        <v>15</v>
      </c>
      <c r="B90" s="103">
        <v>0</v>
      </c>
      <c r="C90" s="104">
        <f t="shared" si="1"/>
        <v>15</v>
      </c>
    </row>
    <row r="91" spans="1:3">
      <c r="A91" s="93"/>
      <c r="B91" s="103">
        <v>0</v>
      </c>
      <c r="C91" s="104">
        <f t="shared" si="1"/>
        <v>0</v>
      </c>
    </row>
    <row r="92" spans="1:3">
      <c r="A92" s="92">
        <v>138</v>
      </c>
      <c r="B92" s="103">
        <v>0</v>
      </c>
      <c r="C92" s="104">
        <f t="shared" si="1"/>
        <v>138</v>
      </c>
    </row>
    <row r="93" spans="1:3">
      <c r="A93" s="92">
        <v>98</v>
      </c>
      <c r="B93" s="103">
        <v>0</v>
      </c>
      <c r="C93" s="104">
        <f t="shared" si="1"/>
        <v>98</v>
      </c>
    </row>
    <row r="94" spans="1:3">
      <c r="A94" s="95">
        <v>90</v>
      </c>
      <c r="B94" s="103">
        <v>0</v>
      </c>
      <c r="C94" s="104">
        <f t="shared" si="1"/>
        <v>90</v>
      </c>
    </row>
    <row r="95" spans="1:3">
      <c r="A95" s="92"/>
      <c r="B95" s="103">
        <v>0</v>
      </c>
      <c r="C95" s="104">
        <f t="shared" si="1"/>
        <v>0</v>
      </c>
    </row>
    <row r="96" spans="1:3">
      <c r="A96" s="92">
        <v>9</v>
      </c>
      <c r="B96" s="103">
        <v>0</v>
      </c>
      <c r="C96" s="104">
        <f t="shared" si="1"/>
        <v>9</v>
      </c>
    </row>
    <row r="97" spans="1:3">
      <c r="A97" s="92"/>
      <c r="B97" s="103">
        <v>0</v>
      </c>
      <c r="C97" s="104">
        <f t="shared" si="1"/>
        <v>0</v>
      </c>
    </row>
    <row r="98" spans="1:3">
      <c r="A98" s="92">
        <v>9</v>
      </c>
      <c r="B98" s="103">
        <v>0</v>
      </c>
      <c r="C98" s="104">
        <f t="shared" si="1"/>
        <v>9</v>
      </c>
    </row>
    <row r="99" spans="1:3">
      <c r="A99" s="92">
        <v>29</v>
      </c>
      <c r="B99" s="103">
        <v>0</v>
      </c>
      <c r="C99" s="104">
        <f t="shared" si="1"/>
        <v>29</v>
      </c>
    </row>
    <row r="100" spans="1:3">
      <c r="A100" s="95">
        <v>3</v>
      </c>
      <c r="B100" s="103">
        <v>0</v>
      </c>
      <c r="C100" s="104">
        <f t="shared" si="1"/>
        <v>3</v>
      </c>
    </row>
    <row r="101" spans="1:3">
      <c r="A101" s="92"/>
      <c r="B101" s="103">
        <v>0</v>
      </c>
      <c r="C101" s="104">
        <f t="shared" si="1"/>
        <v>0</v>
      </c>
    </row>
    <row r="102" spans="1:3">
      <c r="A102" s="92"/>
      <c r="B102" s="103">
        <v>0</v>
      </c>
      <c r="C102" s="104">
        <f t="shared" si="1"/>
        <v>0</v>
      </c>
    </row>
    <row r="103" spans="1:3">
      <c r="A103" s="92">
        <v>628</v>
      </c>
      <c r="B103" s="103">
        <v>0</v>
      </c>
      <c r="C103" s="104">
        <f t="shared" si="1"/>
        <v>628</v>
      </c>
    </row>
    <row r="104" spans="1:3">
      <c r="A104" s="92">
        <v>124</v>
      </c>
      <c r="B104" s="103">
        <v>0</v>
      </c>
      <c r="C104" s="104">
        <f t="shared" si="1"/>
        <v>124</v>
      </c>
    </row>
    <row r="105" spans="1:3">
      <c r="A105" s="92">
        <v>2770</v>
      </c>
      <c r="B105" s="103">
        <v>0</v>
      </c>
      <c r="C105" s="104">
        <f t="shared" si="1"/>
        <v>2770</v>
      </c>
    </row>
    <row r="106" spans="1:3">
      <c r="A106" s="92">
        <v>5</v>
      </c>
      <c r="B106" s="103">
        <v>0</v>
      </c>
      <c r="C106" s="104">
        <f t="shared" si="1"/>
        <v>5</v>
      </c>
    </row>
    <row r="107" spans="1:3">
      <c r="A107" s="92"/>
      <c r="B107" s="103">
        <v>0</v>
      </c>
      <c r="C107" s="104">
        <f t="shared" si="1"/>
        <v>0</v>
      </c>
    </row>
    <row r="108" spans="1:3">
      <c r="A108" s="92"/>
      <c r="B108" s="103">
        <v>0</v>
      </c>
      <c r="C108" s="104">
        <f t="shared" si="1"/>
        <v>0</v>
      </c>
    </row>
    <row r="109" spans="1:3">
      <c r="A109" s="92">
        <v>571</v>
      </c>
      <c r="B109" s="103">
        <v>0</v>
      </c>
      <c r="C109" s="104">
        <f t="shared" si="1"/>
        <v>571</v>
      </c>
    </row>
    <row r="110" spans="1:3">
      <c r="A110" s="92">
        <v>482</v>
      </c>
      <c r="B110" s="103">
        <v>0</v>
      </c>
      <c r="C110" s="104">
        <f t="shared" si="1"/>
        <v>482</v>
      </c>
    </row>
    <row r="111" spans="1:3">
      <c r="A111" s="92"/>
      <c r="B111" s="103">
        <v>0</v>
      </c>
      <c r="C111" s="104">
        <f t="shared" si="1"/>
        <v>0</v>
      </c>
    </row>
    <row r="112" spans="1:3">
      <c r="A112" s="92">
        <v>2258</v>
      </c>
      <c r="B112" s="103">
        <v>0</v>
      </c>
      <c r="C112" s="104">
        <f t="shared" si="1"/>
        <v>2258</v>
      </c>
    </row>
    <row r="113" spans="1:3">
      <c r="A113" s="92"/>
      <c r="B113" s="103">
        <v>0</v>
      </c>
      <c r="C113" s="104">
        <f t="shared" si="1"/>
        <v>0</v>
      </c>
    </row>
    <row r="114" spans="1:3">
      <c r="A114" s="92">
        <v>777</v>
      </c>
      <c r="B114" s="103">
        <v>0</v>
      </c>
      <c r="C114" s="104">
        <f t="shared" si="1"/>
        <v>777</v>
      </c>
    </row>
    <row r="115" spans="1:3">
      <c r="A115" s="92">
        <v>746</v>
      </c>
      <c r="B115" s="103">
        <v>0</v>
      </c>
      <c r="C115" s="104">
        <f t="shared" si="1"/>
        <v>746</v>
      </c>
    </row>
    <row r="116" spans="1:3">
      <c r="A116" s="92"/>
      <c r="B116" s="103">
        <v>0</v>
      </c>
      <c r="C116" s="104">
        <f t="shared" si="1"/>
        <v>0</v>
      </c>
    </row>
    <row r="117" spans="1:3">
      <c r="A117" s="92"/>
      <c r="B117" s="103">
        <v>0</v>
      </c>
      <c r="C117" s="104">
        <f t="shared" si="1"/>
        <v>0</v>
      </c>
    </row>
    <row r="118" spans="1:3">
      <c r="A118" s="92"/>
      <c r="B118" s="103">
        <v>0</v>
      </c>
      <c r="C118" s="104">
        <f t="shared" si="1"/>
        <v>0</v>
      </c>
    </row>
    <row r="119" spans="1:3">
      <c r="A119" s="92"/>
      <c r="B119" s="103">
        <v>0</v>
      </c>
      <c r="C119" s="104">
        <f t="shared" si="1"/>
        <v>0</v>
      </c>
    </row>
    <row r="120" spans="1:3">
      <c r="A120" s="95">
        <v>6</v>
      </c>
      <c r="B120" s="103">
        <v>0</v>
      </c>
      <c r="C120" s="104">
        <f t="shared" si="1"/>
        <v>6</v>
      </c>
    </row>
    <row r="121" spans="1:3">
      <c r="A121" s="92">
        <v>11</v>
      </c>
      <c r="B121" s="103">
        <v>0</v>
      </c>
      <c r="C121" s="104">
        <f t="shared" si="1"/>
        <v>11</v>
      </c>
    </row>
    <row r="122" spans="1:3">
      <c r="A122" s="92"/>
      <c r="B122" s="103">
        <v>0</v>
      </c>
      <c r="C122" s="104">
        <f t="shared" si="1"/>
        <v>0</v>
      </c>
    </row>
    <row r="123" spans="1:3">
      <c r="A123" s="92"/>
      <c r="B123" s="103">
        <v>0</v>
      </c>
      <c r="C123" s="104">
        <f t="shared" si="1"/>
        <v>0</v>
      </c>
    </row>
    <row r="124" spans="1:3">
      <c r="A124" s="92"/>
      <c r="B124" s="103">
        <v>0</v>
      </c>
      <c r="C124" s="104">
        <f t="shared" si="1"/>
        <v>0</v>
      </c>
    </row>
    <row r="125" spans="1:3">
      <c r="A125" s="92">
        <v>72</v>
      </c>
      <c r="B125" s="103">
        <v>0</v>
      </c>
      <c r="C125" s="104">
        <f t="shared" si="1"/>
        <v>72</v>
      </c>
    </row>
    <row r="126" spans="1:3">
      <c r="A126" s="92">
        <v>62</v>
      </c>
      <c r="B126" s="103">
        <v>0</v>
      </c>
      <c r="C126" s="104">
        <f t="shared" si="1"/>
        <v>62</v>
      </c>
    </row>
    <row r="127" spans="1:3">
      <c r="A127" s="92">
        <v>161</v>
      </c>
      <c r="B127" s="103">
        <v>0</v>
      </c>
      <c r="C127" s="104">
        <f t="shared" si="1"/>
        <v>161</v>
      </c>
    </row>
    <row r="128" spans="1:3">
      <c r="A128" s="92">
        <v>501</v>
      </c>
      <c r="B128" s="103">
        <v>0</v>
      </c>
      <c r="C128" s="104">
        <f t="shared" si="1"/>
        <v>501</v>
      </c>
    </row>
    <row r="129" spans="1:3">
      <c r="A129" s="92"/>
      <c r="B129" s="103">
        <v>0</v>
      </c>
      <c r="C129" s="104">
        <f t="shared" si="1"/>
        <v>0</v>
      </c>
    </row>
    <row r="130" spans="1:3">
      <c r="A130" s="92">
        <v>484</v>
      </c>
      <c r="B130" s="103">
        <v>0</v>
      </c>
      <c r="C130" s="104">
        <f t="shared" ref="C130:C193" si="2" xml:space="preserve"> SUM(A130,B130)</f>
        <v>484</v>
      </c>
    </row>
    <row r="131" spans="1:3">
      <c r="A131" s="92"/>
      <c r="B131" s="103">
        <v>0</v>
      </c>
      <c r="C131" s="104">
        <f t="shared" si="2"/>
        <v>0</v>
      </c>
    </row>
    <row r="132" spans="1:3">
      <c r="A132" s="92">
        <v>23</v>
      </c>
      <c r="B132" s="103">
        <v>0</v>
      </c>
      <c r="C132" s="104">
        <f t="shared" si="2"/>
        <v>23</v>
      </c>
    </row>
    <row r="133" spans="1:3">
      <c r="A133" s="92"/>
      <c r="B133" s="103">
        <v>0</v>
      </c>
      <c r="C133" s="104">
        <f t="shared" si="2"/>
        <v>0</v>
      </c>
    </row>
    <row r="134" spans="1:3">
      <c r="A134" s="92">
        <v>56</v>
      </c>
      <c r="B134" s="103">
        <v>0</v>
      </c>
      <c r="C134" s="104">
        <f t="shared" si="2"/>
        <v>56</v>
      </c>
    </row>
    <row r="135" spans="1:3">
      <c r="A135" s="92">
        <v>598</v>
      </c>
      <c r="B135" s="103">
        <v>0</v>
      </c>
      <c r="C135" s="104">
        <f t="shared" si="2"/>
        <v>598</v>
      </c>
    </row>
    <row r="136" spans="1:3">
      <c r="A136" s="92">
        <v>440</v>
      </c>
      <c r="B136" s="103">
        <v>0</v>
      </c>
      <c r="C136" s="104">
        <f t="shared" si="2"/>
        <v>440</v>
      </c>
    </row>
    <row r="137" spans="1:3">
      <c r="A137" s="92">
        <v>35</v>
      </c>
      <c r="B137" s="103">
        <v>0</v>
      </c>
      <c r="C137" s="104">
        <f t="shared" si="2"/>
        <v>35</v>
      </c>
    </row>
    <row r="138" spans="1:3">
      <c r="A138" s="92">
        <v>19</v>
      </c>
      <c r="B138" s="103">
        <v>0</v>
      </c>
      <c r="C138" s="104">
        <f t="shared" si="2"/>
        <v>19</v>
      </c>
    </row>
    <row r="139" spans="1:3">
      <c r="A139" s="92">
        <v>3562</v>
      </c>
      <c r="B139" s="103">
        <v>0</v>
      </c>
      <c r="C139" s="104">
        <f t="shared" si="2"/>
        <v>3562</v>
      </c>
    </row>
    <row r="140" spans="1:3">
      <c r="A140" s="92"/>
      <c r="B140" s="103">
        <v>0</v>
      </c>
      <c r="C140" s="104">
        <f t="shared" si="2"/>
        <v>0</v>
      </c>
    </row>
    <row r="141" spans="1:3">
      <c r="A141" s="92">
        <v>27</v>
      </c>
      <c r="B141" s="103">
        <v>0</v>
      </c>
      <c r="C141" s="104">
        <f t="shared" si="2"/>
        <v>27</v>
      </c>
    </row>
    <row r="142" spans="1:3">
      <c r="A142" s="92">
        <v>361</v>
      </c>
      <c r="B142" s="103">
        <v>0</v>
      </c>
      <c r="C142" s="104">
        <f t="shared" si="2"/>
        <v>361</v>
      </c>
    </row>
    <row r="143" spans="1:3">
      <c r="A143" s="92">
        <v>300</v>
      </c>
      <c r="B143" s="103">
        <v>0</v>
      </c>
      <c r="C143" s="104">
        <f t="shared" si="2"/>
        <v>300</v>
      </c>
    </row>
    <row r="144" spans="1:3">
      <c r="A144" s="92">
        <v>818</v>
      </c>
      <c r="B144" s="103">
        <v>0</v>
      </c>
      <c r="C144" s="104">
        <f t="shared" si="2"/>
        <v>818</v>
      </c>
    </row>
    <row r="145" spans="1:3">
      <c r="A145" s="92">
        <v>1066</v>
      </c>
      <c r="B145" s="103">
        <v>0</v>
      </c>
      <c r="C145" s="104">
        <f t="shared" si="2"/>
        <v>1066</v>
      </c>
    </row>
    <row r="146" spans="1:3">
      <c r="A146" s="92"/>
      <c r="B146" s="103">
        <v>0</v>
      </c>
      <c r="C146" s="104">
        <f t="shared" si="2"/>
        <v>0</v>
      </c>
    </row>
    <row r="147" spans="1:3">
      <c r="A147" s="99"/>
      <c r="B147" s="103">
        <v>0</v>
      </c>
      <c r="C147" s="104">
        <f t="shared" si="2"/>
        <v>0</v>
      </c>
    </row>
    <row r="148" spans="1:3">
      <c r="A148" s="92"/>
      <c r="B148" s="103">
        <v>0</v>
      </c>
      <c r="C148" s="104">
        <f t="shared" si="2"/>
        <v>0</v>
      </c>
    </row>
    <row r="149" spans="1:3">
      <c r="A149" s="92"/>
      <c r="B149" s="103">
        <v>0</v>
      </c>
      <c r="C149" s="104">
        <f t="shared" si="2"/>
        <v>0</v>
      </c>
    </row>
    <row r="150" spans="1:3">
      <c r="A150" s="92"/>
      <c r="B150" s="103">
        <v>0</v>
      </c>
      <c r="C150" s="104">
        <f t="shared" si="2"/>
        <v>0</v>
      </c>
    </row>
    <row r="151" spans="1:3">
      <c r="A151" s="92">
        <v>764</v>
      </c>
      <c r="B151" s="103">
        <v>0</v>
      </c>
      <c r="C151" s="104">
        <f t="shared" si="2"/>
        <v>764</v>
      </c>
    </row>
    <row r="152" spans="1:3">
      <c r="A152" s="92">
        <v>1939</v>
      </c>
      <c r="B152" s="103">
        <v>0</v>
      </c>
      <c r="C152" s="104">
        <f t="shared" si="2"/>
        <v>1939</v>
      </c>
    </row>
    <row r="153" spans="1:3">
      <c r="A153" s="92"/>
      <c r="B153" s="103">
        <v>0</v>
      </c>
      <c r="C153" s="104">
        <f t="shared" si="2"/>
        <v>0</v>
      </c>
    </row>
    <row r="154" spans="1:3">
      <c r="A154" s="92">
        <v>72</v>
      </c>
      <c r="B154" s="103">
        <v>0</v>
      </c>
      <c r="C154" s="104">
        <f t="shared" si="2"/>
        <v>72</v>
      </c>
    </row>
    <row r="155" spans="1:3">
      <c r="A155" s="92"/>
      <c r="B155" s="103">
        <v>0</v>
      </c>
      <c r="C155" s="104">
        <f t="shared" si="2"/>
        <v>0</v>
      </c>
    </row>
    <row r="156" spans="1:3">
      <c r="A156" s="92"/>
      <c r="B156" s="103">
        <v>0</v>
      </c>
      <c r="C156" s="104">
        <f t="shared" si="2"/>
        <v>0</v>
      </c>
    </row>
    <row r="157" spans="1:3">
      <c r="A157" s="92">
        <v>17</v>
      </c>
      <c r="B157" s="103">
        <v>0</v>
      </c>
      <c r="C157" s="104">
        <f t="shared" si="2"/>
        <v>17</v>
      </c>
    </row>
    <row r="158" spans="1:3">
      <c r="A158" s="96">
        <v>28</v>
      </c>
      <c r="B158" s="103">
        <v>0</v>
      </c>
      <c r="C158" s="104">
        <f t="shared" si="2"/>
        <v>28</v>
      </c>
    </row>
    <row r="159" spans="1:3">
      <c r="A159" s="92">
        <v>61</v>
      </c>
      <c r="B159" s="103">
        <v>0</v>
      </c>
      <c r="C159" s="104">
        <f t="shared" si="2"/>
        <v>61</v>
      </c>
    </row>
    <row r="160" spans="1:3">
      <c r="A160" s="100"/>
      <c r="B160" s="103">
        <v>0</v>
      </c>
      <c r="C160" s="104">
        <f t="shared" si="2"/>
        <v>0</v>
      </c>
    </row>
    <row r="161" spans="1:3">
      <c r="A161" s="92">
        <v>749</v>
      </c>
      <c r="B161" s="103">
        <v>0</v>
      </c>
      <c r="C161" s="104">
        <f t="shared" si="2"/>
        <v>749</v>
      </c>
    </row>
    <row r="162" spans="1:3">
      <c r="A162" s="92"/>
      <c r="B162" s="103">
        <v>0</v>
      </c>
      <c r="C162" s="104">
        <f t="shared" si="2"/>
        <v>0</v>
      </c>
    </row>
    <row r="163" spans="1:3">
      <c r="A163" s="92"/>
      <c r="B163" s="103">
        <v>0</v>
      </c>
      <c r="C163" s="104">
        <f t="shared" si="2"/>
        <v>0</v>
      </c>
    </row>
    <row r="164" spans="1:3">
      <c r="A164" s="92">
        <v>18</v>
      </c>
      <c r="B164" s="103">
        <v>0</v>
      </c>
      <c r="C164" s="104">
        <f t="shared" si="2"/>
        <v>18</v>
      </c>
    </row>
    <row r="165" spans="1:3">
      <c r="A165" s="92">
        <v>93</v>
      </c>
      <c r="B165" s="103">
        <v>0</v>
      </c>
      <c r="C165" s="104">
        <f t="shared" si="2"/>
        <v>93</v>
      </c>
    </row>
    <row r="166" spans="1:3">
      <c r="A166" s="92"/>
      <c r="B166" s="103">
        <v>0</v>
      </c>
      <c r="C166" s="104">
        <f t="shared" si="2"/>
        <v>0</v>
      </c>
    </row>
    <row r="167" spans="1:3">
      <c r="A167" s="92"/>
      <c r="B167" s="103">
        <v>0</v>
      </c>
      <c r="C167" s="104">
        <f t="shared" si="2"/>
        <v>0</v>
      </c>
    </row>
    <row r="168" spans="1:3">
      <c r="A168" s="92"/>
      <c r="B168" s="103">
        <v>0</v>
      </c>
      <c r="C168" s="104">
        <f t="shared" si="2"/>
        <v>0</v>
      </c>
    </row>
    <row r="169" spans="1:3">
      <c r="A169" s="92">
        <v>367</v>
      </c>
      <c r="B169" s="103">
        <v>0</v>
      </c>
      <c r="C169" s="104">
        <f t="shared" si="2"/>
        <v>367</v>
      </c>
    </row>
    <row r="170" spans="1:3">
      <c r="A170" s="92">
        <v>300</v>
      </c>
      <c r="B170" s="103">
        <v>0</v>
      </c>
      <c r="C170" s="104">
        <f t="shared" si="2"/>
        <v>300</v>
      </c>
    </row>
    <row r="171" spans="1:3">
      <c r="A171" s="92">
        <v>1121</v>
      </c>
      <c r="B171" s="103">
        <v>0</v>
      </c>
      <c r="C171" s="104">
        <f t="shared" si="2"/>
        <v>1121</v>
      </c>
    </row>
    <row r="172" spans="1:3">
      <c r="A172" s="92">
        <v>16</v>
      </c>
      <c r="B172" s="103">
        <v>0</v>
      </c>
      <c r="C172" s="104">
        <f t="shared" si="2"/>
        <v>16</v>
      </c>
    </row>
    <row r="173" spans="1:3">
      <c r="A173" s="92">
        <v>1871</v>
      </c>
      <c r="B173" s="103">
        <v>0</v>
      </c>
      <c r="C173" s="104">
        <f t="shared" si="2"/>
        <v>1871</v>
      </c>
    </row>
    <row r="174" spans="1:3">
      <c r="A174" s="92">
        <v>144</v>
      </c>
      <c r="B174" s="103">
        <v>0</v>
      </c>
      <c r="C174" s="104">
        <f t="shared" si="2"/>
        <v>144</v>
      </c>
    </row>
    <row r="175" spans="1:3">
      <c r="A175" s="92"/>
      <c r="B175" s="103">
        <v>0</v>
      </c>
      <c r="C175" s="104">
        <f t="shared" si="2"/>
        <v>0</v>
      </c>
    </row>
    <row r="176" spans="1:3">
      <c r="A176" s="92"/>
      <c r="B176" s="103">
        <v>0</v>
      </c>
      <c r="C176" s="104">
        <f t="shared" si="2"/>
        <v>0</v>
      </c>
    </row>
    <row r="177" spans="1:3">
      <c r="A177" s="92">
        <v>1578</v>
      </c>
      <c r="B177" s="103">
        <v>0</v>
      </c>
      <c r="C177" s="104">
        <f t="shared" si="2"/>
        <v>1578</v>
      </c>
    </row>
    <row r="178" spans="1:3">
      <c r="A178" s="92">
        <v>1</v>
      </c>
      <c r="B178" s="103">
        <v>0</v>
      </c>
      <c r="C178" s="104">
        <f t="shared" si="2"/>
        <v>1</v>
      </c>
    </row>
    <row r="179" spans="1:3">
      <c r="A179" s="92"/>
      <c r="B179" s="103">
        <v>0</v>
      </c>
      <c r="C179" s="104">
        <f t="shared" si="2"/>
        <v>0</v>
      </c>
    </row>
    <row r="180" spans="1:3">
      <c r="A180" s="92"/>
      <c r="B180" s="103">
        <v>0</v>
      </c>
      <c r="C180" s="104">
        <f t="shared" si="2"/>
        <v>0</v>
      </c>
    </row>
    <row r="181" spans="1:3">
      <c r="A181" s="95">
        <v>290</v>
      </c>
      <c r="B181" s="103">
        <v>0</v>
      </c>
      <c r="C181" s="104">
        <f t="shared" si="2"/>
        <v>290</v>
      </c>
    </row>
    <row r="182" spans="1:3">
      <c r="A182" s="95">
        <v>300</v>
      </c>
      <c r="B182" s="103">
        <v>0</v>
      </c>
      <c r="C182" s="104">
        <f t="shared" si="2"/>
        <v>300</v>
      </c>
    </row>
    <row r="183" spans="1:3">
      <c r="A183" s="92"/>
      <c r="B183" s="103">
        <v>0</v>
      </c>
      <c r="C183" s="104">
        <f t="shared" si="2"/>
        <v>0</v>
      </c>
    </row>
    <row r="184" spans="1:3">
      <c r="A184" s="92"/>
      <c r="B184" s="103">
        <v>0</v>
      </c>
      <c r="C184" s="104">
        <f t="shared" si="2"/>
        <v>0</v>
      </c>
    </row>
    <row r="185" spans="1:3">
      <c r="A185" s="92"/>
      <c r="B185" s="103">
        <v>0</v>
      </c>
      <c r="C185" s="104">
        <f t="shared" si="2"/>
        <v>0</v>
      </c>
    </row>
    <row r="186" spans="1:3">
      <c r="A186" s="92"/>
      <c r="B186" s="103">
        <v>0</v>
      </c>
      <c r="C186" s="104">
        <f t="shared" si="2"/>
        <v>0</v>
      </c>
    </row>
    <row r="187" spans="1:3">
      <c r="A187" s="92"/>
      <c r="B187" s="103">
        <v>0</v>
      </c>
      <c r="C187" s="104">
        <f t="shared" si="2"/>
        <v>0</v>
      </c>
    </row>
    <row r="188" spans="1:3">
      <c r="A188" s="92">
        <v>350</v>
      </c>
      <c r="B188" s="103">
        <v>0</v>
      </c>
      <c r="C188" s="104">
        <f t="shared" si="2"/>
        <v>350</v>
      </c>
    </row>
    <row r="189" spans="1:3">
      <c r="A189" s="92"/>
      <c r="B189" s="103">
        <v>0</v>
      </c>
      <c r="C189" s="104">
        <f t="shared" si="2"/>
        <v>0</v>
      </c>
    </row>
    <row r="190" spans="1:3">
      <c r="A190" s="96"/>
      <c r="B190" s="103">
        <v>0</v>
      </c>
      <c r="C190" s="104">
        <f t="shared" si="2"/>
        <v>0</v>
      </c>
    </row>
    <row r="191" spans="1:3">
      <c r="A191" s="92"/>
      <c r="B191" s="103">
        <v>0</v>
      </c>
      <c r="C191" s="104">
        <f t="shared" si="2"/>
        <v>0</v>
      </c>
    </row>
    <row r="192" spans="1:3">
      <c r="A192" s="92">
        <v>1</v>
      </c>
      <c r="B192" s="103">
        <v>0</v>
      </c>
      <c r="C192" s="104">
        <f t="shared" si="2"/>
        <v>1</v>
      </c>
    </row>
    <row r="193" spans="1:3">
      <c r="A193" s="92"/>
      <c r="B193" s="103">
        <v>0</v>
      </c>
      <c r="C193" s="104">
        <f t="shared" si="2"/>
        <v>0</v>
      </c>
    </row>
    <row r="194" spans="1:3">
      <c r="A194" s="92"/>
      <c r="B194" s="103">
        <v>0</v>
      </c>
      <c r="C194" s="104">
        <f t="shared" ref="C194:C257" si="3" xml:space="preserve"> SUM(A194,B194)</f>
        <v>0</v>
      </c>
    </row>
    <row r="195" spans="1:3">
      <c r="A195" s="92">
        <v>11</v>
      </c>
      <c r="B195" s="103">
        <v>0</v>
      </c>
      <c r="C195" s="104">
        <f t="shared" si="3"/>
        <v>11</v>
      </c>
    </row>
    <row r="196" spans="1:3">
      <c r="A196" s="92"/>
      <c r="B196" s="103">
        <v>0</v>
      </c>
      <c r="C196" s="104">
        <f t="shared" si="3"/>
        <v>0</v>
      </c>
    </row>
    <row r="197" spans="1:3">
      <c r="A197" s="92">
        <v>456</v>
      </c>
      <c r="B197" s="103">
        <v>0</v>
      </c>
      <c r="C197" s="104">
        <f t="shared" si="3"/>
        <v>456</v>
      </c>
    </row>
    <row r="198" spans="1:3">
      <c r="A198" s="92"/>
      <c r="B198" s="103">
        <v>0</v>
      </c>
      <c r="C198" s="104">
        <f t="shared" si="3"/>
        <v>0</v>
      </c>
    </row>
    <row r="199" spans="1:3">
      <c r="A199" s="92">
        <v>4636</v>
      </c>
      <c r="B199" s="103">
        <v>0</v>
      </c>
      <c r="C199" s="104">
        <f t="shared" si="3"/>
        <v>4636</v>
      </c>
    </row>
    <row r="200" spans="1:3">
      <c r="A200" s="92">
        <v>654</v>
      </c>
      <c r="B200" s="103">
        <v>0</v>
      </c>
      <c r="C200" s="104">
        <f t="shared" si="3"/>
        <v>654</v>
      </c>
    </row>
    <row r="201" spans="1:3">
      <c r="A201" s="92">
        <v>19</v>
      </c>
      <c r="B201" s="103">
        <v>0</v>
      </c>
      <c r="C201" s="104">
        <f t="shared" si="3"/>
        <v>19</v>
      </c>
    </row>
    <row r="202" spans="1:3">
      <c r="A202" s="92">
        <v>5</v>
      </c>
      <c r="B202" s="103">
        <v>0</v>
      </c>
      <c r="C202" s="104">
        <f t="shared" si="3"/>
        <v>5</v>
      </c>
    </row>
    <row r="203" spans="1:3">
      <c r="A203" s="96">
        <v>1714</v>
      </c>
      <c r="B203" s="103">
        <v>0</v>
      </c>
      <c r="C203" s="104">
        <f t="shared" si="3"/>
        <v>1714</v>
      </c>
    </row>
    <row r="204" spans="1:3">
      <c r="A204" s="92"/>
      <c r="B204" s="103">
        <v>0</v>
      </c>
      <c r="C204" s="104">
        <f t="shared" si="3"/>
        <v>0</v>
      </c>
    </row>
    <row r="205" spans="1:3">
      <c r="A205" s="92">
        <v>861</v>
      </c>
      <c r="B205" s="103">
        <v>0</v>
      </c>
      <c r="C205" s="104">
        <f t="shared" si="3"/>
        <v>861</v>
      </c>
    </row>
    <row r="206" spans="1:3">
      <c r="A206" s="92"/>
      <c r="B206" s="103">
        <v>0</v>
      </c>
      <c r="C206" s="104">
        <f t="shared" si="3"/>
        <v>0</v>
      </c>
    </row>
    <row r="207" spans="1:3">
      <c r="A207" s="98"/>
      <c r="B207" s="103">
        <v>0</v>
      </c>
      <c r="C207" s="104">
        <f t="shared" si="3"/>
        <v>0</v>
      </c>
    </row>
    <row r="208" spans="1:3">
      <c r="A208" s="92">
        <v>585</v>
      </c>
      <c r="B208" s="103">
        <v>0</v>
      </c>
      <c r="C208" s="104">
        <f t="shared" si="3"/>
        <v>585</v>
      </c>
    </row>
    <row r="209" spans="1:3">
      <c r="A209" s="99"/>
      <c r="B209" s="103">
        <v>0</v>
      </c>
      <c r="C209" s="104">
        <f t="shared" si="3"/>
        <v>0</v>
      </c>
    </row>
    <row r="210" spans="1:3">
      <c r="A210" s="92">
        <v>547</v>
      </c>
      <c r="B210" s="103">
        <v>0</v>
      </c>
      <c r="C210" s="104">
        <f t="shared" si="3"/>
        <v>547</v>
      </c>
    </row>
    <row r="211" spans="1:3">
      <c r="A211" s="92"/>
      <c r="B211" s="103">
        <v>0</v>
      </c>
      <c r="C211" s="104">
        <f t="shared" si="3"/>
        <v>0</v>
      </c>
    </row>
    <row r="212" spans="1:3">
      <c r="A212" s="96"/>
      <c r="B212" s="103">
        <v>0</v>
      </c>
      <c r="C212" s="104">
        <f t="shared" si="3"/>
        <v>0</v>
      </c>
    </row>
    <row r="213" spans="1:3">
      <c r="A213" s="92">
        <v>205</v>
      </c>
      <c r="B213" s="103">
        <v>0</v>
      </c>
      <c r="C213" s="104">
        <f t="shared" si="3"/>
        <v>205</v>
      </c>
    </row>
    <row r="214" spans="1:3">
      <c r="A214" s="92">
        <v>381</v>
      </c>
      <c r="B214" s="103">
        <v>0</v>
      </c>
      <c r="C214" s="104">
        <f t="shared" si="3"/>
        <v>381</v>
      </c>
    </row>
    <row r="215" spans="1:3">
      <c r="A215" s="92">
        <v>284</v>
      </c>
      <c r="B215" s="103">
        <v>0</v>
      </c>
      <c r="C215" s="104">
        <f t="shared" si="3"/>
        <v>284</v>
      </c>
    </row>
    <row r="216" spans="1:3">
      <c r="A216" s="92">
        <v>133</v>
      </c>
      <c r="B216" s="103">
        <v>0</v>
      </c>
      <c r="C216" s="104">
        <f t="shared" si="3"/>
        <v>133</v>
      </c>
    </row>
    <row r="217" spans="1:3">
      <c r="A217" s="92">
        <v>517</v>
      </c>
      <c r="B217" s="103">
        <v>0</v>
      </c>
      <c r="C217" s="104">
        <f t="shared" si="3"/>
        <v>517</v>
      </c>
    </row>
    <row r="218" spans="1:3">
      <c r="A218" s="92">
        <v>728</v>
      </c>
      <c r="B218" s="103">
        <v>0</v>
      </c>
      <c r="C218" s="104">
        <f t="shared" si="3"/>
        <v>728</v>
      </c>
    </row>
    <row r="219" spans="1:3">
      <c r="A219" s="92">
        <v>3</v>
      </c>
      <c r="B219" s="103">
        <v>0</v>
      </c>
      <c r="C219" s="104">
        <f t="shared" si="3"/>
        <v>3</v>
      </c>
    </row>
    <row r="220" spans="1:3">
      <c r="A220" s="96"/>
      <c r="B220" s="103">
        <v>0</v>
      </c>
      <c r="C220" s="104">
        <f t="shared" si="3"/>
        <v>0</v>
      </c>
    </row>
    <row r="221" spans="1:3">
      <c r="A221" s="92">
        <v>6</v>
      </c>
      <c r="B221" s="103">
        <v>0</v>
      </c>
      <c r="C221" s="104">
        <f t="shared" si="3"/>
        <v>6</v>
      </c>
    </row>
    <row r="222" spans="1:3">
      <c r="A222" s="92"/>
      <c r="B222" s="103">
        <v>0</v>
      </c>
      <c r="C222" s="104">
        <f t="shared" si="3"/>
        <v>0</v>
      </c>
    </row>
    <row r="223" spans="1:3">
      <c r="A223" s="92">
        <v>603</v>
      </c>
      <c r="B223" s="103">
        <v>0</v>
      </c>
      <c r="C223" s="104">
        <f t="shared" si="3"/>
        <v>603</v>
      </c>
    </row>
    <row r="224" spans="1:3">
      <c r="A224" s="92">
        <v>42</v>
      </c>
      <c r="B224" s="103">
        <v>0</v>
      </c>
      <c r="C224" s="104">
        <f t="shared" si="3"/>
        <v>42</v>
      </c>
    </row>
    <row r="225" spans="1:3">
      <c r="A225" s="92">
        <v>74</v>
      </c>
      <c r="B225" s="103">
        <v>0</v>
      </c>
      <c r="C225" s="104">
        <f t="shared" si="3"/>
        <v>74</v>
      </c>
    </row>
    <row r="226" spans="1:3">
      <c r="A226" s="92">
        <v>4</v>
      </c>
      <c r="B226" s="103">
        <v>0</v>
      </c>
      <c r="C226" s="104">
        <f t="shared" si="3"/>
        <v>4</v>
      </c>
    </row>
    <row r="227" spans="1:3">
      <c r="A227" s="92">
        <v>30</v>
      </c>
      <c r="B227" s="103">
        <v>0</v>
      </c>
      <c r="C227" s="104">
        <f t="shared" si="3"/>
        <v>30</v>
      </c>
    </row>
    <row r="228" spans="1:3">
      <c r="A228" s="92">
        <v>33</v>
      </c>
      <c r="B228" s="103">
        <v>0</v>
      </c>
      <c r="C228" s="104">
        <f t="shared" si="3"/>
        <v>33</v>
      </c>
    </row>
    <row r="229" spans="1:3">
      <c r="A229" s="92"/>
      <c r="B229" s="103">
        <v>0</v>
      </c>
      <c r="C229" s="104">
        <f t="shared" si="3"/>
        <v>0</v>
      </c>
    </row>
    <row r="230" spans="1:3">
      <c r="A230" s="92">
        <v>286</v>
      </c>
      <c r="B230" s="103">
        <v>0</v>
      </c>
      <c r="C230" s="104">
        <f t="shared" si="3"/>
        <v>286</v>
      </c>
    </row>
    <row r="231" spans="1:3">
      <c r="A231" s="92">
        <v>-18</v>
      </c>
      <c r="B231" s="103">
        <v>0</v>
      </c>
      <c r="C231" s="104">
        <f t="shared" si="3"/>
        <v>-18</v>
      </c>
    </row>
    <row r="232" spans="1:3">
      <c r="A232" s="96">
        <v>337</v>
      </c>
      <c r="B232" s="103">
        <v>0</v>
      </c>
      <c r="C232" s="104">
        <f t="shared" si="3"/>
        <v>337</v>
      </c>
    </row>
    <row r="233" spans="1:3">
      <c r="A233" s="96"/>
      <c r="B233" s="103">
        <v>0</v>
      </c>
      <c r="C233" s="104">
        <f t="shared" si="3"/>
        <v>0</v>
      </c>
    </row>
    <row r="234" spans="1:3">
      <c r="A234" s="92"/>
      <c r="B234" s="103">
        <v>0</v>
      </c>
      <c r="C234" s="104">
        <f t="shared" si="3"/>
        <v>0</v>
      </c>
    </row>
    <row r="235" spans="1:3">
      <c r="A235" s="96" t="s">
        <v>751</v>
      </c>
      <c r="B235" s="103">
        <v>0</v>
      </c>
      <c r="C235" s="104">
        <f t="shared" si="3"/>
        <v>0</v>
      </c>
    </row>
    <row r="236" spans="1:3">
      <c r="A236" s="92"/>
      <c r="B236" s="103">
        <v>0</v>
      </c>
      <c r="C236" s="104">
        <f t="shared" si="3"/>
        <v>0</v>
      </c>
    </row>
    <row r="237" spans="1:3">
      <c r="A237" s="92">
        <v>6818</v>
      </c>
      <c r="B237" s="103">
        <v>0</v>
      </c>
      <c r="C237" s="104">
        <f t="shared" si="3"/>
        <v>6818</v>
      </c>
    </row>
    <row r="238" spans="1:3">
      <c r="A238" s="92"/>
      <c r="B238" s="103">
        <v>0</v>
      </c>
      <c r="C238" s="104">
        <f t="shared" si="3"/>
        <v>0</v>
      </c>
    </row>
    <row r="239" spans="1:3">
      <c r="A239" s="92"/>
      <c r="B239" s="103">
        <v>0</v>
      </c>
      <c r="C239" s="104">
        <f t="shared" si="3"/>
        <v>0</v>
      </c>
    </row>
    <row r="240" spans="1:3">
      <c r="A240" s="93">
        <v>29</v>
      </c>
      <c r="B240" s="103">
        <v>0</v>
      </c>
      <c r="C240" s="104">
        <f t="shared" si="3"/>
        <v>29</v>
      </c>
    </row>
    <row r="241" spans="1:3">
      <c r="A241" s="92">
        <v>84</v>
      </c>
      <c r="B241" s="103">
        <v>0</v>
      </c>
      <c r="C241" s="104">
        <f t="shared" si="3"/>
        <v>84</v>
      </c>
    </row>
    <row r="242" spans="1:3">
      <c r="A242" s="93"/>
      <c r="B242" s="103">
        <v>0</v>
      </c>
      <c r="C242" s="104">
        <f t="shared" si="3"/>
        <v>0</v>
      </c>
    </row>
    <row r="243" spans="1:3">
      <c r="A243" s="92"/>
      <c r="B243" s="103">
        <v>0</v>
      </c>
      <c r="C243" s="104">
        <f t="shared" si="3"/>
        <v>0</v>
      </c>
    </row>
    <row r="244" spans="1:3">
      <c r="A244" s="92">
        <v>581</v>
      </c>
      <c r="B244" s="103">
        <v>0</v>
      </c>
      <c r="C244" s="104">
        <f t="shared" si="3"/>
        <v>581</v>
      </c>
    </row>
    <row r="245" spans="1:3">
      <c r="A245" s="92">
        <v>560</v>
      </c>
      <c r="B245" s="103">
        <v>0</v>
      </c>
      <c r="C245" s="104">
        <f t="shared" si="3"/>
        <v>560</v>
      </c>
    </row>
    <row r="246" spans="1:3">
      <c r="A246" s="96"/>
      <c r="B246" s="103">
        <v>0</v>
      </c>
      <c r="C246" s="104">
        <f t="shared" si="3"/>
        <v>0</v>
      </c>
    </row>
    <row r="247" spans="1:3">
      <c r="A247" s="92">
        <v>191</v>
      </c>
      <c r="B247" s="103">
        <v>0</v>
      </c>
      <c r="C247" s="104">
        <f t="shared" si="3"/>
        <v>191</v>
      </c>
    </row>
    <row r="248" spans="1:3">
      <c r="A248" s="92">
        <v>337</v>
      </c>
      <c r="B248" s="103">
        <v>0</v>
      </c>
      <c r="C248" s="104">
        <f t="shared" si="3"/>
        <v>337</v>
      </c>
    </row>
    <row r="249" spans="1:3">
      <c r="A249" s="92"/>
      <c r="B249" s="103">
        <v>0</v>
      </c>
      <c r="C249" s="104">
        <f t="shared" si="3"/>
        <v>0</v>
      </c>
    </row>
    <row r="250" spans="1:3">
      <c r="A250" s="92">
        <v>11</v>
      </c>
      <c r="B250" s="103">
        <v>0</v>
      </c>
      <c r="C250" s="104">
        <f t="shared" si="3"/>
        <v>11</v>
      </c>
    </row>
    <row r="251" spans="1:3">
      <c r="A251" s="92">
        <v>280</v>
      </c>
      <c r="B251" s="103">
        <v>0</v>
      </c>
      <c r="C251" s="104">
        <f t="shared" si="3"/>
        <v>280</v>
      </c>
    </row>
    <row r="252" spans="1:3">
      <c r="A252" s="92"/>
      <c r="B252" s="103">
        <v>0</v>
      </c>
      <c r="C252" s="104">
        <f t="shared" si="3"/>
        <v>0</v>
      </c>
    </row>
    <row r="253" spans="1:3">
      <c r="A253" s="92"/>
      <c r="B253" s="103">
        <v>0</v>
      </c>
      <c r="C253" s="104">
        <f t="shared" si="3"/>
        <v>0</v>
      </c>
    </row>
    <row r="254" spans="1:3">
      <c r="A254" s="92"/>
      <c r="B254" s="103">
        <v>0</v>
      </c>
      <c r="C254" s="104">
        <f t="shared" si="3"/>
        <v>0</v>
      </c>
    </row>
    <row r="255" spans="1:3">
      <c r="A255" s="92">
        <v>411</v>
      </c>
      <c r="B255" s="103">
        <v>0</v>
      </c>
      <c r="C255" s="104">
        <f t="shared" si="3"/>
        <v>411</v>
      </c>
    </row>
    <row r="256" spans="1:3">
      <c r="A256" s="92"/>
      <c r="B256" s="103">
        <v>0</v>
      </c>
      <c r="C256" s="104">
        <f t="shared" si="3"/>
        <v>0</v>
      </c>
    </row>
    <row r="257" spans="1:3">
      <c r="A257" s="92">
        <v>3368</v>
      </c>
      <c r="B257" s="103">
        <v>0</v>
      </c>
      <c r="C257" s="104">
        <f t="shared" si="3"/>
        <v>3368</v>
      </c>
    </row>
    <row r="258" spans="1:3">
      <c r="A258" s="92"/>
      <c r="B258" s="103">
        <v>0</v>
      </c>
      <c r="C258" s="104">
        <f t="shared" ref="C258:C321" si="4" xml:space="preserve"> SUM(A258,B258)</f>
        <v>0</v>
      </c>
    </row>
    <row r="259" spans="1:3">
      <c r="A259" s="92">
        <v>318</v>
      </c>
      <c r="B259" s="103">
        <v>0</v>
      </c>
      <c r="C259" s="104">
        <f t="shared" si="4"/>
        <v>318</v>
      </c>
    </row>
    <row r="260" spans="1:3">
      <c r="A260" s="96"/>
      <c r="B260" s="103">
        <v>0</v>
      </c>
      <c r="C260" s="104">
        <f t="shared" si="4"/>
        <v>0</v>
      </c>
    </row>
    <row r="261" spans="1:3">
      <c r="A261" s="92"/>
      <c r="B261" s="103">
        <v>0</v>
      </c>
      <c r="C261" s="104">
        <f t="shared" si="4"/>
        <v>0</v>
      </c>
    </row>
    <row r="262" spans="1:3">
      <c r="A262" s="92"/>
      <c r="B262" s="103">
        <v>0</v>
      </c>
      <c r="C262" s="104">
        <f t="shared" si="4"/>
        <v>0</v>
      </c>
    </row>
    <row r="263" spans="1:3">
      <c r="A263" s="95">
        <v>84</v>
      </c>
      <c r="B263" s="103">
        <v>0</v>
      </c>
      <c r="C263" s="104">
        <f t="shared" si="4"/>
        <v>84</v>
      </c>
    </row>
    <row r="264" spans="1:3">
      <c r="A264" s="92"/>
      <c r="B264" s="103">
        <v>0</v>
      </c>
      <c r="C264" s="104">
        <f t="shared" si="4"/>
        <v>0</v>
      </c>
    </row>
    <row r="265" spans="1:3">
      <c r="A265" s="95"/>
      <c r="B265" s="103">
        <v>0</v>
      </c>
      <c r="C265" s="104">
        <f t="shared" si="4"/>
        <v>0</v>
      </c>
    </row>
    <row r="266" spans="1:3">
      <c r="A266" s="92"/>
      <c r="B266" s="103">
        <v>0</v>
      </c>
      <c r="C266" s="104">
        <f t="shared" si="4"/>
        <v>0</v>
      </c>
    </row>
    <row r="267" spans="1:3">
      <c r="A267" s="95">
        <v>75</v>
      </c>
      <c r="B267" s="103">
        <v>0</v>
      </c>
      <c r="C267" s="104">
        <f t="shared" si="4"/>
        <v>75</v>
      </c>
    </row>
    <row r="268" spans="1:3">
      <c r="A268" s="92">
        <v>55</v>
      </c>
      <c r="B268" s="103">
        <v>0</v>
      </c>
      <c r="C268" s="104">
        <f t="shared" si="4"/>
        <v>55</v>
      </c>
    </row>
    <row r="269" spans="1:3">
      <c r="A269" s="92"/>
      <c r="B269" s="103">
        <v>0</v>
      </c>
      <c r="C269" s="104">
        <f t="shared" si="4"/>
        <v>0</v>
      </c>
    </row>
    <row r="270" spans="1:3">
      <c r="A270" s="95">
        <v>48</v>
      </c>
      <c r="B270" s="103">
        <v>0</v>
      </c>
      <c r="C270" s="104">
        <f t="shared" si="4"/>
        <v>48</v>
      </c>
    </row>
    <row r="271" spans="1:3">
      <c r="A271" s="92">
        <v>121</v>
      </c>
      <c r="B271" s="103">
        <v>0</v>
      </c>
      <c r="C271" s="104">
        <f t="shared" si="4"/>
        <v>121</v>
      </c>
    </row>
    <row r="272" spans="1:3">
      <c r="A272" s="92"/>
      <c r="B272" s="103">
        <v>0</v>
      </c>
      <c r="C272" s="104">
        <f t="shared" si="4"/>
        <v>0</v>
      </c>
    </row>
    <row r="273" spans="1:3">
      <c r="A273" s="92"/>
      <c r="B273" s="103">
        <v>0</v>
      </c>
      <c r="C273" s="104">
        <f t="shared" si="4"/>
        <v>0</v>
      </c>
    </row>
    <row r="274" spans="1:3">
      <c r="A274" s="92">
        <v>0</v>
      </c>
      <c r="B274" s="103">
        <v>0</v>
      </c>
      <c r="C274" s="104">
        <f t="shared" si="4"/>
        <v>0</v>
      </c>
    </row>
    <row r="275" spans="1:3">
      <c r="A275" s="92"/>
      <c r="B275" s="103">
        <v>0</v>
      </c>
      <c r="C275" s="104">
        <f t="shared" si="4"/>
        <v>0</v>
      </c>
    </row>
    <row r="276" spans="1:3">
      <c r="A276" s="95">
        <v>15</v>
      </c>
      <c r="B276" s="103">
        <v>0</v>
      </c>
      <c r="C276" s="104">
        <f t="shared" si="4"/>
        <v>15</v>
      </c>
    </row>
    <row r="277" spans="1:3">
      <c r="A277" s="95">
        <v>29</v>
      </c>
      <c r="B277" s="103">
        <v>0</v>
      </c>
      <c r="C277" s="104">
        <f t="shared" si="4"/>
        <v>29</v>
      </c>
    </row>
    <row r="278" spans="1:3">
      <c r="A278" s="92"/>
      <c r="B278" s="103">
        <v>0</v>
      </c>
      <c r="C278" s="104">
        <f t="shared" si="4"/>
        <v>0</v>
      </c>
    </row>
    <row r="279" spans="1:3">
      <c r="A279" s="92"/>
      <c r="B279" s="103">
        <v>0</v>
      </c>
      <c r="C279" s="104">
        <f t="shared" si="4"/>
        <v>0</v>
      </c>
    </row>
    <row r="280" spans="1:3">
      <c r="A280" s="92">
        <v>2971</v>
      </c>
      <c r="B280" s="103">
        <v>0</v>
      </c>
      <c r="C280" s="104">
        <f t="shared" si="4"/>
        <v>2971</v>
      </c>
    </row>
    <row r="281" spans="1:3">
      <c r="A281" s="92">
        <v>2528</v>
      </c>
      <c r="B281" s="103">
        <v>0</v>
      </c>
      <c r="C281" s="104">
        <f t="shared" si="4"/>
        <v>2528</v>
      </c>
    </row>
    <row r="282" spans="1:3">
      <c r="A282" s="93"/>
      <c r="B282" s="103">
        <v>0</v>
      </c>
      <c r="C282" s="104">
        <f t="shared" si="4"/>
        <v>0</v>
      </c>
    </row>
    <row r="283" spans="1:3">
      <c r="A283" s="92"/>
      <c r="B283" s="103">
        <v>0</v>
      </c>
      <c r="C283" s="104">
        <f t="shared" si="4"/>
        <v>0</v>
      </c>
    </row>
    <row r="284" spans="1:3">
      <c r="A284" s="101"/>
      <c r="B284" s="103">
        <v>0</v>
      </c>
      <c r="C284" s="104">
        <f t="shared" si="4"/>
        <v>0</v>
      </c>
    </row>
    <row r="285" spans="1:3">
      <c r="A285" s="96"/>
      <c r="B285" s="103">
        <v>0</v>
      </c>
      <c r="C285" s="104">
        <f t="shared" si="4"/>
        <v>0</v>
      </c>
    </row>
    <row r="286" spans="1:3">
      <c r="A286" s="92">
        <v>2607</v>
      </c>
      <c r="B286" s="103">
        <v>0</v>
      </c>
      <c r="C286" s="104">
        <f t="shared" si="4"/>
        <v>2607</v>
      </c>
    </row>
    <row r="287" spans="1:3">
      <c r="A287" s="92">
        <v>189</v>
      </c>
      <c r="B287" s="103">
        <v>0</v>
      </c>
      <c r="C287" s="104">
        <f t="shared" si="4"/>
        <v>189</v>
      </c>
    </row>
    <row r="288" spans="1:3">
      <c r="A288" s="92">
        <v>628</v>
      </c>
      <c r="B288" s="103">
        <v>0</v>
      </c>
      <c r="C288" s="104">
        <f t="shared" si="4"/>
        <v>628</v>
      </c>
    </row>
    <row r="289" spans="1:3">
      <c r="A289" s="92">
        <v>577</v>
      </c>
      <c r="B289" s="103">
        <v>0</v>
      </c>
      <c r="C289" s="104">
        <f t="shared" si="4"/>
        <v>577</v>
      </c>
    </row>
    <row r="290" spans="1:3">
      <c r="A290" s="92">
        <v>2078</v>
      </c>
      <c r="B290" s="103">
        <v>0</v>
      </c>
      <c r="C290" s="104">
        <f t="shared" si="4"/>
        <v>2078</v>
      </c>
    </row>
    <row r="291" spans="1:3">
      <c r="A291" s="92">
        <v>1977</v>
      </c>
      <c r="B291" s="103">
        <v>0</v>
      </c>
      <c r="C291" s="104">
        <f t="shared" si="4"/>
        <v>1977</v>
      </c>
    </row>
    <row r="292" spans="1:3">
      <c r="A292" s="92">
        <v>2438</v>
      </c>
      <c r="B292" s="103">
        <v>0</v>
      </c>
      <c r="C292" s="104">
        <f t="shared" si="4"/>
        <v>2438</v>
      </c>
    </row>
    <row r="293" spans="1:3">
      <c r="A293" s="92">
        <v>277</v>
      </c>
      <c r="B293" s="103">
        <v>0</v>
      </c>
      <c r="C293" s="104">
        <f t="shared" si="4"/>
        <v>277</v>
      </c>
    </row>
    <row r="294" spans="1:3">
      <c r="A294" s="92"/>
      <c r="B294" s="103">
        <v>0</v>
      </c>
      <c r="C294" s="104">
        <f t="shared" si="4"/>
        <v>0</v>
      </c>
    </row>
    <row r="295" spans="1:3">
      <c r="A295" s="92">
        <v>58</v>
      </c>
      <c r="B295" s="103">
        <v>0</v>
      </c>
      <c r="C295" s="104">
        <f t="shared" si="4"/>
        <v>58</v>
      </c>
    </row>
    <row r="296" spans="1:3">
      <c r="A296" s="92">
        <v>1</v>
      </c>
      <c r="B296" s="103">
        <v>0</v>
      </c>
      <c r="C296" s="104">
        <f t="shared" si="4"/>
        <v>1</v>
      </c>
    </row>
    <row r="297" spans="1:3">
      <c r="A297" s="92">
        <v>0</v>
      </c>
      <c r="B297" s="103">
        <v>0</v>
      </c>
      <c r="C297" s="104">
        <f t="shared" si="4"/>
        <v>0</v>
      </c>
    </row>
    <row r="298" spans="1:3">
      <c r="A298" s="92">
        <v>786</v>
      </c>
      <c r="B298" s="103">
        <v>0</v>
      </c>
      <c r="C298" s="104">
        <f t="shared" si="4"/>
        <v>786</v>
      </c>
    </row>
    <row r="299" spans="1:3">
      <c r="A299" s="92">
        <v>1096</v>
      </c>
      <c r="B299" s="103">
        <v>0</v>
      </c>
      <c r="C299" s="104">
        <f t="shared" si="4"/>
        <v>1096</v>
      </c>
    </row>
    <row r="300" spans="1:3">
      <c r="A300" s="92"/>
      <c r="B300" s="103">
        <v>0</v>
      </c>
      <c r="C300" s="104">
        <f t="shared" si="4"/>
        <v>0</v>
      </c>
    </row>
    <row r="301" spans="1:3">
      <c r="A301" s="92">
        <v>873</v>
      </c>
      <c r="B301" s="103">
        <v>0</v>
      </c>
      <c r="C301" s="104">
        <f t="shared" si="4"/>
        <v>873</v>
      </c>
    </row>
    <row r="302" spans="1:3">
      <c r="A302" s="92"/>
      <c r="B302" s="103">
        <v>0</v>
      </c>
      <c r="C302" s="104">
        <f t="shared" si="4"/>
        <v>0</v>
      </c>
    </row>
    <row r="303" spans="1:3">
      <c r="A303" s="92">
        <v>86</v>
      </c>
      <c r="B303" s="103">
        <v>0</v>
      </c>
      <c r="C303" s="104">
        <f t="shared" si="4"/>
        <v>86</v>
      </c>
    </row>
    <row r="304" spans="1:3">
      <c r="A304" s="92">
        <v>6</v>
      </c>
      <c r="B304" s="103">
        <v>0</v>
      </c>
      <c r="C304" s="104">
        <f t="shared" si="4"/>
        <v>6</v>
      </c>
    </row>
    <row r="305" spans="1:3">
      <c r="A305" s="92">
        <v>133</v>
      </c>
      <c r="B305" s="103">
        <v>0</v>
      </c>
      <c r="C305" s="104">
        <f t="shared" si="4"/>
        <v>133</v>
      </c>
    </row>
    <row r="306" spans="1:3">
      <c r="A306" s="92">
        <v>4946</v>
      </c>
      <c r="B306" s="103">
        <v>0</v>
      </c>
      <c r="C306" s="104">
        <f t="shared" si="4"/>
        <v>4946</v>
      </c>
    </row>
    <row r="307" spans="1:3">
      <c r="A307" s="92">
        <v>1885</v>
      </c>
      <c r="B307" s="103">
        <v>0</v>
      </c>
      <c r="C307" s="104">
        <f t="shared" si="4"/>
        <v>1885</v>
      </c>
    </row>
    <row r="308" spans="1:3">
      <c r="A308" s="92">
        <v>3288</v>
      </c>
      <c r="B308" s="103">
        <v>0</v>
      </c>
      <c r="C308" s="104">
        <f t="shared" si="4"/>
        <v>3288</v>
      </c>
    </row>
    <row r="309" spans="1:3">
      <c r="A309" s="92"/>
      <c r="B309" s="103">
        <v>0</v>
      </c>
      <c r="C309" s="104">
        <f t="shared" si="4"/>
        <v>0</v>
      </c>
    </row>
    <row r="310" spans="1:3">
      <c r="A310" s="92">
        <v>112</v>
      </c>
      <c r="B310" s="103">
        <v>0</v>
      </c>
      <c r="C310" s="104">
        <f t="shared" si="4"/>
        <v>112</v>
      </c>
    </row>
    <row r="311" spans="1:3">
      <c r="A311" s="92">
        <v>4</v>
      </c>
      <c r="B311" s="103">
        <v>0</v>
      </c>
      <c r="C311" s="104">
        <f t="shared" si="4"/>
        <v>4</v>
      </c>
    </row>
    <row r="312" spans="1:3">
      <c r="A312" s="92">
        <v>74</v>
      </c>
      <c r="B312" s="103">
        <v>0</v>
      </c>
      <c r="C312" s="104">
        <f t="shared" si="4"/>
        <v>74</v>
      </c>
    </row>
    <row r="313" spans="1:3">
      <c r="A313" s="93">
        <v>115</v>
      </c>
      <c r="B313" s="103">
        <v>0</v>
      </c>
      <c r="C313" s="104">
        <f t="shared" si="4"/>
        <v>115</v>
      </c>
    </row>
    <row r="314" spans="1:3">
      <c r="A314" s="92"/>
      <c r="B314" s="103">
        <v>0</v>
      </c>
      <c r="C314" s="104">
        <f t="shared" si="4"/>
        <v>0</v>
      </c>
    </row>
    <row r="315" spans="1:3">
      <c r="A315" s="92">
        <v>8</v>
      </c>
      <c r="B315" s="103">
        <v>0</v>
      </c>
      <c r="C315" s="104">
        <f t="shared" si="4"/>
        <v>8</v>
      </c>
    </row>
    <row r="316" spans="1:3">
      <c r="A316" s="92">
        <v>3263</v>
      </c>
      <c r="B316" s="103">
        <v>0</v>
      </c>
      <c r="C316" s="104">
        <f t="shared" si="4"/>
        <v>3263</v>
      </c>
    </row>
    <row r="317" spans="1:3">
      <c r="A317" s="92">
        <v>13149</v>
      </c>
      <c r="B317" s="103">
        <v>0</v>
      </c>
      <c r="C317" s="104">
        <f t="shared" si="4"/>
        <v>13149</v>
      </c>
    </row>
    <row r="318" spans="1:3">
      <c r="A318" s="92">
        <v>165</v>
      </c>
      <c r="B318" s="103">
        <v>0</v>
      </c>
      <c r="C318" s="104">
        <f t="shared" si="4"/>
        <v>165</v>
      </c>
    </row>
    <row r="319" spans="1:3">
      <c r="A319" s="92">
        <v>76</v>
      </c>
      <c r="B319" s="103">
        <v>0</v>
      </c>
      <c r="C319" s="104">
        <f t="shared" si="4"/>
        <v>76</v>
      </c>
    </row>
    <row r="320" spans="1:3">
      <c r="A320" s="96"/>
      <c r="B320" s="103">
        <v>0</v>
      </c>
      <c r="C320" s="104">
        <f t="shared" si="4"/>
        <v>0</v>
      </c>
    </row>
    <row r="321" spans="1:3">
      <c r="A321" s="92">
        <v>104</v>
      </c>
      <c r="B321" s="103">
        <v>0</v>
      </c>
      <c r="C321" s="104">
        <f t="shared" si="4"/>
        <v>104</v>
      </c>
    </row>
    <row r="322" spans="1:3">
      <c r="A322" s="92">
        <v>103</v>
      </c>
      <c r="B322" s="103">
        <v>0</v>
      </c>
      <c r="C322" s="104">
        <f t="shared" ref="C322:C361" si="5" xml:space="preserve"> SUM(A322,B322)</f>
        <v>103</v>
      </c>
    </row>
    <row r="323" spans="1:3">
      <c r="A323" s="92"/>
      <c r="B323" s="103">
        <v>0</v>
      </c>
      <c r="C323" s="104">
        <f t="shared" si="5"/>
        <v>0</v>
      </c>
    </row>
    <row r="324" spans="1:3">
      <c r="A324" s="92"/>
      <c r="B324" s="103">
        <v>0</v>
      </c>
      <c r="C324" s="104">
        <f t="shared" si="5"/>
        <v>0</v>
      </c>
    </row>
    <row r="325" spans="1:3">
      <c r="A325" s="97"/>
      <c r="B325" s="103">
        <v>0</v>
      </c>
      <c r="C325" s="104">
        <f t="shared" si="5"/>
        <v>0</v>
      </c>
    </row>
    <row r="326" spans="1:3">
      <c r="A326" s="92">
        <v>157</v>
      </c>
      <c r="B326" s="103">
        <v>0</v>
      </c>
      <c r="C326" s="104">
        <f t="shared" si="5"/>
        <v>157</v>
      </c>
    </row>
    <row r="327" spans="1:3">
      <c r="A327" s="92">
        <v>207</v>
      </c>
      <c r="B327" s="103">
        <v>0</v>
      </c>
      <c r="C327" s="104">
        <f t="shared" si="5"/>
        <v>207</v>
      </c>
    </row>
    <row r="328" spans="1:3">
      <c r="A328" s="96" t="s">
        <v>752</v>
      </c>
      <c r="B328" s="103">
        <v>0</v>
      </c>
      <c r="C328" s="104">
        <f t="shared" si="5"/>
        <v>0</v>
      </c>
    </row>
    <row r="329" spans="1:3">
      <c r="A329" s="96" t="s">
        <v>753</v>
      </c>
      <c r="B329" s="103">
        <v>0</v>
      </c>
      <c r="C329" s="104">
        <f t="shared" si="5"/>
        <v>0</v>
      </c>
    </row>
    <row r="330" spans="1:3">
      <c r="A330" s="92">
        <v>1350</v>
      </c>
      <c r="B330" s="103">
        <v>0</v>
      </c>
      <c r="C330" s="104">
        <f t="shared" si="5"/>
        <v>1350</v>
      </c>
    </row>
    <row r="331" spans="1:3">
      <c r="A331" s="96" t="s">
        <v>754</v>
      </c>
      <c r="B331" s="103">
        <v>0</v>
      </c>
      <c r="C331" s="104">
        <f t="shared" si="5"/>
        <v>0</v>
      </c>
    </row>
    <row r="332" spans="1:3">
      <c r="A332" s="96" t="s">
        <v>755</v>
      </c>
      <c r="B332" s="103">
        <v>0</v>
      </c>
      <c r="C332" s="104">
        <f t="shared" si="5"/>
        <v>0</v>
      </c>
    </row>
    <row r="333" spans="1:3">
      <c r="A333" s="92">
        <v>4503</v>
      </c>
      <c r="B333" s="103">
        <v>0</v>
      </c>
      <c r="C333" s="104">
        <f t="shared" si="5"/>
        <v>4503</v>
      </c>
    </row>
    <row r="334" spans="1:3">
      <c r="A334" s="92">
        <v>500</v>
      </c>
      <c r="B334" s="103">
        <v>0</v>
      </c>
      <c r="C334" s="104">
        <f t="shared" si="5"/>
        <v>500</v>
      </c>
    </row>
    <row r="335" spans="1:3">
      <c r="A335" s="92">
        <v>25</v>
      </c>
      <c r="B335" s="103">
        <v>0</v>
      </c>
      <c r="C335" s="104">
        <f t="shared" si="5"/>
        <v>25</v>
      </c>
    </row>
    <row r="336" spans="1:3">
      <c r="A336" s="93">
        <v>7</v>
      </c>
      <c r="B336" s="103">
        <v>0</v>
      </c>
      <c r="C336" s="104">
        <f t="shared" si="5"/>
        <v>7</v>
      </c>
    </row>
    <row r="337" spans="1:3">
      <c r="A337" s="92">
        <v>173</v>
      </c>
      <c r="B337" s="103">
        <v>0</v>
      </c>
      <c r="C337" s="104">
        <f t="shared" si="5"/>
        <v>173</v>
      </c>
    </row>
    <row r="338" spans="1:3">
      <c r="A338" s="92">
        <v>1045</v>
      </c>
      <c r="B338" s="103">
        <v>0</v>
      </c>
      <c r="C338" s="104">
        <f t="shared" si="5"/>
        <v>1045</v>
      </c>
    </row>
    <row r="339" spans="1:3">
      <c r="A339" s="92">
        <v>0</v>
      </c>
      <c r="B339" s="103">
        <v>0</v>
      </c>
      <c r="C339" s="104">
        <f t="shared" si="5"/>
        <v>0</v>
      </c>
    </row>
    <row r="340" spans="1:3">
      <c r="A340" s="92"/>
      <c r="B340" s="103">
        <v>0</v>
      </c>
      <c r="C340" s="104">
        <f t="shared" si="5"/>
        <v>0</v>
      </c>
    </row>
    <row r="341" spans="1:3">
      <c r="A341" s="92">
        <v>11937</v>
      </c>
      <c r="B341" s="103">
        <v>0</v>
      </c>
      <c r="C341" s="104">
        <f t="shared" si="5"/>
        <v>11937</v>
      </c>
    </row>
    <row r="342" spans="1:3">
      <c r="A342" s="92">
        <v>3685</v>
      </c>
      <c r="B342" s="103">
        <v>0</v>
      </c>
      <c r="C342" s="104">
        <f t="shared" si="5"/>
        <v>3685</v>
      </c>
    </row>
    <row r="343" spans="1:3">
      <c r="A343" s="98"/>
      <c r="B343" s="103">
        <v>0</v>
      </c>
      <c r="C343" s="104">
        <f t="shared" si="5"/>
        <v>0</v>
      </c>
    </row>
    <row r="344" spans="1:3">
      <c r="A344" s="92">
        <v>1257</v>
      </c>
      <c r="B344" s="103">
        <v>0</v>
      </c>
      <c r="C344" s="104">
        <f t="shared" si="5"/>
        <v>1257</v>
      </c>
    </row>
    <row r="345" spans="1:3">
      <c r="A345" s="92"/>
      <c r="B345" s="103">
        <v>0</v>
      </c>
      <c r="C345" s="104">
        <f t="shared" si="5"/>
        <v>0</v>
      </c>
    </row>
    <row r="346" spans="1:3">
      <c r="A346" s="92"/>
      <c r="B346" s="103">
        <v>0</v>
      </c>
      <c r="C346" s="104">
        <f t="shared" si="5"/>
        <v>0</v>
      </c>
    </row>
    <row r="347" spans="1:3">
      <c r="A347" s="92">
        <v>1626</v>
      </c>
      <c r="B347" s="103">
        <v>0</v>
      </c>
      <c r="C347" s="104">
        <f t="shared" si="5"/>
        <v>1626</v>
      </c>
    </row>
    <row r="348" spans="1:3">
      <c r="A348" s="92"/>
      <c r="B348" s="103">
        <v>0</v>
      </c>
      <c r="C348" s="104">
        <f t="shared" si="5"/>
        <v>0</v>
      </c>
    </row>
    <row r="349" spans="1:3">
      <c r="A349" s="92">
        <v>126</v>
      </c>
      <c r="B349" s="103">
        <v>0</v>
      </c>
      <c r="C349" s="104">
        <f t="shared" si="5"/>
        <v>126</v>
      </c>
    </row>
    <row r="350" spans="1:3">
      <c r="A350" s="92"/>
      <c r="B350" s="103">
        <v>0</v>
      </c>
      <c r="C350" s="104">
        <f t="shared" si="5"/>
        <v>0</v>
      </c>
    </row>
    <row r="351" spans="1:3">
      <c r="A351" s="92"/>
      <c r="B351" s="103">
        <v>0</v>
      </c>
      <c r="C351" s="104">
        <f t="shared" si="5"/>
        <v>0</v>
      </c>
    </row>
    <row r="352" spans="1:3">
      <c r="A352" s="92"/>
      <c r="B352" s="103">
        <v>0</v>
      </c>
      <c r="C352" s="104">
        <f t="shared" si="5"/>
        <v>0</v>
      </c>
    </row>
    <row r="353" spans="1:3">
      <c r="A353" s="92">
        <v>284</v>
      </c>
      <c r="B353" s="103">
        <v>0</v>
      </c>
      <c r="C353" s="104">
        <f t="shared" si="5"/>
        <v>284</v>
      </c>
    </row>
    <row r="354" spans="1:3">
      <c r="A354" s="92"/>
      <c r="B354" s="103">
        <v>0</v>
      </c>
      <c r="C354" s="104">
        <f t="shared" si="5"/>
        <v>0</v>
      </c>
    </row>
    <row r="355" spans="1:3">
      <c r="A355" s="92">
        <v>562</v>
      </c>
      <c r="B355" s="103">
        <v>0</v>
      </c>
      <c r="C355" s="104">
        <f t="shared" si="5"/>
        <v>562</v>
      </c>
    </row>
    <row r="356" spans="1:3">
      <c r="A356" s="92">
        <v>20</v>
      </c>
      <c r="B356" s="103">
        <v>0</v>
      </c>
      <c r="C356" s="104">
        <f t="shared" si="5"/>
        <v>20</v>
      </c>
    </row>
    <row r="357" spans="1:3">
      <c r="A357" s="92">
        <v>419</v>
      </c>
      <c r="B357" s="103">
        <v>0</v>
      </c>
      <c r="C357" s="104">
        <f t="shared" si="5"/>
        <v>419</v>
      </c>
    </row>
    <row r="358" spans="1:3">
      <c r="A358" s="92"/>
      <c r="B358" s="103">
        <v>0</v>
      </c>
      <c r="C358" s="104">
        <f t="shared" si="5"/>
        <v>0</v>
      </c>
    </row>
    <row r="359" spans="1:3">
      <c r="A359" s="92"/>
      <c r="B359" s="103">
        <v>0</v>
      </c>
      <c r="C359" s="104">
        <f t="shared" si="5"/>
        <v>0</v>
      </c>
    </row>
    <row r="360" spans="1:3">
      <c r="A360" s="102"/>
      <c r="B360" s="103">
        <v>0</v>
      </c>
      <c r="C360" s="104">
        <f t="shared" si="5"/>
        <v>0</v>
      </c>
    </row>
    <row r="361" spans="1:3">
      <c r="A361" s="102">
        <v>390</v>
      </c>
      <c r="B361" s="103">
        <v>0</v>
      </c>
      <c r="C361" s="104">
        <f t="shared" si="5"/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BlueSky</dc:creator>
  <cp:lastModifiedBy>BlueSky</cp:lastModifiedBy>
  <dcterms:created xsi:type="dcterms:W3CDTF">2015-10-26T14:57:34Z</dcterms:created>
  <dcterms:modified xsi:type="dcterms:W3CDTF">2015-10-27T16:06:24Z</dcterms:modified>
</cp:coreProperties>
</file>