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E4E750557EB49198D29DF2C40D367A4" descr="1759132508128_144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95925" y="1076325"/>
          <a:ext cx="10058400" cy="10058400"/>
        </a:xfrm>
        <a:prstGeom prst="rect">
          <a:avLst/>
        </a:prstGeom>
      </xdr:spPr>
    </xdr:pic>
  </etc:cellImage>
  <etc:cellImage>
    <xdr:pic>
      <xdr:nvPicPr>
        <xdr:cNvPr id="3" name="ID_70CD9CD8DD9B4D8CB08C3898ED0A9BD5" descr="1759137242903_1440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95925" y="2028825"/>
          <a:ext cx="10058400" cy="10058400"/>
        </a:xfrm>
        <a:prstGeom prst="rect">
          <a:avLst/>
        </a:prstGeom>
      </xdr:spPr>
    </xdr:pic>
  </etc:cellImage>
  <etc:cellImage>
    <xdr:pic>
      <xdr:nvPicPr>
        <xdr:cNvPr id="4" name="ID_4BC89DCF3B7A4851A0884D81A148069C" descr="1759137242967_1440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95925" y="2981325"/>
          <a:ext cx="10058400" cy="10058400"/>
        </a:xfrm>
        <a:prstGeom prst="rect">
          <a:avLst/>
        </a:prstGeom>
      </xdr:spPr>
    </xdr:pic>
  </etc:cellImage>
  <etc:cellImage>
    <xdr:pic>
      <xdr:nvPicPr>
        <xdr:cNvPr id="5" name="ID_5106BDB62BF8432F9D600C014EA545C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345150" y="1066800"/>
          <a:ext cx="5429250" cy="6410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0E1D7C2D2534377898897403E65CE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345150" y="2466975"/>
          <a:ext cx="5429250" cy="6410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6077BD8E52EC4EF29F336733C835A16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345150" y="3867150"/>
          <a:ext cx="5429250" cy="6410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7374F01D94B41D3B45B3B0429288DC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772400" y="5267325"/>
          <a:ext cx="12382500" cy="3409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E08E77F6916433499854AD54B0A87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772400" y="6042025"/>
          <a:ext cx="12401550" cy="3876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46DB6D46A78476F919F2E12EC48ED0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772400" y="7019925"/>
          <a:ext cx="12420600" cy="3314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<sst xmlns="http://schemas.openxmlformats.org/spreadsheetml/2006/main" count="136" uniqueCount="69">
  <si>
    <t>序号</t>
  </si>
  <si>
    <t>运营</t>
  </si>
  <si>
    <t>日期</t>
  </si>
  <si>
    <t>品类</t>
  </si>
  <si>
    <t>产品</t>
  </si>
  <si>
    <t>目的</t>
  </si>
  <si>
    <t>关键词</t>
  </si>
  <si>
    <t>核心优势/差异点</t>
  </si>
  <si>
    <t>主图参考</t>
  </si>
  <si>
    <t>主图卖点</t>
  </si>
  <si>
    <t>场景</t>
  </si>
  <si>
    <t>标题规划</t>
  </si>
  <si>
    <t>导购标题</t>
  </si>
  <si>
    <t>人群</t>
  </si>
  <si>
    <t>SKU设计</t>
  </si>
  <si>
    <t>主推</t>
  </si>
  <si>
    <t>价格带</t>
  </si>
  <si>
    <t>定价策略</t>
  </si>
  <si>
    <t>展示价</t>
  </si>
  <si>
    <t>优惠形式</t>
  </si>
  <si>
    <t>推广方式</t>
  </si>
  <si>
    <t>上架方式</t>
  </si>
  <si>
    <t>上架ID</t>
  </si>
  <si>
    <t>上新日期</t>
  </si>
  <si>
    <t>上新质量</t>
  </si>
  <si>
    <t>等级</t>
  </si>
  <si>
    <r>
      <rPr>
        <sz val="10"/>
        <color rgb="FF000000"/>
        <rFont val="宋体"/>
        <charset val="134"/>
      </rPr>
      <t>调整方案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（可以上就通过，不能上的就写调整方案，改完之后再审核）</t>
    </r>
  </si>
  <si>
    <t>上架检查</t>
  </si>
  <si>
    <t>曾钊</t>
  </si>
  <si>
    <t>桌布</t>
  </si>
  <si>
    <t>中价透明</t>
  </si>
  <si>
    <t>可视化主图测试
展示价区间测试</t>
  </si>
  <si>
    <t>桌垫隔热垫耐高温</t>
  </si>
  <si>
    <t>加厚，主图可视化</t>
  </si>
  <si>
    <t>防烫</t>
  </si>
  <si>
    <t>餐桌</t>
  </si>
  <si>
    <t>【冰晶盾】餐桌垫软玻璃透明pvc桌布免洗防水防油茶几桌面保护垫</t>
  </si>
  <si>
    <t>冰晶盾防烫桌垫，告别烫痕烦恼</t>
  </si>
  <si>
    <t>L5L4L3中年女性</t>
  </si>
  <si>
    <t>【6倍防烫&amp;抗黄变】❤ 圆角透明3.0【德国进口冰晶盾】✅实厚1.5mm</t>
  </si>
  <si>
    <t>65.0-125.0</t>
  </si>
  <si>
    <t>对标圣古厚度和价格，厚度上面比他厚</t>
  </si>
  <si>
    <t>28.9 +最小尺寸</t>
  </si>
  <si>
    <t>国补20%，超级立减12%，新客礼金10%
一件9折</t>
  </si>
  <si>
    <t>直通车测款</t>
  </si>
  <si>
    <t>提前购</t>
  </si>
  <si>
    <t>桌垫</t>
  </si>
  <si>
    <t>奶嘴级</t>
  </si>
  <si>
    <t>【冰晶盾】桌布餐桌垫pvc透明软玻璃免洗防水防油茶几桌面保护垫</t>
  </si>
  <si>
    <t>奶嘴级！宝宝可以“咬”的桌垫</t>
  </si>
  <si>
    <t>37.9+最小尺寸</t>
  </si>
  <si>
    <t>国补15%，超级立减15%，新客礼金10%
一件8.5折</t>
  </si>
  <si>
    <t>耐造</t>
  </si>
  <si>
    <t>【冰晶盾】软玻璃pvc透明桌布餐桌垫免洗防水防油茶几桌面保护垫</t>
  </si>
  <si>
    <t>2025新款冰晶盾，久用十年不发黄</t>
  </si>
  <si>
    <t>47.9+最小尺寸</t>
  </si>
  <si>
    <t>国补15%，超级立减20%，新客礼金10%
一件8折</t>
  </si>
  <si>
    <t>全站+业务</t>
  </si>
  <si>
    <t>立即上架</t>
  </si>
  <si>
    <t>无味</t>
  </si>
  <si>
    <t>0甲醛冰晶盾餐桌垫，有味包退换</t>
  </si>
  <si>
    <t>51.09+最小尺寸</t>
  </si>
  <si>
    <t>国补15%，超级立减15%，新客礼金10%，一件8折</t>
  </si>
  <si>
    <t>耐刮抗造，久用十年冰晶盾桌垫</t>
  </si>
  <si>
    <t>28.93＋最小尺寸</t>
  </si>
  <si>
    <t>国补20%，超级立减15%，新客礼金10%，一件8.5折</t>
  </si>
  <si>
    <t>2025新款冰晶盾桌垫，久用不发黄</t>
  </si>
  <si>
    <t>61.03＋最低尺寸</t>
  </si>
  <si>
    <t>国补20%，超级立减20%，一件4折，新客礼金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</si>
</sst>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"/>
  <sheetViews>
    <sheetView tabSelected="1" zoomScale="70" zoomScaleNormal="70" topLeftCell="A3" workbookViewId="0">
      <selection activeCell="AB6" sqref="AB6"/>
    </sheetView>
  </sheetViews>
  <sheetFormatPr defaultColWidth="9" defaultRowHeight="13.5" outlineLevelRow="6"/>
  <cols>
    <col min="6" max="6" width="15" customWidth="1"/>
    <col min="7" max="7" width="21.7522123893805" customWidth="1"/>
    <col min="8" max="8" width="20.2477876106195" customWidth="1"/>
    <col min="9" max="9" width="52.6725663716814" customWidth="1"/>
    <col min="12" max="12" width="63.2477876106195" customWidth="1"/>
    <col min="13" max="13" width="29.6283185840708" customWidth="1"/>
    <col min="14" max="14" width="15.3716814159292" customWidth="1"/>
    <col min="15" max="15" width="15.6283185840708" customWidth="1"/>
    <col min="16" max="16" width="26.5044247787611" customWidth="1"/>
    <col min="17" max="17" width="26" customWidth="1"/>
    <col min="18" max="18" width="11.5044247787611" customWidth="1"/>
    <col min="19" max="19" width="13" customWidth="1"/>
    <col min="20" max="20" width="18.212389380531" customWidth="1"/>
    <col min="21" max="21" width="35.3716814159292" customWidth="1"/>
    <col min="22" max="22" width="11.8761061946903" customWidth="1"/>
  </cols>
  <sheetData>
    <row r="1" ht="102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3"/>
      <c r="Q1" s="2" t="s">
        <v>15</v>
      </c>
      <c r="R1" s="1" t="s">
        <v>16</v>
      </c>
      <c r="S1" s="2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4" t="s">
        <v>22</v>
      </c>
      <c r="Y1" s="3" t="s">
        <v>23</v>
      </c>
      <c r="Z1" s="3" t="s">
        <v>24</v>
      </c>
      <c r="AA1" s="3" t="s">
        <v>25</v>
      </c>
      <c r="AB1" s="5" t="s">
        <v>26</v>
      </c>
      <c r="AC1" s="2" t="s">
        <v>27</v>
      </c>
    </row>
    <row r="2" ht="260" customHeight="1" spans="1:29">
      <c r="A2" s="6">
        <v>1</v>
      </c>
      <c r="B2" s="6" t="s">
        <v>28</v>
      </c>
      <c r="C2" s="6">
        <v>10.2</v>
      </c>
      <c r="D2" s="6" t="s">
        <v>29</v>
      </c>
      <c r="E2" s="6" t="s">
        <v>30</v>
      </c>
      <c r="F2" s="7" t="s">
        <v>31</v>
      </c>
      <c r="G2" s="6" t="s">
        <v>32</v>
      </c>
      <c r="H2" s="6" t="s">
        <v>33</v>
      </c>
      <c r="I2" s="6" t="str">
        <f>_xlfn.DISPIMG("ID_5E4E750557EB49198D29DF2C40D367A4",1)</f>
        <v>=DISPIMG("ID_5E4E750557EB49198D29DF2C40D367A4",1)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tr">
        <f>_xlfn.DISPIMG("ID_5106BDB62BF8432F9D600C014EA545C6",1)</f>
        <v>=DISPIMG("ID_5106BDB62BF8432F9D600C014EA545C6",1)</v>
      </c>
      <c r="P2" s="7"/>
      <c r="Q2" s="7" t="s">
        <v>39</v>
      </c>
      <c r="R2" s="6" t="s">
        <v>40</v>
      </c>
      <c r="S2" s="7" t="s">
        <v>41</v>
      </c>
      <c r="T2" s="6" t="s">
        <v>42</v>
      </c>
      <c r="U2" s="7" t="s">
        <v>43</v>
      </c>
      <c r="V2" t="s">
        <v>44</v>
      </c>
      <c r="W2" t="s">
        <v>45</v>
      </c>
    </row>
    <row r="3" ht="316.05" spans="1:29">
      <c r="A3" s="6">
        <v>2</v>
      </c>
      <c r="B3" s="6" t="s">
        <v>28</v>
      </c>
      <c r="C3" s="6">
        <v>10.2</v>
      </c>
      <c r="D3" s="6" t="s">
        <v>29</v>
      </c>
      <c r="E3" s="6" t="s">
        <v>30</v>
      </c>
      <c r="F3" s="7" t="s">
        <v>31</v>
      </c>
      <c r="G3" s="6" t="s">
        <v>46</v>
      </c>
      <c r="H3" s="6" t="s">
        <v>33</v>
      </c>
      <c r="I3" s="6" t="str">
        <f>_xlfn.DISPIMG("ID_70CD9CD8DD9B4D8CB08C3898ED0A9BD5",1)</f>
        <v>=DISPIMG("ID_70CD9CD8DD9B4D8CB08C3898ED0A9BD5",1)</v>
      </c>
      <c r="J3" s="6" t="s">
        <v>47</v>
      </c>
      <c r="K3" s="6" t="s">
        <v>35</v>
      </c>
      <c r="L3" s="7" t="s">
        <v>48</v>
      </c>
      <c r="M3" s="6" t="s">
        <v>49</v>
      </c>
      <c r="N3" s="6" t="s">
        <v>38</v>
      </c>
      <c r="O3" s="6" t="str">
        <f>_xlfn.DISPIMG("ID_80E1D7C2D2534377898897403E65CE30",1)</f>
        <v>=DISPIMG("ID_80E1D7C2D2534377898897403E65CE30",1)</v>
      </c>
      <c r="P3" s="7"/>
      <c r="Q3" s="7" t="s">
        <v>39</v>
      </c>
      <c r="R3" s="6" t="s">
        <v>40</v>
      </c>
      <c r="S3" s="7" t="s">
        <v>41</v>
      </c>
      <c r="T3" s="6" t="s">
        <v>50</v>
      </c>
      <c r="U3" s="7" t="s">
        <v>51</v>
      </c>
      <c r="V3" t="s">
        <v>44</v>
      </c>
      <c r="W3" t="s">
        <v>45</v>
      </c>
    </row>
    <row r="4" ht="222" customHeight="1" spans="1:29">
      <c r="A4" s="6">
        <v>3</v>
      </c>
      <c r="B4" s="6" t="s">
        <v>28</v>
      </c>
      <c r="C4" s="6">
        <v>10.2</v>
      </c>
      <c r="D4" s="6" t="s">
        <v>29</v>
      </c>
      <c r="E4" s="6" t="s">
        <v>30</v>
      </c>
      <c r="F4" s="7" t="s">
        <v>31</v>
      </c>
      <c r="G4" s="6" t="s">
        <v>46</v>
      </c>
      <c r="H4" s="6" t="s">
        <v>33</v>
      </c>
      <c r="I4" s="6" t="str">
        <f>_xlfn.DISPIMG("ID_4BC89DCF3B7A4851A0884D81A148069C",1)</f>
        <v>=DISPIMG("ID_4BC89DCF3B7A4851A0884D81A148069C",1)</v>
      </c>
      <c r="J4" s="6" t="s">
        <v>52</v>
      </c>
      <c r="K4" s="6" t="s">
        <v>35</v>
      </c>
      <c r="L4" s="6" t="s">
        <v>53</v>
      </c>
      <c r="M4" s="6" t="s">
        <v>54</v>
      </c>
      <c r="N4" s="6" t="s">
        <v>38</v>
      </c>
      <c r="O4" s="6" t="str">
        <f>_xlfn.DISPIMG("ID_6077BD8E52EC4EF29F336733C835A16C",1)</f>
        <v>=DISPIMG("ID_6077BD8E52EC4EF29F336733C835A16C",1)</v>
      </c>
      <c r="P4" s="7"/>
      <c r="Q4" s="7" t="s">
        <v>39</v>
      </c>
      <c r="R4" s="6" t="s">
        <v>40</v>
      </c>
      <c r="S4" s="7" t="s">
        <v>41</v>
      </c>
      <c r="T4" s="6" t="s">
        <v>55</v>
      </c>
      <c r="U4" s="7" t="s">
        <v>56</v>
      </c>
      <c r="V4" t="s">
        <v>57</v>
      </c>
      <c r="W4" t="s">
        <v>58</v>
      </c>
    </row>
    <row r="5" ht="61" customHeight="1" spans="1:29">
      <c r="A5" s="6">
        <v>4</v>
      </c>
      <c r="B5" s="6" t="s">
        <v>28</v>
      </c>
      <c r="C5" s="6">
        <v>10.2</v>
      </c>
      <c r="D5" s="6" t="s">
        <v>29</v>
      </c>
      <c r="E5" s="6" t="s">
        <v>30</v>
      </c>
      <c r="F5" s="7" t="s">
        <v>31</v>
      </c>
      <c r="G5" s="6" t="s">
        <v>46</v>
      </c>
      <c r="H5" s="6" t="s">
        <v>33</v>
      </c>
      <c r="I5" t="str">
        <f>_xlfn.DISPIMG("ID_27374F01D94B41D3B45B3B0429288DCC",1)</f>
        <v>=DISPIMG("ID_27374F01D94B41D3B45B3B0429288DCC",1)</v>
      </c>
      <c r="J5" t="s">
        <v>59</v>
      </c>
      <c r="K5" s="6" t="s">
        <v>35</v>
      </c>
      <c r="L5" s="6" t="s">
        <v>36</v>
      </c>
      <c r="M5" t="s">
        <v>60</v>
      </c>
      <c r="N5" s="6" t="s">
        <v>38</v>
      </c>
      <c r="O5" s="6" t="str">
        <f>_xlfn.DISPIMG("ID_6077BD8E52EC4EF29F336733C835A16C",1)</f>
        <v>=DISPIMG("ID_6077BD8E52EC4EF29F336733C835A16C",1)</v>
      </c>
      <c r="Q5" s="7" t="s">
        <v>39</v>
      </c>
      <c r="R5" s="6" t="s">
        <v>40</v>
      </c>
      <c r="S5" s="7" t="s">
        <v>41</v>
      </c>
      <c r="T5" t="s">
        <v>61</v>
      </c>
      <c r="U5" s="8" t="s">
        <v>62</v>
      </c>
      <c r="V5" t="s">
        <v>44</v>
      </c>
      <c r="W5" t="s">
        <v>45</v>
      </c>
    </row>
    <row r="6" ht="77" customHeight="1" spans="1:29">
      <c r="A6" s="6">
        <v>5</v>
      </c>
      <c r="B6" s="6" t="s">
        <v>28</v>
      </c>
      <c r="C6" s="6">
        <v>10.2</v>
      </c>
      <c r="D6" s="6" t="s">
        <v>29</v>
      </c>
      <c r="E6" s="6" t="s">
        <v>30</v>
      </c>
      <c r="F6" s="7" t="s">
        <v>31</v>
      </c>
      <c r="G6" s="6" t="s">
        <v>46</v>
      </c>
      <c r="H6" s="6" t="s">
        <v>33</v>
      </c>
      <c r="I6" t="str">
        <f>_xlfn.DISPIMG("ID_EE08E77F6916433499854AD54B0A8797",1)</f>
        <v>=DISPIMG("ID_EE08E77F6916433499854AD54B0A8797",1)</v>
      </c>
      <c r="J6" t="s">
        <v>52</v>
      </c>
      <c r="K6" s="6" t="s">
        <v>35</v>
      </c>
      <c r="L6" s="7" t="s">
        <v>48</v>
      </c>
      <c r="M6" t="s">
        <v>63</v>
      </c>
      <c r="N6" s="6" t="s">
        <v>38</v>
      </c>
      <c r="O6" s="6" t="str">
        <f>_xlfn.DISPIMG("ID_6077BD8E52EC4EF29F336733C835A16C",1)</f>
        <v>=DISPIMG("ID_6077BD8E52EC4EF29F336733C835A16C",1)</v>
      </c>
      <c r="Q6" s="7" t="s">
        <v>39</v>
      </c>
      <c r="R6" s="6" t="s">
        <v>40</v>
      </c>
      <c r="S6" s="7" t="s">
        <v>41</v>
      </c>
      <c r="T6" t="s">
        <v>64</v>
      </c>
      <c r="U6" s="9" t="s">
        <v>65</v>
      </c>
      <c r="V6" t="s">
        <v>44</v>
      </c>
      <c r="W6" t="s">
        <v>45</v>
      </c>
    </row>
    <row r="7" ht="86" customHeight="1" spans="1:29">
      <c r="A7" s="6">
        <v>6</v>
      </c>
      <c r="B7" s="6" t="s">
        <v>28</v>
      </c>
      <c r="C7" s="6">
        <v>10.2</v>
      </c>
      <c r="D7" s="6" t="s">
        <v>29</v>
      </c>
      <c r="E7" s="6" t="s">
        <v>30</v>
      </c>
      <c r="F7" s="7" t="s">
        <v>31</v>
      </c>
      <c r="G7" s="6" t="s">
        <v>46</v>
      </c>
      <c r="H7" s="6" t="s">
        <v>33</v>
      </c>
      <c r="I7" t="str">
        <f>_xlfn.DISPIMG("ID_B46DB6D46A78476F919F2E12EC48ED0B",1)</f>
        <v>=DISPIMG("ID_B46DB6D46A78476F919F2E12EC48ED0B",1)</v>
      </c>
      <c r="J7" t="s">
        <v>52</v>
      </c>
      <c r="K7" s="6" t="s">
        <v>35</v>
      </c>
      <c r="L7" s="6" t="s">
        <v>53</v>
      </c>
      <c r="M7" t="s">
        <v>66</v>
      </c>
      <c r="N7" s="6" t="s">
        <v>38</v>
      </c>
      <c r="O7" s="6" t="str">
        <f>_xlfn.DISPIMG("ID_6077BD8E52EC4EF29F336733C835A16C",1)</f>
        <v>=DISPIMG("ID_6077BD8E52EC4EF29F336733C835A16C",1)</v>
      </c>
      <c r="Q7" s="7" t="s">
        <v>39</v>
      </c>
      <c r="R7" s="6" t="s">
        <v>40</v>
      </c>
      <c r="S7" s="7" t="s">
        <v>41</v>
      </c>
      <c r="T7" t="s">
        <v>67</v>
      </c>
      <c r="U7" s="9" t="s">
        <v>68</v>
      </c>
      <c r="V7" t="s">
        <v>44</v>
      </c>
      <c r="W7" t="s">
        <v>58</v>
      </c>
    </row>
  </sheetData>
  <mergeCells count="1">
    <mergeCell ref="O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曾钊</cp:lastModifiedBy>
  <dcterms:created xsi:type="dcterms:W3CDTF">2025-10-02T00:46:00Z</dcterms:created>
  <dcterms:modified xsi:type="dcterms:W3CDTF">2025-10-03T13:54:36Z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6961E98DE048486DB6EAFBFDC807811B_11</vt:lpwstr>
  </property>
  <property fmtid="{D5CDD505-2E9C-101B-9397-08002B2CF9AE}" pid="3" name="KSOProductBuildVer">
    <vt:lpwstr>2052-12.1.0.22089</vt:lpwstr>
  </property>
</Properties>
</file>