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Jin\Github\Edminforce\data-transfer\transfer\data\calphi\"/>
    </mc:Choice>
  </mc:AlternateContent>
  <bookViews>
    <workbookView xWindow="0" yWindow="0" windowWidth="38400" windowHeight="12915"/>
  </bookViews>
  <sheets>
    <sheet name="Int3_Student" sheetId="1" r:id="rId1"/>
  </sheets>
  <externalReferences>
    <externalReference r:id="rId2"/>
  </externalReferences>
  <definedNames>
    <definedName name="_xlnm._FilterDatabase" localSheetId="0" hidden="1">Int3_Student!$W$1:$X$156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156" i="1" l="1"/>
  <c r="X156" i="1"/>
  <c r="W155" i="1"/>
  <c r="X155" i="1"/>
  <c r="W154" i="1"/>
  <c r="X154" i="1"/>
  <c r="W153" i="1"/>
  <c r="X153" i="1"/>
  <c r="W152" i="1"/>
  <c r="X152" i="1"/>
  <c r="W151" i="1"/>
  <c r="X151" i="1"/>
  <c r="W150" i="1"/>
  <c r="X150" i="1"/>
  <c r="W149" i="1"/>
  <c r="X149" i="1"/>
  <c r="W148" i="1"/>
  <c r="X148" i="1"/>
  <c r="W147" i="1"/>
  <c r="X147" i="1"/>
  <c r="W146" i="1"/>
  <c r="X146" i="1"/>
  <c r="W145" i="1"/>
  <c r="X145" i="1"/>
  <c r="W144" i="1"/>
  <c r="X144" i="1"/>
  <c r="W143" i="1"/>
  <c r="X143" i="1"/>
  <c r="W142" i="1"/>
  <c r="X142" i="1"/>
  <c r="W141" i="1"/>
  <c r="X141" i="1"/>
  <c r="W140" i="1"/>
  <c r="X140" i="1"/>
  <c r="W139" i="1"/>
  <c r="X139" i="1"/>
  <c r="W138" i="1"/>
  <c r="X138" i="1"/>
  <c r="W137" i="1"/>
  <c r="X137" i="1"/>
  <c r="W136" i="1"/>
  <c r="X136" i="1"/>
  <c r="W135" i="1"/>
  <c r="X135" i="1"/>
  <c r="W134" i="1"/>
  <c r="X134" i="1"/>
  <c r="W133" i="1"/>
  <c r="X133" i="1"/>
  <c r="W132" i="1"/>
  <c r="X132" i="1"/>
  <c r="W131" i="1"/>
  <c r="X131" i="1"/>
  <c r="W130" i="1"/>
  <c r="X130" i="1"/>
  <c r="W129" i="1"/>
  <c r="X129" i="1"/>
  <c r="W128" i="1"/>
  <c r="X128" i="1"/>
  <c r="W127" i="1"/>
  <c r="X127" i="1"/>
  <c r="W126" i="1"/>
  <c r="X126" i="1"/>
  <c r="W125" i="1"/>
  <c r="X125" i="1"/>
  <c r="W124" i="1"/>
  <c r="X124" i="1"/>
  <c r="W123" i="1"/>
  <c r="X123" i="1"/>
  <c r="W122" i="1"/>
  <c r="X122" i="1"/>
  <c r="W121" i="1"/>
  <c r="X121" i="1"/>
  <c r="W120" i="1"/>
  <c r="X120" i="1"/>
  <c r="W119" i="1"/>
  <c r="X119" i="1"/>
  <c r="W118" i="1"/>
  <c r="X118" i="1"/>
  <c r="W117" i="1"/>
  <c r="X117" i="1"/>
  <c r="W116" i="1"/>
  <c r="X116" i="1"/>
  <c r="W115" i="1"/>
  <c r="X115" i="1"/>
  <c r="W114" i="1"/>
  <c r="X114" i="1"/>
  <c r="W113" i="1"/>
  <c r="X113" i="1"/>
  <c r="W112" i="1"/>
  <c r="X112" i="1"/>
  <c r="W111" i="1"/>
  <c r="X111" i="1"/>
  <c r="W110" i="1"/>
  <c r="X110" i="1"/>
  <c r="W109" i="1"/>
  <c r="X109" i="1"/>
  <c r="W108" i="1"/>
  <c r="X108" i="1"/>
  <c r="W107" i="1"/>
  <c r="X107" i="1"/>
  <c r="W106" i="1"/>
  <c r="X106" i="1"/>
  <c r="W105" i="1"/>
  <c r="X105" i="1"/>
  <c r="W104" i="1"/>
  <c r="X104" i="1"/>
  <c r="W103" i="1"/>
  <c r="X103" i="1"/>
  <c r="W102" i="1"/>
  <c r="X102" i="1"/>
  <c r="W101" i="1"/>
  <c r="X101" i="1"/>
  <c r="W100" i="1"/>
  <c r="X100" i="1"/>
  <c r="W99" i="1"/>
  <c r="X99" i="1"/>
  <c r="W98" i="1"/>
  <c r="X98" i="1"/>
  <c r="W97" i="1"/>
  <c r="X97" i="1"/>
  <c r="W96" i="1"/>
  <c r="X96" i="1"/>
  <c r="W95" i="1"/>
  <c r="X95" i="1"/>
  <c r="W94" i="1"/>
  <c r="X94" i="1"/>
  <c r="W93" i="1"/>
  <c r="X93" i="1"/>
  <c r="W92" i="1"/>
  <c r="X92" i="1"/>
  <c r="W91" i="1"/>
  <c r="X91" i="1"/>
  <c r="W90" i="1"/>
  <c r="X90" i="1"/>
  <c r="W89" i="1"/>
  <c r="X89" i="1"/>
  <c r="W88" i="1"/>
  <c r="X88" i="1"/>
  <c r="W87" i="1"/>
  <c r="X87" i="1"/>
  <c r="W86" i="1"/>
  <c r="X86" i="1"/>
  <c r="W85" i="1"/>
  <c r="X85" i="1"/>
  <c r="W84" i="1"/>
  <c r="X84" i="1"/>
  <c r="W83" i="1"/>
  <c r="X83" i="1"/>
  <c r="W82" i="1"/>
  <c r="X82" i="1"/>
  <c r="W81" i="1"/>
  <c r="X81" i="1"/>
  <c r="W80" i="1"/>
  <c r="X80" i="1"/>
  <c r="W79" i="1"/>
  <c r="X79" i="1"/>
  <c r="W78" i="1"/>
  <c r="X78" i="1"/>
  <c r="W77" i="1"/>
  <c r="X77" i="1"/>
  <c r="W76" i="1"/>
  <c r="X76" i="1"/>
  <c r="W75" i="1"/>
  <c r="X75" i="1"/>
  <c r="W74" i="1"/>
  <c r="X74" i="1"/>
  <c r="W73" i="1"/>
  <c r="X73" i="1"/>
  <c r="W72" i="1"/>
  <c r="X72" i="1"/>
  <c r="W71" i="1"/>
  <c r="X71" i="1"/>
  <c r="W70" i="1"/>
  <c r="X70" i="1"/>
  <c r="W69" i="1"/>
  <c r="X69" i="1"/>
  <c r="W68" i="1"/>
  <c r="X68" i="1"/>
  <c r="W67" i="1"/>
  <c r="X67" i="1"/>
  <c r="W66" i="1"/>
  <c r="X66" i="1"/>
  <c r="W65" i="1"/>
  <c r="X65" i="1"/>
  <c r="W64" i="1"/>
  <c r="X64" i="1"/>
  <c r="W63" i="1"/>
  <c r="X63" i="1"/>
  <c r="W62" i="1"/>
  <c r="X62" i="1"/>
  <c r="W61" i="1"/>
  <c r="X61" i="1"/>
  <c r="W60" i="1"/>
  <c r="X60" i="1"/>
  <c r="W59" i="1"/>
  <c r="X59" i="1"/>
  <c r="W58" i="1"/>
  <c r="X58" i="1"/>
  <c r="W57" i="1"/>
  <c r="X57" i="1"/>
  <c r="W56" i="1"/>
  <c r="X56" i="1"/>
  <c r="W55" i="1"/>
  <c r="X55" i="1"/>
  <c r="W54" i="1"/>
  <c r="X54" i="1"/>
  <c r="W53" i="1"/>
  <c r="X53" i="1"/>
  <c r="W52" i="1"/>
  <c r="X52" i="1"/>
  <c r="W51" i="1"/>
  <c r="X51" i="1"/>
  <c r="W50" i="1"/>
  <c r="X50" i="1"/>
  <c r="W49" i="1"/>
  <c r="X49" i="1"/>
  <c r="W48" i="1"/>
  <c r="X48" i="1"/>
  <c r="W47" i="1"/>
  <c r="X47" i="1"/>
  <c r="W46" i="1"/>
  <c r="X46" i="1"/>
  <c r="W45" i="1"/>
  <c r="X45" i="1"/>
  <c r="W44" i="1"/>
  <c r="X44" i="1"/>
  <c r="W43" i="1"/>
  <c r="X43" i="1"/>
  <c r="W42" i="1"/>
  <c r="X42" i="1"/>
  <c r="W41" i="1"/>
  <c r="X41" i="1"/>
  <c r="W40" i="1"/>
  <c r="X40" i="1"/>
  <c r="W39" i="1"/>
  <c r="X39" i="1"/>
  <c r="W38" i="1"/>
  <c r="X38" i="1"/>
  <c r="W37" i="1"/>
  <c r="X37" i="1"/>
  <c r="W36" i="1"/>
  <c r="X36" i="1"/>
  <c r="W35" i="1"/>
  <c r="X35" i="1"/>
  <c r="W34" i="1"/>
  <c r="X34" i="1"/>
  <c r="W33" i="1"/>
  <c r="X33" i="1"/>
  <c r="W32" i="1"/>
  <c r="X32" i="1"/>
  <c r="W31" i="1"/>
  <c r="X31" i="1"/>
  <c r="W30" i="1"/>
  <c r="X30" i="1"/>
  <c r="W29" i="1"/>
  <c r="X29" i="1"/>
  <c r="W28" i="1"/>
  <c r="X28" i="1"/>
  <c r="W27" i="1"/>
  <c r="X27" i="1"/>
  <c r="W26" i="1"/>
  <c r="X26" i="1"/>
  <c r="W25" i="1"/>
  <c r="X25" i="1"/>
  <c r="W24" i="1"/>
  <c r="X24" i="1"/>
  <c r="W23" i="1"/>
  <c r="X23" i="1"/>
  <c r="W22" i="1"/>
  <c r="X22" i="1"/>
  <c r="W21" i="1"/>
  <c r="X21" i="1"/>
  <c r="W20" i="1"/>
  <c r="X20" i="1"/>
  <c r="W19" i="1"/>
  <c r="X19" i="1"/>
  <c r="W18" i="1"/>
  <c r="X18" i="1"/>
  <c r="W17" i="1"/>
  <c r="W16" i="1"/>
  <c r="X16" i="1"/>
  <c r="W15" i="1"/>
  <c r="X15" i="1"/>
  <c r="W14" i="1"/>
  <c r="X14" i="1"/>
  <c r="W13" i="1"/>
  <c r="X13" i="1"/>
  <c r="W12" i="1"/>
  <c r="X12" i="1"/>
  <c r="W11" i="1"/>
  <c r="X11" i="1"/>
  <c r="W10" i="1"/>
  <c r="X10" i="1"/>
  <c r="W9" i="1"/>
  <c r="X9" i="1"/>
  <c r="W8" i="1"/>
  <c r="X8" i="1"/>
  <c r="W7" i="1"/>
  <c r="X7" i="1"/>
  <c r="W6" i="1"/>
  <c r="X6" i="1"/>
  <c r="W5" i="1"/>
  <c r="X5" i="1"/>
  <c r="W4" i="1"/>
  <c r="X4" i="1"/>
</calcChain>
</file>

<file path=xl/sharedStrings.xml><?xml version="1.0" encoding="utf-8"?>
<sst xmlns="http://schemas.openxmlformats.org/spreadsheetml/2006/main" count="1297" uniqueCount="435">
  <si>
    <t>No</t>
  </si>
  <si>
    <t>Full Name</t>
  </si>
  <si>
    <t>Registration Date</t>
  </si>
  <si>
    <t>Level</t>
  </si>
  <si>
    <t>Gender</t>
  </si>
  <si>
    <t>Birthday</t>
  </si>
  <si>
    <t>Primary Phone</t>
  </si>
  <si>
    <t>Alternative phone</t>
  </si>
  <si>
    <t>Enrolled school</t>
  </si>
  <si>
    <t>Primary Email</t>
  </si>
  <si>
    <t>Alternative email</t>
  </si>
  <si>
    <t>Program</t>
  </si>
  <si>
    <t>Session</t>
  </si>
  <si>
    <t>Teacher</t>
  </si>
  <si>
    <t>Day</t>
  </si>
  <si>
    <t>Class Level</t>
  </si>
  <si>
    <t>Start time</t>
  </si>
  <si>
    <t>End time</t>
  </si>
  <si>
    <t>Location</t>
  </si>
  <si>
    <t>School Credit</t>
  </si>
  <si>
    <t>Class ID</t>
  </si>
  <si>
    <t>Existing Class</t>
  </si>
  <si>
    <t>Hong-Wei Liu</t>
  </si>
  <si>
    <t>Bubbler 1</t>
  </si>
  <si>
    <t>Male</t>
  </si>
  <si>
    <t>510-371-1880</t>
  </si>
  <si>
    <t>joyciewu2002@hotmail.com</t>
  </si>
  <si>
    <t>Intense</t>
  </si>
  <si>
    <t>Intense 3</t>
  </si>
  <si>
    <t>Marcus</t>
  </si>
  <si>
    <t>Mon,Tue,Wed,Thu</t>
  </si>
  <si>
    <t>Fremont</t>
  </si>
  <si>
    <t>Karl Chen</t>
  </si>
  <si>
    <t>Crawler 2</t>
  </si>
  <si>
    <t>510-509-5645</t>
  </si>
  <si>
    <t>mly19820211@yahoo.com</t>
  </si>
  <si>
    <t>Stephanie</t>
  </si>
  <si>
    <t>Crawler 2/3</t>
  </si>
  <si>
    <t>Vivian Lee</t>
  </si>
  <si>
    <t>Female</t>
  </si>
  <si>
    <t>510-789-7233</t>
  </si>
  <si>
    <t>Vanvivititi@gmail.com</t>
  </si>
  <si>
    <t>Anagha Ravi</t>
  </si>
  <si>
    <t>Glider 3</t>
  </si>
  <si>
    <t>510-991-7838</t>
  </si>
  <si>
    <t>seemaravi07@gmail.com</t>
  </si>
  <si>
    <t>Alexa</t>
  </si>
  <si>
    <t>Glider 2/3</t>
  </si>
  <si>
    <t>Akul Karnataki</t>
  </si>
  <si>
    <t>510-792-5982</t>
  </si>
  <si>
    <t>anujatelang@hotmail.com</t>
  </si>
  <si>
    <t>Rusheel Karnataki</t>
  </si>
  <si>
    <t>Glider 2</t>
  </si>
  <si>
    <t>Vaishnavi Suresh</t>
  </si>
  <si>
    <t>408-991-5518</t>
  </si>
  <si>
    <t>ananthisurs@gmail.com</t>
  </si>
  <si>
    <t>Sophia Chen</t>
  </si>
  <si>
    <t>Sprinter 1</t>
  </si>
  <si>
    <t>Nicholas</t>
  </si>
  <si>
    <t>Sprinter/Racer</t>
  </si>
  <si>
    <t>Elsie Lee</t>
  </si>
  <si>
    <t>Michael Cheng</t>
  </si>
  <si>
    <t>Racer 2</t>
  </si>
  <si>
    <t>510-542-7891</t>
  </si>
  <si>
    <t>chiman.violin@gmail.com</t>
  </si>
  <si>
    <t>Ting-Yong Liu</t>
  </si>
  <si>
    <t>Challenger 1</t>
  </si>
  <si>
    <t>650-862-2298</t>
  </si>
  <si>
    <t>Supriya</t>
  </si>
  <si>
    <t>Racer/Challenger</t>
  </si>
  <si>
    <t>Aarav Deodhar</t>
  </si>
  <si>
    <t>Crawler 1</t>
  </si>
  <si>
    <t>408-888-4312</t>
  </si>
  <si>
    <t>joandeodhar@gmail.com</t>
  </si>
  <si>
    <t>Benjamin Kroeten</t>
  </si>
  <si>
    <t>ekroeten@yahoo.com</t>
  </si>
  <si>
    <t>Meera Singh</t>
  </si>
  <si>
    <t>510-673-4598</t>
  </si>
  <si>
    <t>dsingh@gmail.com</t>
  </si>
  <si>
    <t>Adi Deodhar</t>
  </si>
  <si>
    <t>Glider 1</t>
  </si>
  <si>
    <t>Zachary Kroeten</t>
  </si>
  <si>
    <t>Cierra</t>
  </si>
  <si>
    <t>Logan Kroeten</t>
  </si>
  <si>
    <t>Joseph Widjaja</t>
  </si>
  <si>
    <t>yuliany@gmail.com</t>
  </si>
  <si>
    <t>Joshua Widjaja</t>
  </si>
  <si>
    <t>Kristian@christname.com</t>
  </si>
  <si>
    <t>Nadia Widjaja</t>
  </si>
  <si>
    <t>Pinyao Liu</t>
  </si>
  <si>
    <t>408-797-7861</t>
  </si>
  <si>
    <t>tom3luo@hotmail.com</t>
  </si>
  <si>
    <t>Abhijith Mundunuri</t>
  </si>
  <si>
    <t>Sprinter 3</t>
  </si>
  <si>
    <t>408 334 0192</t>
  </si>
  <si>
    <t xml:space="preserve"> msrajugaru@yahoo.com</t>
  </si>
  <si>
    <t>Yeliel Jimenez</t>
  </si>
  <si>
    <t>Racer 1</t>
  </si>
  <si>
    <t>510-862-1727</t>
  </si>
  <si>
    <t>livia_v@hotmail.com</t>
  </si>
  <si>
    <t>Justin Chiang</t>
  </si>
  <si>
    <t>Challenger 2</t>
  </si>
  <si>
    <t>510-996-2113</t>
  </si>
  <si>
    <t>jkblessed@yahoo.com</t>
  </si>
  <si>
    <t>Challenger/Master</t>
  </si>
  <si>
    <t>Jun-Ho Lee</t>
  </si>
  <si>
    <t>Master 2</t>
  </si>
  <si>
    <t>510-468-4563</t>
  </si>
  <si>
    <t>okchoilee@gmail.com</t>
  </si>
  <si>
    <t>Vihaan Shah</t>
  </si>
  <si>
    <t>Bubbler 2</t>
  </si>
  <si>
    <t>hellosweetyp@gmail.com</t>
  </si>
  <si>
    <t>Bubbler 2/3</t>
  </si>
  <si>
    <t>Aarohi Shah</t>
  </si>
  <si>
    <t>Andrew Duval</t>
  </si>
  <si>
    <t>510-797-8808</t>
  </si>
  <si>
    <t>catoannie@hotmail.com</t>
  </si>
  <si>
    <t>Justin Duval</t>
  </si>
  <si>
    <t>zhihual@aol.com</t>
  </si>
  <si>
    <t>Sabrina Wong</t>
  </si>
  <si>
    <t>415-406-8983</t>
  </si>
  <si>
    <t>candy050325@yahoo.com</t>
  </si>
  <si>
    <t>Chris Wong</t>
  </si>
  <si>
    <t>Hayden Wong</t>
  </si>
  <si>
    <t>Kevin Su</t>
  </si>
  <si>
    <t>206-259-1468</t>
  </si>
  <si>
    <t>Xiujuanlynn@gmail.com</t>
  </si>
  <si>
    <t>Irena Dang</t>
  </si>
  <si>
    <t>Bubbler 3</t>
  </si>
  <si>
    <t>Alexd94606@yahoo.com</t>
  </si>
  <si>
    <t>Zachary Lim</t>
  </si>
  <si>
    <t>510-794-8541</t>
  </si>
  <si>
    <t>zoefionalim@gmail.com</t>
  </si>
  <si>
    <t>Yan-Xi Huang</t>
  </si>
  <si>
    <t>B8801229@yahoo.com</t>
  </si>
  <si>
    <t>Xi-Ya Huang</t>
  </si>
  <si>
    <t>Alice Su</t>
  </si>
  <si>
    <t>Cami Ramnarine</t>
  </si>
  <si>
    <t>510-301-7513</t>
  </si>
  <si>
    <t>ronald0856@comcast.net</t>
  </si>
  <si>
    <t>Shawn Dong</t>
  </si>
  <si>
    <t>guohong.dong@gmail.com</t>
  </si>
  <si>
    <t>Alisa Liao</t>
  </si>
  <si>
    <t>650-675-0630</t>
  </si>
  <si>
    <t>stephanieqiao@gmail.com</t>
  </si>
  <si>
    <t>Charlotte Jen</t>
  </si>
  <si>
    <t>510-790-2122</t>
  </si>
  <si>
    <t>dejen321@yahoo.com</t>
  </si>
  <si>
    <t>Sean Jen</t>
  </si>
  <si>
    <t>Aryan Bhagia</t>
  </si>
  <si>
    <t>201-954-7909</t>
  </si>
  <si>
    <t>hbhagia@gmail.com</t>
  </si>
  <si>
    <t>Kari Wu</t>
  </si>
  <si>
    <t>510-770-9068</t>
  </si>
  <si>
    <t>Ethan La</t>
  </si>
  <si>
    <t>510-493-6085</t>
  </si>
  <si>
    <t>Puja Salvi</t>
  </si>
  <si>
    <t>408-636-3678</t>
  </si>
  <si>
    <t>binal_shah2009@hotmail.com</t>
  </si>
  <si>
    <t>Neeyati Salvi</t>
  </si>
  <si>
    <t>Isha Singh</t>
  </si>
  <si>
    <t>Crawler 3</t>
  </si>
  <si>
    <t>510-449-3585</t>
  </si>
  <si>
    <t>reetmand@gmail.com</t>
  </si>
  <si>
    <t>Akash Singh</t>
  </si>
  <si>
    <t>Bonnie Lee</t>
  </si>
  <si>
    <t>415-525-7576</t>
  </si>
  <si>
    <t>chenhairong70@gmail.com</t>
  </si>
  <si>
    <t>Zoe Lim</t>
  </si>
  <si>
    <t>Ethan D'Souza</t>
  </si>
  <si>
    <t>650-284-6570</t>
  </si>
  <si>
    <t>angel_fern_21@yahoo.com</t>
  </si>
  <si>
    <t>Aditi</t>
  </si>
  <si>
    <t>Kayla Ly</t>
  </si>
  <si>
    <t>510-282-0450</t>
  </si>
  <si>
    <t>npkk1209@yahoo.com</t>
  </si>
  <si>
    <t>Aahil Ahmed</t>
  </si>
  <si>
    <t>650-963-6079</t>
  </si>
  <si>
    <t>atiqahmed7@yahoo.com</t>
  </si>
  <si>
    <t>Hasini Manda</t>
  </si>
  <si>
    <t>213-400-5991</t>
  </si>
  <si>
    <t>swetha27.harinatha@gmail.com</t>
  </si>
  <si>
    <t>Peter Shr</t>
  </si>
  <si>
    <t>510-449-4719</t>
  </si>
  <si>
    <t>linfenny@hotmail.com</t>
  </si>
  <si>
    <t>Sreenidhi Maddineedi</t>
  </si>
  <si>
    <t>408-398-5494</t>
  </si>
  <si>
    <t>maddineedi@gmail.com</t>
  </si>
  <si>
    <t>Ming Kyle Hang</t>
  </si>
  <si>
    <t>408-338-9401</t>
  </si>
  <si>
    <t>leeliantan@gmail.com</t>
  </si>
  <si>
    <t>Raina Mandayam</t>
  </si>
  <si>
    <t>650-207-3612</t>
  </si>
  <si>
    <t>shobha08@yahoo.com</t>
  </si>
  <si>
    <t>Brandon Lai</t>
  </si>
  <si>
    <t>510-289-0895</t>
  </si>
  <si>
    <t>nguyen94555@gmail.com</t>
  </si>
  <si>
    <t>Nicole Lai</t>
  </si>
  <si>
    <t>Ayush Sharma</t>
  </si>
  <si>
    <t>818-922-4887</t>
  </si>
  <si>
    <t>dmediratta@yahoo.com</t>
  </si>
  <si>
    <t>Tanya Shah</t>
  </si>
  <si>
    <t>201-286-5911</t>
  </si>
  <si>
    <t>jeescash@gmail.com</t>
  </si>
  <si>
    <t>Navya Rao</t>
  </si>
  <si>
    <t>510-214-7637</t>
  </si>
  <si>
    <t>deeparao72@yahoo.com</t>
  </si>
  <si>
    <t>Cayden Kourtessis</t>
  </si>
  <si>
    <t>510-708-7057</t>
  </si>
  <si>
    <t>joanna_hong@msn.com</t>
  </si>
  <si>
    <t>Ivy Wang</t>
  </si>
  <si>
    <t>Ellie Mui</t>
  </si>
  <si>
    <t>626-652-1950</t>
  </si>
  <si>
    <t>yong.lu@gmail.com</t>
  </si>
  <si>
    <t>Charlie O.</t>
  </si>
  <si>
    <t>Nikhil Sharma</t>
  </si>
  <si>
    <t>650-759-6405</t>
  </si>
  <si>
    <t>nalinis@gmail.com</t>
  </si>
  <si>
    <t>Nithya Bikumandla</t>
  </si>
  <si>
    <t>208-761-7830</t>
  </si>
  <si>
    <t>solletisandhya@gmail.com</t>
  </si>
  <si>
    <t>Nithya Rao</t>
  </si>
  <si>
    <t>Anshul Bhide</t>
  </si>
  <si>
    <t>510-709-5789</t>
  </si>
  <si>
    <t>cbhide@cisco.com</t>
  </si>
  <si>
    <t>Douglas Wang</t>
  </si>
  <si>
    <t>510-333-3151</t>
  </si>
  <si>
    <t>chanhsi66@gmail.com</t>
  </si>
  <si>
    <t>Abhinav Yanamandra</t>
  </si>
  <si>
    <t>650-346-3819</t>
  </si>
  <si>
    <t>ravi_anup@yahoo.com</t>
  </si>
  <si>
    <t>Nitish Nattudurai</t>
  </si>
  <si>
    <t>408-439-8378</t>
  </si>
  <si>
    <t>nndurai@yahoo.com</t>
  </si>
  <si>
    <t>Cindy Gu</t>
  </si>
  <si>
    <t>650-274-9752</t>
  </si>
  <si>
    <t>choi_gu@yahoo.com</t>
  </si>
  <si>
    <t>Ethan Mui</t>
  </si>
  <si>
    <t>yona.lu@gmail.com</t>
  </si>
  <si>
    <t>Samir Sharma</t>
  </si>
  <si>
    <t>Terrence Fung</t>
  </si>
  <si>
    <t>510-316-6272</t>
  </si>
  <si>
    <t>ireneyca@yahoo.com</t>
  </si>
  <si>
    <t>Derick Shu</t>
  </si>
  <si>
    <t>Sprinter 2</t>
  </si>
  <si>
    <t>510-703-5509</t>
  </si>
  <si>
    <t>kevinjunshu@yahoo.com</t>
  </si>
  <si>
    <t>Kashvi Jain</t>
  </si>
  <si>
    <t>510-449-5916</t>
  </si>
  <si>
    <t>sucheta_jain@yahoo.com</t>
  </si>
  <si>
    <t>Sathvik Sunkara</t>
  </si>
  <si>
    <t>510-794-5164</t>
  </si>
  <si>
    <t>susmita_anne@hotmail.com</t>
  </si>
  <si>
    <t>Kurtis Tam</t>
  </si>
  <si>
    <t>650-766-2836</t>
  </si>
  <si>
    <t>karenlmtam@yahoo.com</t>
  </si>
  <si>
    <t>Heer Shah</t>
  </si>
  <si>
    <t>Aayushnandan Buchamandla</t>
  </si>
  <si>
    <t>408-836-4108</t>
  </si>
  <si>
    <t>mpreddy2004@yahoo.com</t>
  </si>
  <si>
    <t>Nafisa Aurangabadwala</t>
  </si>
  <si>
    <t>510-415-8009</t>
  </si>
  <si>
    <t>zainul@gmail.com</t>
  </si>
  <si>
    <t>Rachel Lee</t>
  </si>
  <si>
    <t>510-415-5617</t>
  </si>
  <si>
    <t>lingling2170@gmail.com</t>
  </si>
  <si>
    <t>James Gu</t>
  </si>
  <si>
    <t>Samuel Fung</t>
  </si>
  <si>
    <t>Racer 3</t>
  </si>
  <si>
    <t>Sanah Suri</t>
  </si>
  <si>
    <t>Challenger 3</t>
  </si>
  <si>
    <t>510-676-0451</t>
  </si>
  <si>
    <t>gillbarkha@gmail.com</t>
  </si>
  <si>
    <t>Aaron Hwang</t>
  </si>
  <si>
    <t>510-579-1088</t>
  </si>
  <si>
    <t>ryangshan@gmail.com</t>
  </si>
  <si>
    <t>9:00</t>
  </si>
  <si>
    <t>9:45</t>
  </si>
  <si>
    <t>10:00</t>
  </si>
  <si>
    <t>10:30</t>
  </si>
  <si>
    <t>11:00</t>
  </si>
  <si>
    <t>11:15</t>
  </si>
  <si>
    <t>14:00</t>
  </si>
  <si>
    <t>14:30</t>
  </si>
  <si>
    <t>14:45</t>
  </si>
  <si>
    <t>15:00</t>
  </si>
  <si>
    <t>15:30</t>
  </si>
  <si>
    <t>16:00</t>
  </si>
  <si>
    <t>16:30</t>
  </si>
  <si>
    <t>16:15</t>
  </si>
  <si>
    <t>11/15/2011</t>
  </si>
  <si>
    <t>1/8/2010</t>
  </si>
  <si>
    <t>1/5/2008</t>
  </si>
  <si>
    <t>4/8/2008</t>
  </si>
  <si>
    <t>7/26/2007</t>
  </si>
  <si>
    <t>9/26/2007</t>
  </si>
  <si>
    <t>8/22/2006</t>
  </si>
  <si>
    <t>6/9/2009</t>
  </si>
  <si>
    <t>12/20/2004</t>
  </si>
  <si>
    <t>6/15/2006</t>
  </si>
  <si>
    <t>4/11/2011</t>
  </si>
  <si>
    <t>3/12/2006</t>
  </si>
  <si>
    <t>6/24/2010</t>
  </si>
  <si>
    <t>11/8/2008</t>
  </si>
  <si>
    <t>3/16/2010</t>
  </si>
  <si>
    <t>4/23/2011</t>
  </si>
  <si>
    <t>9/8/2003</t>
  </si>
  <si>
    <t>4/3/2006</t>
  </si>
  <si>
    <t>11/4/2004</t>
  </si>
  <si>
    <t>2/2/2005</t>
  </si>
  <si>
    <t>12/3/2005</t>
  </si>
  <si>
    <t>4/5/2000</t>
  </si>
  <si>
    <t>11/8/2002</t>
  </si>
  <si>
    <t>9/13/2012</t>
  </si>
  <si>
    <t>2/2/2011</t>
  </si>
  <si>
    <t>11/26/2007</t>
  </si>
  <si>
    <t>5/20/2005</t>
  </si>
  <si>
    <t>3/1/2007</t>
  </si>
  <si>
    <t>11/18/2008</t>
  </si>
  <si>
    <t>1/7/2011</t>
  </si>
  <si>
    <t>5/15/2006</t>
  </si>
  <si>
    <t>5/20/2009</t>
  </si>
  <si>
    <t>9/16/2010</t>
  </si>
  <si>
    <t>6/8/2006</t>
  </si>
  <si>
    <t>9/16/2007</t>
  </si>
  <si>
    <t>6/25/2008</t>
  </si>
  <si>
    <t>3/10/2007</t>
  </si>
  <si>
    <t>1/22/2008</t>
  </si>
  <si>
    <t>3/2/2007</t>
  </si>
  <si>
    <t>9/9/2006</t>
  </si>
  <si>
    <t>9/29/2004</t>
  </si>
  <si>
    <t>1/24/2007</t>
  </si>
  <si>
    <t>4/24/2007</t>
  </si>
  <si>
    <t>9/21/2009</t>
  </si>
  <si>
    <t>2/24/2008</t>
  </si>
  <si>
    <t>9/4/2005</t>
  </si>
  <si>
    <t>5/9/2006</t>
  </si>
  <si>
    <t>9/21/2008</t>
  </si>
  <si>
    <t>1/9/2007</t>
  </si>
  <si>
    <t>1/12/2008</t>
  </si>
  <si>
    <t>2/1/2010</t>
  </si>
  <si>
    <t>10/12/2007</t>
  </si>
  <si>
    <t>3/15/2010</t>
  </si>
  <si>
    <t>7/8/2009</t>
  </si>
  <si>
    <t>7/12/2007</t>
  </si>
  <si>
    <t>4/17/2008</t>
  </si>
  <si>
    <t>11/22/2007</t>
  </si>
  <si>
    <t>5/23/2004</t>
  </si>
  <si>
    <t>6/1/2000</t>
  </si>
  <si>
    <t>6/15/2013</t>
  </si>
  <si>
    <t>8/5/2010</t>
  </si>
  <si>
    <t>4/29/2010</t>
  </si>
  <si>
    <t>11/26/2009</t>
  </si>
  <si>
    <t>11/14/2007</t>
  </si>
  <si>
    <t>11/3/2011</t>
  </si>
  <si>
    <t>9/3/2010</t>
  </si>
  <si>
    <t>7/22/2008</t>
  </si>
  <si>
    <t>11/20/2011</t>
  </si>
  <si>
    <t>8/9/2007</t>
  </si>
  <si>
    <t>5/25/2010</t>
  </si>
  <si>
    <t>2/14/2009</t>
  </si>
  <si>
    <t>9/20/2007</t>
  </si>
  <si>
    <t>6/10/2010</t>
  </si>
  <si>
    <t>12/23/2008</t>
  </si>
  <si>
    <t>11/27/2007</t>
  </si>
  <si>
    <t>5/19/2009</t>
  </si>
  <si>
    <t>2/2/2008</t>
  </si>
  <si>
    <t>3/6/2009</t>
  </si>
  <si>
    <t>3/9/2002</t>
  </si>
  <si>
    <t>2/25/2004</t>
  </si>
  <si>
    <t>12/1/2004</t>
  </si>
  <si>
    <t>7/25/2006</t>
  </si>
  <si>
    <t>2/4/2010</t>
  </si>
  <si>
    <t>9/16/2002</t>
  </si>
  <si>
    <t>2/28/2007</t>
  </si>
  <si>
    <t>11/3/2006</t>
  </si>
  <si>
    <t>9/28/2006</t>
  </si>
  <si>
    <t>2/12/2003</t>
  </si>
  <si>
    <t>12/12/2015</t>
  </si>
  <si>
    <t>6/1/2015</t>
  </si>
  <si>
    <t>10/6/2015</t>
  </si>
  <si>
    <t>1/1/2016</t>
  </si>
  <si>
    <t>9/4/2015</t>
  </si>
  <si>
    <t>6/15/2015</t>
  </si>
  <si>
    <t>4/2/2013</t>
  </si>
  <si>
    <t>10/11/2016</t>
  </si>
  <si>
    <t>6/18/2015</t>
  </si>
  <si>
    <t>5/14/2015</t>
  </si>
  <si>
    <t>7/13/2014</t>
  </si>
  <si>
    <t>4/1/2016</t>
  </si>
  <si>
    <t>6/3/2016</t>
  </si>
  <si>
    <t>7/7/2016</t>
  </si>
  <si>
    <t>9/2/2015</t>
  </si>
  <si>
    <t>6/22/2016</t>
  </si>
  <si>
    <t>5/14/2016</t>
  </si>
  <si>
    <t>6/18/2014</t>
  </si>
  <si>
    <t>4/1/2015</t>
  </si>
  <si>
    <t>1/1/2015</t>
  </si>
  <si>
    <t>3/4/2016</t>
  </si>
  <si>
    <t>6/1/2016</t>
  </si>
  <si>
    <t>9/4/2013</t>
  </si>
  <si>
    <t>5/16/2016</t>
  </si>
  <si>
    <t>3/31/2016</t>
  </si>
  <si>
    <t>8/31/2016</t>
  </si>
  <si>
    <t>1/2/2016</t>
  </si>
  <si>
    <t>5/21/2016</t>
  </si>
  <si>
    <t>6/18/2016</t>
  </si>
  <si>
    <t>9/1/2015</t>
  </si>
  <si>
    <t>6/17/2015</t>
  </si>
  <si>
    <t>3/9/2016</t>
  </si>
  <si>
    <t>5/7/2016</t>
  </si>
  <si>
    <t>9/5/2015</t>
  </si>
  <si>
    <t>3/8/2016</t>
  </si>
  <si>
    <t>6/14/2016</t>
  </si>
  <si>
    <t>5/24/2016</t>
  </si>
  <si>
    <t>1/20/2016</t>
  </si>
  <si>
    <t>9/4/2014</t>
  </si>
  <si>
    <t>6/5/2016</t>
  </si>
  <si>
    <t>10/4/2015</t>
  </si>
  <si>
    <t>4/2/2014</t>
  </si>
  <si>
    <t>8/7/2015</t>
  </si>
  <si>
    <t>3/24/2016</t>
  </si>
  <si>
    <t>9/28/2016</t>
  </si>
  <si>
    <t>6/12/2016</t>
  </si>
  <si>
    <t>3/15/2016</t>
  </si>
  <si>
    <t>6/15/2016</t>
  </si>
  <si>
    <t>7/9/2016</t>
  </si>
  <si>
    <t>6/17/2016</t>
  </si>
  <si>
    <t>6/16/2016</t>
  </si>
  <si>
    <t>4/6/2016</t>
  </si>
  <si>
    <t>6/10/2016</t>
  </si>
  <si>
    <t>9/1/2016</t>
  </si>
  <si>
    <t>manling2008@gmail.com</t>
  </si>
  <si>
    <t>wangjun_mail@yahoo.com</t>
  </si>
  <si>
    <t>Graduate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</si>
</sst>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color rgb="FF000000"/>
      <name val="Arial"/>
    </font>
    <font>
      <sz val="10"/>
      <color rgb="FF000000"/>
      <name val="Arial"/>
      <family val="2"/>
    </font>
    <font>
      <b/>
      <sz val="10"/>
      <name val="Arial"/>
      <family val="2"/>
    </font>
    <font>
      <u/>
      <sz val="10"/>
      <color theme="10"/>
      <name val="Arial"/>
      <family val="2"/>
    </font>
    <font>
      <u/>
      <sz val="10"/>
      <color rgb="FF1155CC"/>
      <name val="Arial"/>
      <family val="2"/>
    </font>
    <font>
      <u/>
      <sz val="10"/>
      <color rgb="FF00000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0504D"/>
        <bgColor rgb="FFC0504D"/>
      </patternFill>
    </fill>
  </fills>
  <borders count="7">
    <border>
      <left/>
      <right/>
      <top/>
      <bottom/>
      <diagonal/>
    </border>
    <border>
      <left style="thin">
        <color rgb="FFAAAAAA"/>
      </left>
      <right/>
      <top/>
      <bottom/>
      <diagonal/>
    </border>
    <border>
      <left/>
      <right style="thin">
        <color rgb="FFAAAAAA"/>
      </right>
      <top style="thin">
        <color rgb="FFAAAAAA"/>
      </top>
      <bottom/>
      <diagonal/>
    </border>
    <border>
      <left/>
      <right style="thin">
        <color rgb="FFAAAAAA"/>
      </right>
      <top/>
      <bottom/>
      <diagonal/>
    </border>
    <border>
      <left/>
      <right style="thin">
        <color rgb="FFAAAAAA"/>
      </right>
      <top/>
      <bottom style="thin">
        <color rgb="FFAAAAAA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AAAAAA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7">
    <xf numFmtId="0" fontId="0" fillId="0" borderId="0" xfId="0"/>
    <xf numFmtId="0" fontId="0" fillId="2" borderId="1" xfId="0" applyFont="1" applyFill="1" applyBorder="1" applyAlignment="1"/>
    <xf numFmtId="0" fontId="1" fillId="3" borderId="0" xfId="0" applyFont="1" applyFill="1" applyAlignment="1"/>
    <xf numFmtId="0" fontId="0" fillId="3" borderId="0" xfId="0" applyFont="1" applyFill="1" applyAlignment="1"/>
    <xf numFmtId="0" fontId="1" fillId="2" borderId="0" xfId="0" applyFont="1" applyFill="1" applyAlignment="1"/>
    <xf numFmtId="0" fontId="1" fillId="3" borderId="2" xfId="0" applyFont="1" applyFill="1" applyBorder="1" applyAlignment="1"/>
    <xf numFmtId="0" fontId="0" fillId="3" borderId="2" xfId="0" applyFont="1" applyFill="1" applyBorder="1" applyAlignment="1"/>
    <xf numFmtId="0" fontId="1" fillId="2" borderId="2" xfId="0" applyFont="1" applyFill="1" applyBorder="1" applyAlignment="1"/>
    <xf numFmtId="0" fontId="2" fillId="0" borderId="0" xfId="0" applyFont="1" applyAlignment="1"/>
    <xf numFmtId="0" fontId="0" fillId="0" borderId="0" xfId="0" applyFont="1" applyAlignment="1"/>
    <xf numFmtId="0" fontId="1" fillId="0" borderId="1" xfId="0" applyFont="1" applyFill="1" applyBorder="1" applyAlignment="1"/>
    <xf numFmtId="0" fontId="0" fillId="0" borderId="0" xfId="0" applyFont="1" applyFill="1" applyAlignment="1"/>
    <xf numFmtId="14" fontId="0" fillId="0" borderId="0" xfId="0" applyNumberFormat="1" applyFont="1" applyFill="1" applyAlignment="1"/>
    <xf numFmtId="14" fontId="1" fillId="0" borderId="0" xfId="0" applyNumberFormat="1" applyFont="1" applyFill="1" applyAlignment="1"/>
    <xf numFmtId="0" fontId="1" fillId="0" borderId="0" xfId="0" applyFont="1" applyFill="1" applyAlignment="1"/>
    <xf numFmtId="0" fontId="3" fillId="0" borderId="0" xfId="1" applyFill="1" applyAlignment="1"/>
    <xf numFmtId="20" fontId="1" fillId="0" borderId="0" xfId="0" applyNumberFormat="1" applyFont="1" applyFill="1" applyAlignment="1"/>
    <xf numFmtId="0" fontId="0" fillId="0" borderId="3" xfId="0" applyFont="1" applyFill="1" applyBorder="1" applyAlignment="1"/>
    <xf numFmtId="0" fontId="4" fillId="0" borderId="0" xfId="0" applyFont="1" applyFill="1" applyAlignment="1"/>
    <xf numFmtId="0" fontId="1" fillId="0" borderId="0" xfId="0" applyFont="1" applyFill="1" applyAlignment="1">
      <alignment horizontal="right"/>
    </xf>
    <xf numFmtId="0" fontId="0" fillId="0" borderId="0" xfId="0" applyFont="1" applyFill="1" applyAlignment="1">
      <alignment horizontal="right"/>
    </xf>
    <xf numFmtId="0" fontId="5" fillId="0" borderId="0" xfId="0" applyFont="1" applyFill="1" applyAlignment="1"/>
    <xf numFmtId="0" fontId="6" fillId="0" borderId="0" xfId="0" applyFont="1" applyFill="1"/>
    <xf numFmtId="20" fontId="1" fillId="0" borderId="4" xfId="0" applyNumberFormat="1" applyFont="1" applyFill="1" applyBorder="1" applyAlignment="1"/>
    <xf numFmtId="0" fontId="6" fillId="0" borderId="0" xfId="0" applyFont="1" applyFill="1" applyAlignment="1"/>
    <xf numFmtId="14" fontId="6" fillId="0" borderId="0" xfId="0" applyNumberFormat="1" applyFont="1" applyFill="1" applyAlignment="1"/>
    <xf numFmtId="0" fontId="1" fillId="0" borderId="0" xfId="0" applyFont="1" applyFill="1" applyAlignment="1">
      <alignment horizontal="left"/>
    </xf>
    <xf numFmtId="0" fontId="1" fillId="0" borderId="5" xfId="0" applyFont="1" applyFill="1" applyBorder="1" applyAlignment="1"/>
    <xf numFmtId="0" fontId="1" fillId="0" borderId="0" xfId="0" applyFont="1" applyFill="1" applyBorder="1" applyAlignment="1"/>
    <xf numFmtId="0" fontId="1" fillId="0" borderId="3" xfId="0" applyFont="1" applyFill="1" applyBorder="1" applyAlignment="1"/>
    <xf numFmtId="0" fontId="1" fillId="0" borderId="6" xfId="0" applyFont="1" applyFill="1" applyBorder="1" applyAlignment="1"/>
    <xf numFmtId="14" fontId="1" fillId="0" borderId="6" xfId="0" applyNumberFormat="1" applyFont="1" applyFill="1" applyBorder="1" applyAlignment="1"/>
    <xf numFmtId="49" fontId="1" fillId="0" borderId="0" xfId="0" applyNumberFormat="1" applyFont="1" applyFill="1" applyAlignment="1"/>
    <xf numFmtId="49" fontId="1" fillId="0" borderId="4" xfId="0" applyNumberFormat="1" applyFont="1" applyFill="1" applyBorder="1" applyAlignment="1"/>
    <xf numFmtId="49" fontId="0" fillId="0" borderId="0" xfId="0" applyNumberFormat="1" applyFont="1" applyFill="1" applyAlignment="1"/>
    <xf numFmtId="49" fontId="6" fillId="0" borderId="0" xfId="0" applyNumberFormat="1" applyFont="1" applyFill="1"/>
    <xf numFmtId="49" fontId="6" fillId="0" borderId="0" xfId="0" applyNumberFormat="1" applyFont="1" applyFill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junk\Data%20import%20-%20Calphi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igration Instruction"/>
      <sheetName val="Class"/>
      <sheetName val="Class Info"/>
      <sheetName val="Coach login"/>
      <sheetName val="Int2_Student"/>
      <sheetName val="Int3_Student"/>
      <sheetName val="Stress Test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Xiujuanlynn@gmail.com" TargetMode="External"/><Relationship Id="rId1" Type="http://schemas.openxmlformats.org/officeDocument/2006/relationships/hyperlink" Target="mailto:joyciewu2002@hot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53"/>
  <sheetViews>
    <sheetView tabSelected="1" topLeftCell="A49" workbookViewId="0">
      <pane xSplit="4" topLeftCell="E1" activePane="topRight" state="frozen"/>
      <selection pane="topRight" activeCell="D62" sqref="D62"/>
    </sheetView>
  </sheetViews>
  <sheetFormatPr defaultColWidth="14.42578125" defaultRowHeight="15.75" customHeight="1" x14ac:dyDescent="0.2"/>
  <cols>
    <col min="1" max="1" width="6.42578125" style="9" customWidth="1"/>
    <col min="2" max="3" width="19.42578125" style="9" customWidth="1"/>
    <col min="4" max="4" width="11.28515625" style="9" bestFit="1" customWidth="1"/>
    <col min="5" max="8" width="14.42578125" style="9"/>
    <col min="9" max="9" width="19.28515625" style="9" customWidth="1"/>
    <col min="10" max="10" width="26.85546875" style="9" bestFit="1" customWidth="1"/>
    <col min="11" max="14" width="14.42578125" style="9"/>
    <col min="15" max="15" width="31.85546875" style="9" bestFit="1" customWidth="1"/>
    <col min="16" max="22" width="14.42578125" style="9"/>
    <col min="23" max="23" width="45" style="9" customWidth="1"/>
    <col min="24" max="24" width="37.42578125" style="9" customWidth="1"/>
    <col min="25" max="16384" width="14.42578125" style="9"/>
  </cols>
  <sheetData>
    <row r="1" spans="1:24" ht="15.75" customHeight="1" x14ac:dyDescent="0.2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4" t="s">
        <v>7</v>
      </c>
      <c r="I1" s="4" t="s">
        <v>8</v>
      </c>
      <c r="J1" s="2" t="s">
        <v>9</v>
      </c>
      <c r="K1" s="4" t="s">
        <v>10</v>
      </c>
      <c r="L1" s="5" t="s">
        <v>11</v>
      </c>
      <c r="M1" s="5" t="s">
        <v>12</v>
      </c>
      <c r="N1" s="2" t="s">
        <v>13</v>
      </c>
      <c r="O1" s="5" t="s">
        <v>14</v>
      </c>
      <c r="P1" s="6" t="s">
        <v>15</v>
      </c>
      <c r="Q1" s="5" t="s">
        <v>16</v>
      </c>
      <c r="R1" s="5" t="s">
        <v>17</v>
      </c>
      <c r="S1" s="7" t="s">
        <v>18</v>
      </c>
      <c r="T1" s="8" t="s">
        <v>19</v>
      </c>
      <c r="U1" s="8" t="s">
        <v>2</v>
      </c>
      <c r="W1" s="8" t="s">
        <v>20</v>
      </c>
      <c r="X1" s="8" t="s">
        <v>21</v>
      </c>
    </row>
    <row r="2" spans="1:24" s="11" customFormat="1" ht="15.75" customHeight="1" x14ac:dyDescent="0.2">
      <c r="A2" s="10"/>
      <c r="B2" s="11" t="s">
        <v>22</v>
      </c>
      <c r="C2" s="12">
        <v>42569</v>
      </c>
      <c r="D2" s="11" t="s">
        <v>23</v>
      </c>
      <c r="E2" s="11" t="s">
        <v>24</v>
      </c>
      <c r="F2" s="32" t="s">
        <v>290</v>
      </c>
      <c r="G2" s="11" t="s">
        <v>25</v>
      </c>
      <c r="H2" s="14"/>
      <c r="I2" s="14"/>
      <c r="J2" s="15" t="s">
        <v>26</v>
      </c>
      <c r="K2" s="14"/>
      <c r="L2" s="11" t="s">
        <v>27</v>
      </c>
      <c r="M2" s="11" t="s">
        <v>28</v>
      </c>
      <c r="N2" s="11" t="s">
        <v>29</v>
      </c>
      <c r="O2" s="11" t="s">
        <v>30</v>
      </c>
      <c r="P2" s="11" t="s">
        <v>23</v>
      </c>
      <c r="Q2" s="32" t="s">
        <v>276</v>
      </c>
      <c r="R2" s="16">
        <v>0.39583333333333331</v>
      </c>
      <c r="S2" s="17" t="s">
        <v>31</v>
      </c>
      <c r="U2" s="34" t="s">
        <v>378</v>
      </c>
    </row>
    <row r="3" spans="1:24" s="11" customFormat="1" ht="15.75" customHeight="1" x14ac:dyDescent="0.2">
      <c r="A3" s="10"/>
      <c r="B3" s="11" t="s">
        <v>32</v>
      </c>
      <c r="C3" s="12">
        <v>42569</v>
      </c>
      <c r="D3" s="11" t="s">
        <v>33</v>
      </c>
      <c r="E3" s="11" t="s">
        <v>24</v>
      </c>
      <c r="F3" s="32" t="s">
        <v>291</v>
      </c>
      <c r="G3" s="11" t="s">
        <v>34</v>
      </c>
      <c r="H3" s="14"/>
      <c r="I3" s="14"/>
      <c r="J3" s="18" t="s">
        <v>35</v>
      </c>
      <c r="K3" s="14"/>
      <c r="L3" s="11" t="s">
        <v>27</v>
      </c>
      <c r="M3" s="11" t="s">
        <v>28</v>
      </c>
      <c r="N3" s="11" t="s">
        <v>36</v>
      </c>
      <c r="O3" s="11" t="s">
        <v>30</v>
      </c>
      <c r="P3" s="11" t="s">
        <v>37</v>
      </c>
      <c r="Q3" s="32" t="s">
        <v>276</v>
      </c>
      <c r="R3" s="16">
        <v>0.40625</v>
      </c>
      <c r="S3" s="17" t="s">
        <v>31</v>
      </c>
      <c r="U3" s="34" t="s">
        <v>379</v>
      </c>
    </row>
    <row r="4" spans="1:24" s="11" customFormat="1" ht="15.75" customHeight="1" x14ac:dyDescent="0.2">
      <c r="A4" s="10"/>
      <c r="B4" s="11" t="s">
        <v>38</v>
      </c>
      <c r="C4" s="12">
        <v>42569</v>
      </c>
      <c r="D4" s="11" t="s">
        <v>33</v>
      </c>
      <c r="E4" s="11" t="s">
        <v>39</v>
      </c>
      <c r="F4" s="32" t="s">
        <v>292</v>
      </c>
      <c r="G4" s="14" t="s">
        <v>40</v>
      </c>
      <c r="H4" s="14"/>
      <c r="I4" s="14"/>
      <c r="J4" s="14" t="s">
        <v>41</v>
      </c>
      <c r="K4" s="14"/>
      <c r="L4" s="11" t="s">
        <v>27</v>
      </c>
      <c r="M4" s="11" t="s">
        <v>28</v>
      </c>
      <c r="N4" s="11" t="s">
        <v>36</v>
      </c>
      <c r="O4" s="11" t="s">
        <v>30</v>
      </c>
      <c r="P4" s="11" t="s">
        <v>37</v>
      </c>
      <c r="Q4" s="32" t="s">
        <v>276</v>
      </c>
      <c r="R4" s="16">
        <v>0.40625</v>
      </c>
      <c r="S4" s="17" t="s">
        <v>31</v>
      </c>
      <c r="U4" s="34" t="s">
        <v>380</v>
      </c>
      <c r="W4" s="11" t="str">
        <f t="shared" ref="W4:W67" si="0">CONCATENATE(L4,M4,N4,O4,Q4)</f>
        <v>IntenseIntense 3StephanieMon,Tue,Wed,Thu9:00</v>
      </c>
      <c r="X4" s="11" t="e">
        <f>VLOOKUP(W4,[1]Class!K$2:K$57,1,FALSE)</f>
        <v>#N/A</v>
      </c>
    </row>
    <row r="5" spans="1:24" s="11" customFormat="1" ht="15.75" customHeight="1" x14ac:dyDescent="0.2">
      <c r="A5" s="10"/>
      <c r="B5" s="11" t="s">
        <v>42</v>
      </c>
      <c r="C5" s="12">
        <v>42569</v>
      </c>
      <c r="D5" s="11" t="s">
        <v>43</v>
      </c>
      <c r="E5" s="11" t="s">
        <v>24</v>
      </c>
      <c r="F5" s="32" t="s">
        <v>293</v>
      </c>
      <c r="G5" s="14" t="s">
        <v>44</v>
      </c>
      <c r="H5" s="14"/>
      <c r="I5" s="14"/>
      <c r="J5" s="14" t="s">
        <v>45</v>
      </c>
      <c r="K5" s="14"/>
      <c r="L5" s="11" t="s">
        <v>27</v>
      </c>
      <c r="M5" s="11" t="s">
        <v>28</v>
      </c>
      <c r="N5" s="11" t="s">
        <v>46</v>
      </c>
      <c r="O5" s="11" t="s">
        <v>30</v>
      </c>
      <c r="P5" s="11" t="s">
        <v>47</v>
      </c>
      <c r="Q5" s="32" t="s">
        <v>276</v>
      </c>
      <c r="R5" s="16">
        <v>0.40625</v>
      </c>
      <c r="S5" s="17" t="s">
        <v>31</v>
      </c>
      <c r="U5" s="34" t="s">
        <v>381</v>
      </c>
      <c r="W5" s="11" t="str">
        <f t="shared" si="0"/>
        <v>IntenseIntense 3AlexaMon,Tue,Wed,Thu9:00</v>
      </c>
      <c r="X5" s="11" t="e">
        <f>VLOOKUP(W5,[1]Class!K$2:K$57,1,FALSE)</f>
        <v>#N/A</v>
      </c>
    </row>
    <row r="6" spans="1:24" s="11" customFormat="1" ht="15.75" customHeight="1" x14ac:dyDescent="0.2">
      <c r="A6" s="10"/>
      <c r="B6" s="11" t="s">
        <v>48</v>
      </c>
      <c r="C6" s="12">
        <v>42569</v>
      </c>
      <c r="D6" s="11" t="s">
        <v>43</v>
      </c>
      <c r="E6" s="11" t="s">
        <v>24</v>
      </c>
      <c r="F6" s="32" t="s">
        <v>294</v>
      </c>
      <c r="G6" s="14" t="s">
        <v>49</v>
      </c>
      <c r="H6" s="14"/>
      <c r="I6" s="14"/>
      <c r="J6" s="14" t="s">
        <v>50</v>
      </c>
      <c r="K6" s="14"/>
      <c r="L6" s="11" t="s">
        <v>27</v>
      </c>
      <c r="M6" s="11" t="s">
        <v>28</v>
      </c>
      <c r="N6" s="11" t="s">
        <v>46</v>
      </c>
      <c r="O6" s="11" t="s">
        <v>30</v>
      </c>
      <c r="P6" s="11" t="s">
        <v>47</v>
      </c>
      <c r="Q6" s="32" t="s">
        <v>276</v>
      </c>
      <c r="R6" s="16">
        <v>0.40625</v>
      </c>
      <c r="S6" s="17" t="s">
        <v>31</v>
      </c>
      <c r="U6" s="34" t="s">
        <v>382</v>
      </c>
      <c r="W6" s="11" t="str">
        <f t="shared" si="0"/>
        <v>IntenseIntense 3AlexaMon,Tue,Wed,Thu9:00</v>
      </c>
      <c r="X6" s="11" t="e">
        <f>VLOOKUP(W6,[1]Class!K$2:K$57,1,FALSE)</f>
        <v>#N/A</v>
      </c>
    </row>
    <row r="7" spans="1:24" s="11" customFormat="1" ht="15.75" customHeight="1" x14ac:dyDescent="0.2">
      <c r="A7" s="10"/>
      <c r="B7" s="11" t="s">
        <v>51</v>
      </c>
      <c r="C7" s="12">
        <v>42569</v>
      </c>
      <c r="D7" s="11" t="s">
        <v>52</v>
      </c>
      <c r="E7" s="11" t="s">
        <v>24</v>
      </c>
      <c r="F7" s="32" t="s">
        <v>294</v>
      </c>
      <c r="G7" s="19" t="s">
        <v>49</v>
      </c>
      <c r="H7" s="19"/>
      <c r="I7" s="14"/>
      <c r="J7" s="14" t="s">
        <v>50</v>
      </c>
      <c r="K7" s="14"/>
      <c r="L7" s="11" t="s">
        <v>27</v>
      </c>
      <c r="M7" s="11" t="s">
        <v>28</v>
      </c>
      <c r="N7" s="11" t="s">
        <v>46</v>
      </c>
      <c r="O7" s="11" t="s">
        <v>30</v>
      </c>
      <c r="P7" s="11" t="s">
        <v>47</v>
      </c>
      <c r="Q7" s="32" t="s">
        <v>276</v>
      </c>
      <c r="R7" s="16">
        <v>0.40625</v>
      </c>
      <c r="S7" s="17" t="s">
        <v>31</v>
      </c>
      <c r="U7" s="34" t="s">
        <v>382</v>
      </c>
      <c r="W7" s="11" t="str">
        <f t="shared" si="0"/>
        <v>IntenseIntense 3AlexaMon,Tue,Wed,Thu9:00</v>
      </c>
      <c r="X7" s="11" t="e">
        <f>VLOOKUP(W7,[1]Class!K$2:K$57,1,FALSE)</f>
        <v>#N/A</v>
      </c>
    </row>
    <row r="8" spans="1:24" s="11" customFormat="1" ht="15.75" customHeight="1" x14ac:dyDescent="0.2">
      <c r="A8" s="10"/>
      <c r="B8" s="11" t="s">
        <v>53</v>
      </c>
      <c r="C8" s="12">
        <v>42569</v>
      </c>
      <c r="D8" s="11" t="s">
        <v>52</v>
      </c>
      <c r="E8" s="11" t="s">
        <v>39</v>
      </c>
      <c r="F8" s="32" t="s">
        <v>295</v>
      </c>
      <c r="G8" s="20" t="s">
        <v>54</v>
      </c>
      <c r="H8" s="14"/>
      <c r="I8" s="14"/>
      <c r="J8" s="14" t="s">
        <v>55</v>
      </c>
      <c r="K8" s="14"/>
      <c r="L8" s="11" t="s">
        <v>27</v>
      </c>
      <c r="M8" s="11" t="s">
        <v>28</v>
      </c>
      <c r="N8" s="11" t="s">
        <v>46</v>
      </c>
      <c r="O8" s="11" t="s">
        <v>30</v>
      </c>
      <c r="P8" s="11" t="s">
        <v>47</v>
      </c>
      <c r="Q8" s="32" t="s">
        <v>276</v>
      </c>
      <c r="R8" s="16">
        <v>0.40625</v>
      </c>
      <c r="S8" s="17" t="s">
        <v>31</v>
      </c>
      <c r="U8" s="34" t="s">
        <v>383</v>
      </c>
      <c r="W8" s="11" t="str">
        <f t="shared" si="0"/>
        <v>IntenseIntense 3AlexaMon,Tue,Wed,Thu9:00</v>
      </c>
      <c r="X8" s="11" t="e">
        <f>VLOOKUP(W8,[1]Class!K$2:K$57,1,FALSE)</f>
        <v>#N/A</v>
      </c>
    </row>
    <row r="9" spans="1:24" s="11" customFormat="1" ht="15.75" customHeight="1" x14ac:dyDescent="0.2">
      <c r="A9" s="10"/>
      <c r="B9" s="11" t="s">
        <v>56</v>
      </c>
      <c r="C9" s="12">
        <v>42569</v>
      </c>
      <c r="D9" s="11" t="s">
        <v>57</v>
      </c>
      <c r="E9" s="11" t="s">
        <v>39</v>
      </c>
      <c r="F9" s="32" t="s">
        <v>296</v>
      </c>
      <c r="G9" s="11" t="s">
        <v>34</v>
      </c>
      <c r="H9" s="14"/>
      <c r="I9" s="14"/>
      <c r="J9" s="18" t="s">
        <v>35</v>
      </c>
      <c r="K9" s="14"/>
      <c r="L9" s="11" t="s">
        <v>27</v>
      </c>
      <c r="M9" s="11" t="s">
        <v>28</v>
      </c>
      <c r="N9" s="11" t="s">
        <v>58</v>
      </c>
      <c r="O9" s="11" t="s">
        <v>30</v>
      </c>
      <c r="P9" s="11" t="s">
        <v>59</v>
      </c>
      <c r="Q9" s="32" t="s">
        <v>276</v>
      </c>
      <c r="R9" s="16">
        <v>0.41666666666666669</v>
      </c>
      <c r="S9" s="17" t="s">
        <v>31</v>
      </c>
      <c r="U9" s="34" t="s">
        <v>384</v>
      </c>
      <c r="W9" s="11" t="str">
        <f t="shared" si="0"/>
        <v>IntenseIntense 3NicholasMon,Tue,Wed,Thu9:00</v>
      </c>
      <c r="X9" s="11" t="e">
        <f>VLOOKUP(W9,[1]Class!K$2:K$57,1,FALSE)</f>
        <v>#N/A</v>
      </c>
    </row>
    <row r="10" spans="1:24" s="11" customFormat="1" ht="15.75" customHeight="1" x14ac:dyDescent="0.2">
      <c r="A10" s="10"/>
      <c r="B10" s="11" t="s">
        <v>60</v>
      </c>
      <c r="C10" s="12">
        <v>42569</v>
      </c>
      <c r="D10" s="11" t="s">
        <v>57</v>
      </c>
      <c r="E10" s="11" t="s">
        <v>39</v>
      </c>
      <c r="F10" s="32" t="s">
        <v>297</v>
      </c>
      <c r="G10" s="14" t="s">
        <v>40</v>
      </c>
      <c r="H10" s="14"/>
      <c r="I10" s="14"/>
      <c r="J10" s="14" t="s">
        <v>41</v>
      </c>
      <c r="K10" s="18"/>
      <c r="L10" s="11" t="s">
        <v>27</v>
      </c>
      <c r="M10" s="11" t="s">
        <v>28</v>
      </c>
      <c r="N10" s="11" t="s">
        <v>58</v>
      </c>
      <c r="O10" s="11" t="s">
        <v>30</v>
      </c>
      <c r="P10" s="11" t="s">
        <v>59</v>
      </c>
      <c r="Q10" s="32" t="s">
        <v>276</v>
      </c>
      <c r="R10" s="16">
        <v>0.41666666666666669</v>
      </c>
      <c r="S10" s="17" t="s">
        <v>31</v>
      </c>
      <c r="U10" s="34" t="s">
        <v>380</v>
      </c>
      <c r="W10" s="11" t="str">
        <f t="shared" si="0"/>
        <v>IntenseIntense 3NicholasMon,Tue,Wed,Thu9:00</v>
      </c>
      <c r="X10" s="11" t="e">
        <f>VLOOKUP(W10,[1]Class!K$2:K$57,1,FALSE)</f>
        <v>#N/A</v>
      </c>
    </row>
    <row r="11" spans="1:24" s="11" customFormat="1" ht="15.75" customHeight="1" x14ac:dyDescent="0.2">
      <c r="A11" s="10"/>
      <c r="B11" s="11" t="s">
        <v>61</v>
      </c>
      <c r="C11" s="12">
        <v>42569</v>
      </c>
      <c r="D11" s="11" t="s">
        <v>62</v>
      </c>
      <c r="E11" s="11" t="s">
        <v>24</v>
      </c>
      <c r="F11" s="32" t="s">
        <v>298</v>
      </c>
      <c r="G11" s="14" t="s">
        <v>63</v>
      </c>
      <c r="H11" s="14"/>
      <c r="I11" s="14"/>
      <c r="J11" s="14" t="s">
        <v>64</v>
      </c>
      <c r="K11" s="21"/>
      <c r="L11" s="11" t="s">
        <v>27</v>
      </c>
      <c r="M11" s="11" t="s">
        <v>28</v>
      </c>
      <c r="N11" s="11" t="s">
        <v>58</v>
      </c>
      <c r="O11" s="11" t="s">
        <v>30</v>
      </c>
      <c r="P11" s="11" t="s">
        <v>59</v>
      </c>
      <c r="Q11" s="32" t="s">
        <v>276</v>
      </c>
      <c r="R11" s="16">
        <v>0.41666666666666669</v>
      </c>
      <c r="S11" s="17" t="s">
        <v>31</v>
      </c>
      <c r="T11" s="22"/>
      <c r="U11" s="35" t="s">
        <v>385</v>
      </c>
      <c r="W11" s="11" t="str">
        <f t="shared" si="0"/>
        <v>IntenseIntense 3NicholasMon,Tue,Wed,Thu9:00</v>
      </c>
      <c r="X11" s="11" t="e">
        <f>VLOOKUP(W11,[1]Class!K$2:K$57,1,FALSE)</f>
        <v>#N/A</v>
      </c>
    </row>
    <row r="12" spans="1:24" s="11" customFormat="1" ht="15.75" customHeight="1" x14ac:dyDescent="0.2">
      <c r="A12" s="10"/>
      <c r="B12" s="11" t="s">
        <v>65</v>
      </c>
      <c r="C12" s="12">
        <v>42569</v>
      </c>
      <c r="D12" s="11" t="s">
        <v>66</v>
      </c>
      <c r="E12" s="11" t="s">
        <v>24</v>
      </c>
      <c r="F12" s="32" t="s">
        <v>299</v>
      </c>
      <c r="G12" s="14" t="s">
        <v>67</v>
      </c>
      <c r="H12" s="14"/>
      <c r="I12" s="14"/>
      <c r="J12" s="14" t="s">
        <v>26</v>
      </c>
      <c r="K12" s="21"/>
      <c r="L12" s="11" t="s">
        <v>27</v>
      </c>
      <c r="M12" s="11" t="s">
        <v>28</v>
      </c>
      <c r="N12" s="11" t="s">
        <v>68</v>
      </c>
      <c r="O12" s="11" t="s">
        <v>30</v>
      </c>
      <c r="P12" s="11" t="s">
        <v>69</v>
      </c>
      <c r="Q12" s="32" t="s">
        <v>276</v>
      </c>
      <c r="R12" s="16">
        <v>0.41666666666666669</v>
      </c>
      <c r="S12" s="17" t="s">
        <v>31</v>
      </c>
      <c r="T12" s="22"/>
      <c r="U12" s="35" t="s">
        <v>386</v>
      </c>
      <c r="W12" s="11" t="str">
        <f t="shared" si="0"/>
        <v>IntenseIntense 3SupriyaMon,Tue,Wed,Thu9:00</v>
      </c>
      <c r="X12" s="11" t="e">
        <f>VLOOKUP(W12,[1]Class!K$2:K$57,1,FALSE)</f>
        <v>#N/A</v>
      </c>
    </row>
    <row r="13" spans="1:24" s="11" customFormat="1" ht="15.75" customHeight="1" x14ac:dyDescent="0.2">
      <c r="A13" s="10"/>
      <c r="B13" s="11" t="s">
        <v>70</v>
      </c>
      <c r="C13" s="12">
        <v>42569</v>
      </c>
      <c r="D13" s="11" t="s">
        <v>71</v>
      </c>
      <c r="E13" s="11" t="s">
        <v>24</v>
      </c>
      <c r="F13" s="32" t="s">
        <v>300</v>
      </c>
      <c r="G13" s="14" t="s">
        <v>72</v>
      </c>
      <c r="H13" s="14"/>
      <c r="I13" s="14"/>
      <c r="J13" s="14" t="s">
        <v>73</v>
      </c>
      <c r="K13" s="21"/>
      <c r="L13" s="11" t="s">
        <v>27</v>
      </c>
      <c r="M13" s="11" t="s">
        <v>28</v>
      </c>
      <c r="N13" s="11" t="s">
        <v>29</v>
      </c>
      <c r="O13" s="11" t="s">
        <v>30</v>
      </c>
      <c r="P13" s="11" t="s">
        <v>71</v>
      </c>
      <c r="Q13" s="32" t="s">
        <v>277</v>
      </c>
      <c r="R13" s="16">
        <v>0.4375</v>
      </c>
      <c r="S13" s="17" t="s">
        <v>31</v>
      </c>
      <c r="T13" s="22"/>
      <c r="U13" s="35" t="s">
        <v>387</v>
      </c>
      <c r="W13" s="11" t="str">
        <f t="shared" si="0"/>
        <v>IntenseIntense 3MarcusMon,Tue,Wed,Thu9:45</v>
      </c>
      <c r="X13" s="11" t="e">
        <f>VLOOKUP(W13,[1]Class!K$2:K$57,1,FALSE)</f>
        <v>#N/A</v>
      </c>
    </row>
    <row r="14" spans="1:24" s="11" customFormat="1" ht="15.75" customHeight="1" x14ac:dyDescent="0.2">
      <c r="A14" s="10"/>
      <c r="B14" s="11" t="s">
        <v>74</v>
      </c>
      <c r="C14" s="12">
        <v>42569</v>
      </c>
      <c r="D14" s="11" t="s">
        <v>71</v>
      </c>
      <c r="E14" s="11" t="s">
        <v>24</v>
      </c>
      <c r="F14" s="32" t="s">
        <v>301</v>
      </c>
      <c r="G14" s="14">
        <v>5105790135</v>
      </c>
      <c r="H14" s="14"/>
      <c r="I14" s="14"/>
      <c r="J14" s="14" t="s">
        <v>75</v>
      </c>
      <c r="K14" s="21"/>
      <c r="L14" s="11" t="s">
        <v>27</v>
      </c>
      <c r="M14" s="11" t="s">
        <v>28</v>
      </c>
      <c r="N14" s="11" t="s">
        <v>29</v>
      </c>
      <c r="O14" s="11" t="s">
        <v>30</v>
      </c>
      <c r="P14" s="11" t="s">
        <v>71</v>
      </c>
      <c r="Q14" s="32" t="s">
        <v>277</v>
      </c>
      <c r="R14" s="16">
        <v>0.4375</v>
      </c>
      <c r="S14" s="17" t="s">
        <v>31</v>
      </c>
      <c r="U14" s="34" t="s">
        <v>388</v>
      </c>
      <c r="W14" s="11" t="str">
        <f t="shared" si="0"/>
        <v>IntenseIntense 3MarcusMon,Tue,Wed,Thu9:45</v>
      </c>
      <c r="X14" s="11" t="e">
        <f>VLOOKUP(W14,[1]Class!K$2:K$57,1,FALSE)</f>
        <v>#N/A</v>
      </c>
    </row>
    <row r="15" spans="1:24" s="11" customFormat="1" ht="15.75" customHeight="1" x14ac:dyDescent="0.2">
      <c r="A15" s="10"/>
      <c r="B15" s="11" t="s">
        <v>76</v>
      </c>
      <c r="C15" s="12">
        <v>42569</v>
      </c>
      <c r="D15" s="11" t="s">
        <v>33</v>
      </c>
      <c r="E15" s="11" t="s">
        <v>39</v>
      </c>
      <c r="F15" s="32" t="s">
        <v>302</v>
      </c>
      <c r="G15" s="14" t="s">
        <v>77</v>
      </c>
      <c r="H15" s="14"/>
      <c r="I15" s="14"/>
      <c r="J15" s="14" t="s">
        <v>78</v>
      </c>
      <c r="K15" s="14"/>
      <c r="L15" s="11" t="s">
        <v>27</v>
      </c>
      <c r="M15" s="11" t="s">
        <v>28</v>
      </c>
      <c r="N15" s="11" t="s">
        <v>36</v>
      </c>
      <c r="O15" s="11" t="s">
        <v>30</v>
      </c>
      <c r="P15" s="11" t="s">
        <v>37</v>
      </c>
      <c r="Q15" s="32" t="s">
        <v>277</v>
      </c>
      <c r="R15" s="16">
        <v>0.4375</v>
      </c>
      <c r="S15" s="17" t="s">
        <v>31</v>
      </c>
      <c r="U15" s="34" t="s">
        <v>389</v>
      </c>
      <c r="W15" s="11" t="str">
        <f t="shared" si="0"/>
        <v>IntenseIntense 3StephanieMon,Tue,Wed,Thu9:45</v>
      </c>
      <c r="X15" s="11" t="e">
        <f>VLOOKUP(W15,[1]Class!K$2:K$57,1,FALSE)</f>
        <v>#N/A</v>
      </c>
    </row>
    <row r="16" spans="1:24" s="11" customFormat="1" ht="15.75" customHeight="1" x14ac:dyDescent="0.2">
      <c r="A16" s="10"/>
      <c r="B16" s="11" t="s">
        <v>79</v>
      </c>
      <c r="C16" s="12">
        <v>42569</v>
      </c>
      <c r="D16" s="11" t="s">
        <v>80</v>
      </c>
      <c r="E16" s="11" t="s">
        <v>24</v>
      </c>
      <c r="F16" s="32" t="s">
        <v>303</v>
      </c>
      <c r="G16" s="14" t="s">
        <v>72</v>
      </c>
      <c r="H16" s="14"/>
      <c r="I16" s="14"/>
      <c r="J16" s="14" t="s">
        <v>73</v>
      </c>
      <c r="K16" s="14"/>
      <c r="L16" s="11" t="s">
        <v>27</v>
      </c>
      <c r="M16" s="11" t="s">
        <v>28</v>
      </c>
      <c r="N16" s="11" t="s">
        <v>46</v>
      </c>
      <c r="O16" s="11" t="s">
        <v>30</v>
      </c>
      <c r="P16" s="11" t="s">
        <v>80</v>
      </c>
      <c r="Q16" s="32" t="s">
        <v>277</v>
      </c>
      <c r="R16" s="16">
        <v>0.4375</v>
      </c>
      <c r="S16" s="17" t="s">
        <v>31</v>
      </c>
      <c r="U16" s="34" t="s">
        <v>387</v>
      </c>
      <c r="W16" s="11" t="str">
        <f t="shared" si="0"/>
        <v>IntenseIntense 3AlexaMon,Tue,Wed,Thu9:45</v>
      </c>
      <c r="X16" s="11" t="e">
        <f>VLOOKUP(W16,[1]Class!K$2:K$57,1,FALSE)</f>
        <v>#N/A</v>
      </c>
    </row>
    <row r="17" spans="1:24" s="11" customFormat="1" ht="15.75" customHeight="1" x14ac:dyDescent="0.2">
      <c r="A17" s="10"/>
      <c r="B17" s="11" t="s">
        <v>81</v>
      </c>
      <c r="C17" s="12">
        <v>42569</v>
      </c>
      <c r="D17" s="11" t="s">
        <v>23</v>
      </c>
      <c r="E17" s="11" t="s">
        <v>24</v>
      </c>
      <c r="F17" s="32" t="s">
        <v>304</v>
      </c>
      <c r="G17" s="14">
        <v>5105790135</v>
      </c>
      <c r="H17" s="14"/>
      <c r="I17" s="14"/>
      <c r="J17" s="14" t="s">
        <v>75</v>
      </c>
      <c r="K17" s="14"/>
      <c r="L17" s="11" t="s">
        <v>27</v>
      </c>
      <c r="M17" s="11" t="s">
        <v>28</v>
      </c>
      <c r="N17" s="11" t="s">
        <v>82</v>
      </c>
      <c r="O17" s="11" t="s">
        <v>30</v>
      </c>
      <c r="P17" s="11" t="s">
        <v>23</v>
      </c>
      <c r="Q17" s="32" t="s">
        <v>278</v>
      </c>
      <c r="R17" s="16">
        <v>0.4375</v>
      </c>
      <c r="S17" s="17" t="s">
        <v>31</v>
      </c>
      <c r="U17" s="34" t="s">
        <v>390</v>
      </c>
      <c r="W17" s="11" t="str">
        <f t="shared" si="0"/>
        <v>IntenseIntense 3CierraMon,Tue,Wed,Thu10:00</v>
      </c>
    </row>
    <row r="18" spans="1:24" s="11" customFormat="1" ht="15.75" customHeight="1" x14ac:dyDescent="0.2">
      <c r="A18" s="10"/>
      <c r="B18" s="11" t="s">
        <v>83</v>
      </c>
      <c r="C18" s="12">
        <v>42569</v>
      </c>
      <c r="D18" s="11" t="s">
        <v>23</v>
      </c>
      <c r="E18" s="11" t="s">
        <v>24</v>
      </c>
      <c r="F18" s="32" t="s">
        <v>304</v>
      </c>
      <c r="G18" s="14">
        <v>5105790135</v>
      </c>
      <c r="H18" s="14"/>
      <c r="I18" s="14"/>
      <c r="J18" s="14" t="s">
        <v>75</v>
      </c>
      <c r="K18" s="14"/>
      <c r="L18" s="11" t="s">
        <v>27</v>
      </c>
      <c r="M18" s="11" t="s">
        <v>28</v>
      </c>
      <c r="N18" s="11" t="s">
        <v>82</v>
      </c>
      <c r="O18" s="11" t="s">
        <v>30</v>
      </c>
      <c r="P18" s="11" t="s">
        <v>23</v>
      </c>
      <c r="Q18" s="33" t="s">
        <v>278</v>
      </c>
      <c r="R18" s="16">
        <v>0.4375</v>
      </c>
      <c r="S18" s="17" t="s">
        <v>31</v>
      </c>
      <c r="U18" s="34" t="s">
        <v>390</v>
      </c>
      <c r="W18" s="11" t="str">
        <f t="shared" si="0"/>
        <v>IntenseIntense 3CierraMon,Tue,Wed,Thu10:00</v>
      </c>
      <c r="X18" s="11" t="e">
        <f>VLOOKUP(W18,[1]Class!K$2:K$57,1,FALSE)</f>
        <v>#N/A</v>
      </c>
    </row>
    <row r="19" spans="1:24" s="11" customFormat="1" ht="15.75" customHeight="1" x14ac:dyDescent="0.2">
      <c r="A19" s="10"/>
      <c r="B19" s="11" t="s">
        <v>84</v>
      </c>
      <c r="C19" s="12">
        <v>42569</v>
      </c>
      <c r="D19" s="11" t="s">
        <v>23</v>
      </c>
      <c r="E19" s="11" t="s">
        <v>24</v>
      </c>
      <c r="F19" s="32" t="s">
        <v>305</v>
      </c>
      <c r="G19" s="14">
        <v>4153779590</v>
      </c>
      <c r="H19" s="14"/>
      <c r="I19" s="14"/>
      <c r="J19" s="18" t="s">
        <v>85</v>
      </c>
      <c r="K19" s="14"/>
      <c r="L19" s="11" t="s">
        <v>27</v>
      </c>
      <c r="M19" s="11" t="s">
        <v>28</v>
      </c>
      <c r="N19" s="11" t="s">
        <v>82</v>
      </c>
      <c r="O19" s="11" t="s">
        <v>30</v>
      </c>
      <c r="P19" s="11" t="s">
        <v>23</v>
      </c>
      <c r="Q19" s="33" t="s">
        <v>279</v>
      </c>
      <c r="R19" s="16">
        <v>0.45833333333333331</v>
      </c>
      <c r="S19" s="17" t="s">
        <v>31</v>
      </c>
      <c r="U19" s="34" t="s">
        <v>391</v>
      </c>
      <c r="W19" s="11" t="str">
        <f t="shared" si="0"/>
        <v>IntenseIntense 3CierraMon,Tue,Wed,Thu10:30</v>
      </c>
      <c r="X19" s="11" t="e">
        <f>VLOOKUP(W19,[1]Class!K$2:K$57,1,FALSE)</f>
        <v>#N/A</v>
      </c>
    </row>
    <row r="20" spans="1:24" s="11" customFormat="1" ht="15.75" customHeight="1" x14ac:dyDescent="0.2">
      <c r="A20" s="10"/>
      <c r="B20" s="11" t="s">
        <v>86</v>
      </c>
      <c r="C20" s="12">
        <v>42569</v>
      </c>
      <c r="D20" s="11" t="s">
        <v>71</v>
      </c>
      <c r="E20" s="11" t="s">
        <v>24</v>
      </c>
      <c r="F20" s="32" t="s">
        <v>306</v>
      </c>
      <c r="G20" s="14">
        <v>5104291608</v>
      </c>
      <c r="H20" s="14"/>
      <c r="I20" s="14"/>
      <c r="J20" s="14" t="s">
        <v>87</v>
      </c>
      <c r="K20" s="14"/>
      <c r="L20" s="11" t="s">
        <v>27</v>
      </c>
      <c r="M20" s="11" t="s">
        <v>28</v>
      </c>
      <c r="N20" s="11" t="s">
        <v>29</v>
      </c>
      <c r="O20" s="11" t="s">
        <v>30</v>
      </c>
      <c r="P20" s="11" t="s">
        <v>71</v>
      </c>
      <c r="Q20" s="33" t="s">
        <v>279</v>
      </c>
      <c r="R20" s="16">
        <v>0.46875</v>
      </c>
      <c r="S20" s="17" t="s">
        <v>31</v>
      </c>
      <c r="U20" s="34" t="s">
        <v>392</v>
      </c>
      <c r="W20" s="11" t="str">
        <f t="shared" si="0"/>
        <v>IntenseIntense 3MarcusMon,Tue,Wed,Thu10:30</v>
      </c>
      <c r="X20" s="11" t="e">
        <f>VLOOKUP(W20,[1]Class!K$2:K$57,1,FALSE)</f>
        <v>#N/A</v>
      </c>
    </row>
    <row r="21" spans="1:24" s="11" customFormat="1" ht="15.75" customHeight="1" x14ac:dyDescent="0.2">
      <c r="A21" s="10"/>
      <c r="B21" s="11" t="s">
        <v>88</v>
      </c>
      <c r="C21" s="12">
        <v>42569</v>
      </c>
      <c r="D21" s="11" t="s">
        <v>33</v>
      </c>
      <c r="E21" s="11" t="s">
        <v>39</v>
      </c>
      <c r="F21" s="32" t="s">
        <v>307</v>
      </c>
      <c r="G21" s="14">
        <v>5104291608</v>
      </c>
      <c r="H21" s="14"/>
      <c r="I21" s="14"/>
      <c r="J21" s="14" t="s">
        <v>87</v>
      </c>
      <c r="K21" s="14"/>
      <c r="L21" s="11" t="s">
        <v>27</v>
      </c>
      <c r="M21" s="11" t="s">
        <v>28</v>
      </c>
      <c r="N21" s="11" t="s">
        <v>36</v>
      </c>
      <c r="O21" s="11" t="s">
        <v>30</v>
      </c>
      <c r="P21" s="11" t="s">
        <v>37</v>
      </c>
      <c r="Q21" s="33" t="s">
        <v>279</v>
      </c>
      <c r="R21" s="16">
        <v>0.46875</v>
      </c>
      <c r="S21" s="17" t="s">
        <v>31</v>
      </c>
      <c r="T21" s="24"/>
      <c r="U21" s="36" t="s">
        <v>392</v>
      </c>
      <c r="W21" s="11" t="str">
        <f t="shared" si="0"/>
        <v>IntenseIntense 3StephanieMon,Tue,Wed,Thu10:30</v>
      </c>
      <c r="X21" s="11" t="e">
        <f>VLOOKUP(W21,[1]Class!K$2:K$57,1,FALSE)</f>
        <v>#N/A</v>
      </c>
    </row>
    <row r="22" spans="1:24" s="11" customFormat="1" ht="15.75" customHeight="1" x14ac:dyDescent="0.2">
      <c r="A22" s="10"/>
      <c r="B22" s="11" t="s">
        <v>89</v>
      </c>
      <c r="C22" s="12">
        <v>42569</v>
      </c>
      <c r="D22" s="11" t="s">
        <v>80</v>
      </c>
      <c r="E22" s="11" t="s">
        <v>39</v>
      </c>
      <c r="F22" s="32" t="s">
        <v>308</v>
      </c>
      <c r="G22" s="14" t="s">
        <v>90</v>
      </c>
      <c r="H22" s="14"/>
      <c r="I22" s="14"/>
      <c r="J22" s="14" t="s">
        <v>91</v>
      </c>
      <c r="K22" s="14"/>
      <c r="L22" s="11" t="s">
        <v>27</v>
      </c>
      <c r="M22" s="11" t="s">
        <v>28</v>
      </c>
      <c r="N22" s="11" t="s">
        <v>46</v>
      </c>
      <c r="O22" s="11" t="s">
        <v>30</v>
      </c>
      <c r="P22" s="11" t="s">
        <v>80</v>
      </c>
      <c r="Q22" s="33" t="s">
        <v>279</v>
      </c>
      <c r="R22" s="16">
        <v>0.46875</v>
      </c>
      <c r="S22" s="17" t="s">
        <v>31</v>
      </c>
      <c r="T22" s="22"/>
      <c r="U22" s="35" t="s">
        <v>393</v>
      </c>
      <c r="W22" s="11" t="str">
        <f t="shared" si="0"/>
        <v>IntenseIntense 3AlexaMon,Tue,Wed,Thu10:30</v>
      </c>
      <c r="X22" s="11" t="e">
        <f>VLOOKUP(W22,[1]Class!K$2:K$57,1,FALSE)</f>
        <v>#N/A</v>
      </c>
    </row>
    <row r="23" spans="1:24" s="11" customFormat="1" ht="15.75" customHeight="1" x14ac:dyDescent="0.2">
      <c r="A23" s="10"/>
      <c r="B23" s="11" t="s">
        <v>92</v>
      </c>
      <c r="C23" s="12">
        <v>42569</v>
      </c>
      <c r="D23" s="11" t="s">
        <v>93</v>
      </c>
      <c r="E23" s="11" t="s">
        <v>24</v>
      </c>
      <c r="F23" s="32" t="s">
        <v>309</v>
      </c>
      <c r="G23" s="14" t="s">
        <v>94</v>
      </c>
      <c r="H23" s="14"/>
      <c r="I23" s="14"/>
      <c r="J23" s="14" t="s">
        <v>95</v>
      </c>
      <c r="K23" s="14"/>
      <c r="L23" s="11" t="s">
        <v>27</v>
      </c>
      <c r="M23" s="11" t="s">
        <v>28</v>
      </c>
      <c r="N23" s="11" t="s">
        <v>58</v>
      </c>
      <c r="O23" s="11" t="s">
        <v>30</v>
      </c>
      <c r="P23" s="11" t="s">
        <v>59</v>
      </c>
      <c r="Q23" s="33" t="s">
        <v>278</v>
      </c>
      <c r="R23" s="16">
        <v>0.45833333333333331</v>
      </c>
      <c r="S23" s="17" t="s">
        <v>31</v>
      </c>
      <c r="T23" s="22"/>
      <c r="U23" s="35" t="s">
        <v>394</v>
      </c>
      <c r="W23" s="11" t="str">
        <f t="shared" si="0"/>
        <v>IntenseIntense 3NicholasMon,Tue,Wed,Thu10:00</v>
      </c>
      <c r="X23" s="11" t="e">
        <f>VLOOKUP(W23,[1]Class!K$2:K$57,1,FALSE)</f>
        <v>#N/A</v>
      </c>
    </row>
    <row r="24" spans="1:24" s="11" customFormat="1" ht="15.75" customHeight="1" x14ac:dyDescent="0.2">
      <c r="A24" s="10"/>
      <c r="B24" s="11" t="s">
        <v>96</v>
      </c>
      <c r="C24" s="12">
        <v>42569</v>
      </c>
      <c r="D24" s="11" t="s">
        <v>97</v>
      </c>
      <c r="E24" s="11" t="s">
        <v>39</v>
      </c>
      <c r="F24" s="34" t="s">
        <v>310</v>
      </c>
      <c r="G24" s="14" t="s">
        <v>98</v>
      </c>
      <c r="H24" s="14"/>
      <c r="I24" s="14"/>
      <c r="J24" s="14" t="s">
        <v>99</v>
      </c>
      <c r="K24" s="14"/>
      <c r="L24" s="11" t="s">
        <v>27</v>
      </c>
      <c r="M24" s="11" t="s">
        <v>28</v>
      </c>
      <c r="N24" s="11" t="s">
        <v>58</v>
      </c>
      <c r="O24" s="11" t="s">
        <v>30</v>
      </c>
      <c r="P24" s="11" t="s">
        <v>59</v>
      </c>
      <c r="Q24" s="33" t="s">
        <v>278</v>
      </c>
      <c r="R24" s="16">
        <v>0.45833333333333331</v>
      </c>
      <c r="S24" s="17" t="s">
        <v>31</v>
      </c>
      <c r="T24" s="22"/>
      <c r="U24" s="35" t="s">
        <v>395</v>
      </c>
      <c r="W24" s="11" t="str">
        <f t="shared" si="0"/>
        <v>IntenseIntense 3NicholasMon,Tue,Wed,Thu10:00</v>
      </c>
      <c r="X24" s="11" t="e">
        <f>VLOOKUP(W24,[1]Class!K$2:K$57,1,FALSE)</f>
        <v>#N/A</v>
      </c>
    </row>
    <row r="25" spans="1:24" s="11" customFormat="1" ht="15.75" customHeight="1" x14ac:dyDescent="0.2">
      <c r="A25" s="10"/>
      <c r="B25" s="11" t="s">
        <v>100</v>
      </c>
      <c r="C25" s="12">
        <v>42569</v>
      </c>
      <c r="D25" s="11" t="s">
        <v>101</v>
      </c>
      <c r="E25" s="11" t="s">
        <v>24</v>
      </c>
      <c r="F25" s="32" t="s">
        <v>311</v>
      </c>
      <c r="G25" s="14" t="s">
        <v>102</v>
      </c>
      <c r="H25" s="14"/>
      <c r="I25" s="14"/>
      <c r="J25" s="14" t="s">
        <v>103</v>
      </c>
      <c r="K25" s="14"/>
      <c r="L25" s="11" t="s">
        <v>27</v>
      </c>
      <c r="M25" s="11" t="s">
        <v>28</v>
      </c>
      <c r="N25" s="11" t="s">
        <v>68</v>
      </c>
      <c r="O25" s="11" t="s">
        <v>30</v>
      </c>
      <c r="P25" s="11" t="s">
        <v>104</v>
      </c>
      <c r="Q25" s="33" t="s">
        <v>278</v>
      </c>
      <c r="R25" s="16">
        <v>0.45833333333333331</v>
      </c>
      <c r="S25" s="17" t="s">
        <v>31</v>
      </c>
      <c r="T25" s="22"/>
      <c r="U25" s="35" t="s">
        <v>396</v>
      </c>
      <c r="W25" s="11" t="str">
        <f t="shared" si="0"/>
        <v>IntenseIntense 3SupriyaMon,Tue,Wed,Thu10:00</v>
      </c>
      <c r="X25" s="11" t="e">
        <f>VLOOKUP(W25,[1]Class!K$2:K$57,1,FALSE)</f>
        <v>#N/A</v>
      </c>
    </row>
    <row r="26" spans="1:24" s="11" customFormat="1" ht="15.75" customHeight="1" x14ac:dyDescent="0.2">
      <c r="A26" s="10"/>
      <c r="B26" s="11" t="s">
        <v>105</v>
      </c>
      <c r="C26" s="12">
        <v>42569</v>
      </c>
      <c r="D26" s="11" t="s">
        <v>106</v>
      </c>
      <c r="E26" s="11" t="s">
        <v>39</v>
      </c>
      <c r="F26" s="32" t="s">
        <v>312</v>
      </c>
      <c r="G26" s="14" t="s">
        <v>107</v>
      </c>
      <c r="H26" s="14"/>
      <c r="I26" s="14"/>
      <c r="J26" s="14" t="s">
        <v>108</v>
      </c>
      <c r="K26" s="14"/>
      <c r="L26" s="11" t="s">
        <v>27</v>
      </c>
      <c r="M26" s="11" t="s">
        <v>28</v>
      </c>
      <c r="N26" s="11" t="s">
        <v>68</v>
      </c>
      <c r="O26" s="11" t="s">
        <v>30</v>
      </c>
      <c r="P26" s="11" t="s">
        <v>104</v>
      </c>
      <c r="Q26" s="33" t="s">
        <v>278</v>
      </c>
      <c r="R26" s="16">
        <v>0.45833333333333331</v>
      </c>
      <c r="S26" s="17" t="s">
        <v>31</v>
      </c>
      <c r="T26" s="22"/>
      <c r="U26" s="35" t="s">
        <v>397</v>
      </c>
      <c r="W26" s="11" t="str">
        <f t="shared" si="0"/>
        <v>IntenseIntense 3SupriyaMon,Tue,Wed,Thu10:00</v>
      </c>
      <c r="X26" s="11" t="e">
        <f>VLOOKUP(W26,[1]Class!K$2:K$57,1,FALSE)</f>
        <v>#N/A</v>
      </c>
    </row>
    <row r="27" spans="1:24" s="11" customFormat="1" ht="15.75" customHeight="1" x14ac:dyDescent="0.2">
      <c r="A27" s="10"/>
      <c r="B27" s="11" t="s">
        <v>109</v>
      </c>
      <c r="C27" s="12">
        <v>42569</v>
      </c>
      <c r="D27" s="11" t="s">
        <v>110</v>
      </c>
      <c r="E27" s="11" t="s">
        <v>24</v>
      </c>
      <c r="F27" s="32" t="s">
        <v>313</v>
      </c>
      <c r="G27" s="14">
        <v>5104888100</v>
      </c>
      <c r="H27" s="14"/>
      <c r="I27" s="14"/>
      <c r="J27" s="14" t="s">
        <v>111</v>
      </c>
      <c r="K27" s="14"/>
      <c r="L27" s="11" t="s">
        <v>27</v>
      </c>
      <c r="M27" s="11" t="s">
        <v>28</v>
      </c>
      <c r="N27" s="11" t="s">
        <v>82</v>
      </c>
      <c r="O27" s="11" t="s">
        <v>30</v>
      </c>
      <c r="P27" s="11" t="s">
        <v>112</v>
      </c>
      <c r="Q27" s="33" t="s">
        <v>280</v>
      </c>
      <c r="R27" s="16">
        <v>0.47916666666666669</v>
      </c>
      <c r="S27" s="17" t="s">
        <v>31</v>
      </c>
      <c r="T27" s="22"/>
      <c r="U27" s="35" t="s">
        <v>398</v>
      </c>
      <c r="W27" s="11" t="str">
        <f t="shared" si="0"/>
        <v>IntenseIntense 3CierraMon,Tue,Wed,Thu11:00</v>
      </c>
      <c r="X27" s="11" t="e">
        <f>VLOOKUP(W27,[1]Class!K$2:K$57,1,FALSE)</f>
        <v>#N/A</v>
      </c>
    </row>
    <row r="28" spans="1:24" s="11" customFormat="1" ht="15.75" customHeight="1" x14ac:dyDescent="0.2">
      <c r="A28" s="10"/>
      <c r="B28" s="11" t="s">
        <v>113</v>
      </c>
      <c r="C28" s="12">
        <v>42569</v>
      </c>
      <c r="D28" s="11" t="s">
        <v>110</v>
      </c>
      <c r="E28" s="11" t="s">
        <v>39</v>
      </c>
      <c r="F28" s="34" t="s">
        <v>314</v>
      </c>
      <c r="G28" s="14">
        <v>5104888100</v>
      </c>
      <c r="H28" s="14"/>
      <c r="I28" s="14"/>
      <c r="J28" s="14" t="s">
        <v>111</v>
      </c>
      <c r="K28" s="14"/>
      <c r="L28" s="11" t="s">
        <v>27</v>
      </c>
      <c r="M28" s="11" t="s">
        <v>28</v>
      </c>
      <c r="N28" s="11" t="s">
        <v>82</v>
      </c>
      <c r="O28" s="11" t="s">
        <v>30</v>
      </c>
      <c r="P28" s="11" t="s">
        <v>112</v>
      </c>
      <c r="Q28" s="33" t="s">
        <v>280</v>
      </c>
      <c r="R28" s="16">
        <v>0.47916666666666669</v>
      </c>
      <c r="S28" s="17" t="s">
        <v>31</v>
      </c>
      <c r="T28" s="22"/>
      <c r="U28" s="35" t="s">
        <v>398</v>
      </c>
      <c r="W28" s="11" t="str">
        <f t="shared" si="0"/>
        <v>IntenseIntense 3CierraMon,Tue,Wed,Thu11:00</v>
      </c>
      <c r="X28" s="11" t="e">
        <f>VLOOKUP(W28,[1]Class!K$2:K$57,1,FALSE)</f>
        <v>#N/A</v>
      </c>
    </row>
    <row r="29" spans="1:24" s="11" customFormat="1" ht="15.75" customHeight="1" x14ac:dyDescent="0.2">
      <c r="A29" s="10"/>
      <c r="B29" s="11" t="s">
        <v>114</v>
      </c>
      <c r="C29" s="12">
        <v>42569</v>
      </c>
      <c r="D29" s="11" t="s">
        <v>33</v>
      </c>
      <c r="E29" s="11" t="s">
        <v>24</v>
      </c>
      <c r="F29" s="34" t="s">
        <v>315</v>
      </c>
      <c r="G29" s="14" t="s">
        <v>115</v>
      </c>
      <c r="H29" s="14"/>
      <c r="I29" s="14"/>
      <c r="J29" s="14" t="s">
        <v>116</v>
      </c>
      <c r="K29" s="14"/>
      <c r="L29" s="11" t="s">
        <v>27</v>
      </c>
      <c r="M29" s="11" t="s">
        <v>28</v>
      </c>
      <c r="N29" s="11" t="s">
        <v>68</v>
      </c>
      <c r="O29" s="11" t="s">
        <v>30</v>
      </c>
      <c r="P29" s="11" t="s">
        <v>37</v>
      </c>
      <c r="Q29" s="33" t="s">
        <v>281</v>
      </c>
      <c r="R29" s="16">
        <v>0.5</v>
      </c>
      <c r="S29" s="17" t="s">
        <v>31</v>
      </c>
      <c r="T29" s="22"/>
      <c r="U29" s="35" t="s">
        <v>399</v>
      </c>
      <c r="W29" s="11" t="str">
        <f t="shared" si="0"/>
        <v>IntenseIntense 3SupriyaMon,Tue,Wed,Thu11:15</v>
      </c>
      <c r="X29" s="11" t="e">
        <f>VLOOKUP(W29,[1]Class!K$2:K$57,1,FALSE)</f>
        <v>#N/A</v>
      </c>
    </row>
    <row r="30" spans="1:24" s="11" customFormat="1" ht="15.75" customHeight="1" x14ac:dyDescent="0.2">
      <c r="A30" s="10"/>
      <c r="B30" s="11" t="s">
        <v>117</v>
      </c>
      <c r="C30" s="12">
        <v>42569</v>
      </c>
      <c r="D30" s="11" t="s">
        <v>97</v>
      </c>
      <c r="E30" s="11" t="s">
        <v>24</v>
      </c>
      <c r="F30" s="32" t="s">
        <v>316</v>
      </c>
      <c r="G30" s="14" t="s">
        <v>115</v>
      </c>
      <c r="H30" s="14"/>
      <c r="I30" s="14"/>
      <c r="J30" s="14" t="s">
        <v>118</v>
      </c>
      <c r="K30" s="14"/>
      <c r="L30" s="11" t="s">
        <v>27</v>
      </c>
      <c r="M30" s="11" t="s">
        <v>28</v>
      </c>
      <c r="N30" s="11" t="s">
        <v>58</v>
      </c>
      <c r="O30" s="11" t="s">
        <v>30</v>
      </c>
      <c r="P30" s="11" t="s">
        <v>59</v>
      </c>
      <c r="Q30" s="33" t="s">
        <v>280</v>
      </c>
      <c r="R30" s="16">
        <v>0.5</v>
      </c>
      <c r="S30" s="17" t="s">
        <v>31</v>
      </c>
      <c r="U30" s="34" t="s">
        <v>399</v>
      </c>
      <c r="W30" s="11" t="str">
        <f t="shared" si="0"/>
        <v>IntenseIntense 3NicholasMon,Tue,Wed,Thu11:00</v>
      </c>
      <c r="X30" s="11" t="e">
        <f>VLOOKUP(W30,[1]Class!K$2:K$57,1,FALSE)</f>
        <v>#N/A</v>
      </c>
    </row>
    <row r="31" spans="1:24" s="11" customFormat="1" ht="15.75" customHeight="1" x14ac:dyDescent="0.2">
      <c r="A31" s="10"/>
      <c r="B31" s="11" t="s">
        <v>119</v>
      </c>
      <c r="C31" s="12">
        <v>42569</v>
      </c>
      <c r="D31" s="11" t="s">
        <v>23</v>
      </c>
      <c r="E31" s="11" t="s">
        <v>39</v>
      </c>
      <c r="F31" s="32" t="s">
        <v>317</v>
      </c>
      <c r="G31" s="11" t="s">
        <v>120</v>
      </c>
      <c r="H31" s="14"/>
      <c r="I31" s="14"/>
      <c r="J31" s="14" t="s">
        <v>121</v>
      </c>
      <c r="K31" s="21"/>
      <c r="L31" s="11" t="s">
        <v>27</v>
      </c>
      <c r="M31" s="11" t="s">
        <v>28</v>
      </c>
      <c r="N31" s="11" t="s">
        <v>29</v>
      </c>
      <c r="O31" s="11" t="s">
        <v>30</v>
      </c>
      <c r="P31" s="11" t="s">
        <v>23</v>
      </c>
      <c r="Q31" s="33" t="s">
        <v>282</v>
      </c>
      <c r="R31" s="16">
        <v>0.60416666666666663</v>
      </c>
      <c r="S31" s="17" t="s">
        <v>31</v>
      </c>
      <c r="U31" s="34" t="s">
        <v>400</v>
      </c>
      <c r="W31" s="11" t="str">
        <f t="shared" si="0"/>
        <v>IntenseIntense 3MarcusMon,Tue,Wed,Thu14:00</v>
      </c>
      <c r="X31" s="11" t="e">
        <f>VLOOKUP(W31,[1]Class!K$2:K$57,1,FALSE)</f>
        <v>#N/A</v>
      </c>
    </row>
    <row r="32" spans="1:24" s="11" customFormat="1" ht="15.75" customHeight="1" x14ac:dyDescent="0.2">
      <c r="A32" s="10"/>
      <c r="B32" s="11" t="s">
        <v>122</v>
      </c>
      <c r="C32" s="12">
        <v>42569</v>
      </c>
      <c r="D32" s="11" t="s">
        <v>23</v>
      </c>
      <c r="E32" s="11" t="s">
        <v>24</v>
      </c>
      <c r="F32" s="32" t="s">
        <v>318</v>
      </c>
      <c r="G32" s="11" t="s">
        <v>120</v>
      </c>
      <c r="H32" s="14"/>
      <c r="I32" s="14"/>
      <c r="J32" s="14" t="s">
        <v>121</v>
      </c>
      <c r="K32" s="14"/>
      <c r="L32" s="11" t="s">
        <v>27</v>
      </c>
      <c r="M32" s="11" t="s">
        <v>28</v>
      </c>
      <c r="N32" s="11" t="s">
        <v>29</v>
      </c>
      <c r="O32" s="11" t="s">
        <v>30</v>
      </c>
      <c r="P32" s="11" t="s">
        <v>23</v>
      </c>
      <c r="Q32" s="33" t="s">
        <v>282</v>
      </c>
      <c r="R32" s="16">
        <v>0.60416666666666663</v>
      </c>
      <c r="S32" s="17" t="s">
        <v>31</v>
      </c>
      <c r="U32" s="34" t="s">
        <v>400</v>
      </c>
      <c r="W32" s="11" t="str">
        <f t="shared" si="0"/>
        <v>IntenseIntense 3MarcusMon,Tue,Wed,Thu14:00</v>
      </c>
      <c r="X32" s="11" t="e">
        <f>VLOOKUP(W32,[1]Class!K$2:K$57,1,FALSE)</f>
        <v>#N/A</v>
      </c>
    </row>
    <row r="33" spans="1:24" s="11" customFormat="1" ht="15.75" customHeight="1" x14ac:dyDescent="0.2">
      <c r="A33" s="10"/>
      <c r="B33" s="11" t="s">
        <v>123</v>
      </c>
      <c r="C33" s="12">
        <v>42569</v>
      </c>
      <c r="D33" s="11" t="s">
        <v>23</v>
      </c>
      <c r="E33" s="11" t="s">
        <v>24</v>
      </c>
      <c r="F33" s="32" t="s">
        <v>319</v>
      </c>
      <c r="G33" s="11" t="s">
        <v>120</v>
      </c>
      <c r="H33" s="14"/>
      <c r="I33" s="14"/>
      <c r="J33" s="14" t="s">
        <v>121</v>
      </c>
      <c r="K33" s="14"/>
      <c r="L33" s="11" t="s">
        <v>27</v>
      </c>
      <c r="M33" s="11" t="s">
        <v>28</v>
      </c>
      <c r="N33" s="11" t="s">
        <v>29</v>
      </c>
      <c r="O33" s="11" t="s">
        <v>30</v>
      </c>
      <c r="P33" s="11" t="s">
        <v>23</v>
      </c>
      <c r="Q33" s="33" t="s">
        <v>282</v>
      </c>
      <c r="R33" s="16">
        <v>0.60416666666666663</v>
      </c>
      <c r="S33" s="17" t="s">
        <v>31</v>
      </c>
      <c r="U33" s="34" t="s">
        <v>401</v>
      </c>
      <c r="W33" s="11" t="str">
        <f t="shared" si="0"/>
        <v>IntenseIntense 3MarcusMon,Tue,Wed,Thu14:00</v>
      </c>
      <c r="X33" s="11" t="e">
        <f>VLOOKUP(W33,[1]Class!K$2:K$57,1,FALSE)</f>
        <v>#N/A</v>
      </c>
    </row>
    <row r="34" spans="1:24" s="11" customFormat="1" ht="15.75" customHeight="1" x14ac:dyDescent="0.2">
      <c r="A34" s="10"/>
      <c r="B34" s="11" t="s">
        <v>124</v>
      </c>
      <c r="C34" s="12">
        <v>42569</v>
      </c>
      <c r="D34" s="11" t="s">
        <v>110</v>
      </c>
      <c r="E34" s="11" t="s">
        <v>24</v>
      </c>
      <c r="F34" s="32" t="s">
        <v>320</v>
      </c>
      <c r="G34" s="14" t="s">
        <v>125</v>
      </c>
      <c r="H34" s="14"/>
      <c r="I34" s="14"/>
      <c r="J34" s="15" t="s">
        <v>126</v>
      </c>
      <c r="K34" s="14"/>
      <c r="L34" s="11" t="s">
        <v>27</v>
      </c>
      <c r="M34" s="11" t="s">
        <v>28</v>
      </c>
      <c r="N34" s="11" t="s">
        <v>36</v>
      </c>
      <c r="O34" s="11" t="s">
        <v>30</v>
      </c>
      <c r="P34" s="11" t="s">
        <v>112</v>
      </c>
      <c r="Q34" s="33" t="s">
        <v>282</v>
      </c>
      <c r="R34" s="16">
        <v>0.60416666666666663</v>
      </c>
      <c r="S34" s="17" t="s">
        <v>31</v>
      </c>
      <c r="U34" s="34" t="s">
        <v>402</v>
      </c>
      <c r="W34" s="11" t="str">
        <f t="shared" si="0"/>
        <v>IntenseIntense 3StephanieMon,Tue,Wed,Thu14:00</v>
      </c>
      <c r="X34" s="11" t="e">
        <f>VLOOKUP(W34,[1]Class!K$2:K$57,1,FALSE)</f>
        <v>#N/A</v>
      </c>
    </row>
    <row r="35" spans="1:24" s="11" customFormat="1" ht="15.75" customHeight="1" x14ac:dyDescent="0.2">
      <c r="A35" s="10"/>
      <c r="B35" s="11" t="s">
        <v>127</v>
      </c>
      <c r="C35" s="12">
        <v>42569</v>
      </c>
      <c r="D35" s="11" t="s">
        <v>128</v>
      </c>
      <c r="E35" s="11" t="s">
        <v>39</v>
      </c>
      <c r="F35" s="32" t="s">
        <v>321</v>
      </c>
      <c r="G35" s="14">
        <v>5103326113</v>
      </c>
      <c r="H35" s="14"/>
      <c r="I35" s="14"/>
      <c r="J35" s="14" t="s">
        <v>129</v>
      </c>
      <c r="K35" s="21"/>
      <c r="L35" s="11" t="s">
        <v>27</v>
      </c>
      <c r="M35" s="11" t="s">
        <v>28</v>
      </c>
      <c r="N35" s="11" t="s">
        <v>36</v>
      </c>
      <c r="O35" s="11" t="s">
        <v>30</v>
      </c>
      <c r="P35" s="11" t="s">
        <v>112</v>
      </c>
      <c r="Q35" s="33" t="s">
        <v>282</v>
      </c>
      <c r="R35" s="16">
        <v>0.60416666666666663</v>
      </c>
      <c r="S35" s="17" t="s">
        <v>31</v>
      </c>
      <c r="U35" s="34" t="s">
        <v>399</v>
      </c>
      <c r="W35" s="11" t="str">
        <f t="shared" si="0"/>
        <v>IntenseIntense 3StephanieMon,Tue,Wed,Thu14:00</v>
      </c>
      <c r="X35" s="11" t="e">
        <f>VLOOKUP(W35,[1]Class!K$2:K$57,1,FALSE)</f>
        <v>#N/A</v>
      </c>
    </row>
    <row r="36" spans="1:24" s="11" customFormat="1" ht="15.75" customHeight="1" x14ac:dyDescent="0.2">
      <c r="A36" s="10"/>
      <c r="B36" s="11" t="s">
        <v>130</v>
      </c>
      <c r="C36" s="12">
        <v>42569</v>
      </c>
      <c r="D36" s="11" t="s">
        <v>128</v>
      </c>
      <c r="E36" s="11" t="s">
        <v>24</v>
      </c>
      <c r="F36" s="32" t="s">
        <v>322</v>
      </c>
      <c r="G36" s="14" t="s">
        <v>131</v>
      </c>
      <c r="H36" s="14"/>
      <c r="I36" s="14"/>
      <c r="J36" s="14" t="s">
        <v>132</v>
      </c>
      <c r="K36" s="14"/>
      <c r="L36" s="11" t="s">
        <v>27</v>
      </c>
      <c r="M36" s="11" t="s">
        <v>28</v>
      </c>
      <c r="N36" s="11" t="s">
        <v>36</v>
      </c>
      <c r="O36" s="11" t="s">
        <v>30</v>
      </c>
      <c r="P36" s="11" t="s">
        <v>112</v>
      </c>
      <c r="Q36" s="33" t="s">
        <v>282</v>
      </c>
      <c r="R36" s="16">
        <v>0.60416666666666663</v>
      </c>
      <c r="S36" s="17" t="s">
        <v>31</v>
      </c>
      <c r="U36" s="34" t="s">
        <v>403</v>
      </c>
      <c r="W36" s="11" t="str">
        <f t="shared" si="0"/>
        <v>IntenseIntense 3StephanieMon,Tue,Wed,Thu14:00</v>
      </c>
      <c r="X36" s="11" t="e">
        <f>VLOOKUP(W36,[1]Class!K$2:K$57,1,FALSE)</f>
        <v>#N/A</v>
      </c>
    </row>
    <row r="37" spans="1:24" s="11" customFormat="1" ht="15.75" customHeight="1" x14ac:dyDescent="0.2">
      <c r="A37" s="10"/>
      <c r="B37" s="11" t="s">
        <v>133</v>
      </c>
      <c r="C37" s="12">
        <v>42569</v>
      </c>
      <c r="D37" s="11" t="s">
        <v>23</v>
      </c>
      <c r="E37" s="11" t="s">
        <v>24</v>
      </c>
      <c r="F37" s="34" t="s">
        <v>323</v>
      </c>
      <c r="G37" s="14">
        <v>4085987667</v>
      </c>
      <c r="H37" s="14"/>
      <c r="I37" s="14"/>
      <c r="J37" s="14" t="s">
        <v>134</v>
      </c>
      <c r="K37" s="21"/>
      <c r="L37" s="11" t="s">
        <v>27</v>
      </c>
      <c r="M37" s="11" t="s">
        <v>28</v>
      </c>
      <c r="N37" s="11" t="s">
        <v>36</v>
      </c>
      <c r="O37" s="11" t="s">
        <v>30</v>
      </c>
      <c r="P37" s="11" t="s">
        <v>23</v>
      </c>
      <c r="Q37" s="33" t="s">
        <v>283</v>
      </c>
      <c r="R37" s="16">
        <v>0.625</v>
      </c>
      <c r="S37" s="17" t="s">
        <v>31</v>
      </c>
      <c r="T37" s="22"/>
      <c r="U37" s="35" t="s">
        <v>399</v>
      </c>
      <c r="W37" s="11" t="str">
        <f t="shared" si="0"/>
        <v>IntenseIntense 3StephanieMon,Tue,Wed,Thu14:30</v>
      </c>
      <c r="X37" s="11" t="e">
        <f>VLOOKUP(W37,[1]Class!K$2:K$57,1,FALSE)</f>
        <v>#N/A</v>
      </c>
    </row>
    <row r="38" spans="1:24" s="11" customFormat="1" ht="12.75" x14ac:dyDescent="0.2">
      <c r="A38" s="10"/>
      <c r="B38" s="11" t="s">
        <v>135</v>
      </c>
      <c r="C38" s="12">
        <v>42569</v>
      </c>
      <c r="D38" s="11" t="s">
        <v>128</v>
      </c>
      <c r="E38" s="11" t="s">
        <v>39</v>
      </c>
      <c r="F38" s="32" t="s">
        <v>324</v>
      </c>
      <c r="G38" s="14">
        <v>4085987366</v>
      </c>
      <c r="H38" s="14"/>
      <c r="I38" s="14"/>
      <c r="J38" s="14" t="s">
        <v>134</v>
      </c>
      <c r="K38" s="21"/>
      <c r="L38" s="11" t="s">
        <v>27</v>
      </c>
      <c r="M38" s="11" t="s">
        <v>28</v>
      </c>
      <c r="N38" s="11" t="s">
        <v>29</v>
      </c>
      <c r="O38" s="11" t="s">
        <v>30</v>
      </c>
      <c r="P38" s="11" t="s">
        <v>112</v>
      </c>
      <c r="Q38" s="33" t="s">
        <v>283</v>
      </c>
      <c r="R38" s="16">
        <v>0.625</v>
      </c>
      <c r="S38" s="17" t="s">
        <v>31</v>
      </c>
      <c r="U38" s="34" t="s">
        <v>399</v>
      </c>
      <c r="W38" s="11" t="str">
        <f t="shared" si="0"/>
        <v>IntenseIntense 3MarcusMon,Tue,Wed,Thu14:30</v>
      </c>
      <c r="X38" s="11" t="e">
        <f>VLOOKUP(W38,[1]Class!K$2:K$57,1,FALSE)</f>
        <v>#N/A</v>
      </c>
    </row>
    <row r="39" spans="1:24" s="11" customFormat="1" ht="12.75" x14ac:dyDescent="0.2">
      <c r="A39" s="10"/>
      <c r="B39" s="11" t="s">
        <v>136</v>
      </c>
      <c r="C39" s="12">
        <v>42569</v>
      </c>
      <c r="D39" s="11" t="s">
        <v>80</v>
      </c>
      <c r="E39" s="11" t="s">
        <v>39</v>
      </c>
      <c r="F39" s="34" t="s">
        <v>325</v>
      </c>
      <c r="G39" s="14" t="s">
        <v>125</v>
      </c>
      <c r="H39" s="14"/>
      <c r="I39" s="14"/>
      <c r="J39" s="14" t="s">
        <v>126</v>
      </c>
      <c r="K39" s="14"/>
      <c r="L39" s="11" t="s">
        <v>27</v>
      </c>
      <c r="M39" s="11" t="s">
        <v>28</v>
      </c>
      <c r="N39" s="11" t="s">
        <v>82</v>
      </c>
      <c r="O39" s="11" t="s">
        <v>30</v>
      </c>
      <c r="P39" s="11" t="s">
        <v>80</v>
      </c>
      <c r="Q39" s="33" t="s">
        <v>282</v>
      </c>
      <c r="R39" s="16">
        <v>0.61458333333333337</v>
      </c>
      <c r="S39" s="17" t="s">
        <v>31</v>
      </c>
      <c r="U39" s="34" t="s">
        <v>404</v>
      </c>
      <c r="W39" s="11" t="str">
        <f t="shared" si="0"/>
        <v>IntenseIntense 3CierraMon,Tue,Wed,Thu14:00</v>
      </c>
      <c r="X39" s="11" t="e">
        <f>VLOOKUP(W39,[1]Class!K$2:K$57,1,FALSE)</f>
        <v>#N/A</v>
      </c>
    </row>
    <row r="40" spans="1:24" s="11" customFormat="1" ht="12.75" x14ac:dyDescent="0.2">
      <c r="A40" s="10"/>
      <c r="B40" s="11" t="s">
        <v>137</v>
      </c>
      <c r="C40" s="12">
        <v>42569</v>
      </c>
      <c r="D40" s="11" t="s">
        <v>80</v>
      </c>
      <c r="E40" s="11" t="s">
        <v>39</v>
      </c>
      <c r="F40" s="32" t="s">
        <v>326</v>
      </c>
      <c r="G40" s="14" t="s">
        <v>138</v>
      </c>
      <c r="H40" s="14"/>
      <c r="I40" s="14"/>
      <c r="J40" s="14" t="s">
        <v>139</v>
      </c>
      <c r="K40" s="14"/>
      <c r="L40" s="11" t="s">
        <v>27</v>
      </c>
      <c r="M40" s="11" t="s">
        <v>28</v>
      </c>
      <c r="N40" s="11" t="s">
        <v>82</v>
      </c>
      <c r="O40" s="11" t="s">
        <v>30</v>
      </c>
      <c r="P40" s="11" t="s">
        <v>80</v>
      </c>
      <c r="Q40" s="33" t="s">
        <v>282</v>
      </c>
      <c r="R40" s="16">
        <v>0.61458333333333337</v>
      </c>
      <c r="S40" s="17" t="s">
        <v>31</v>
      </c>
      <c r="U40" s="34" t="s">
        <v>399</v>
      </c>
      <c r="W40" s="11" t="str">
        <f t="shared" si="0"/>
        <v>IntenseIntense 3CierraMon,Tue,Wed,Thu14:00</v>
      </c>
      <c r="X40" s="11" t="e">
        <f>VLOOKUP(W40,[1]Class!K$2:K$57,1,FALSE)</f>
        <v>#N/A</v>
      </c>
    </row>
    <row r="41" spans="1:24" s="11" customFormat="1" ht="12.75" x14ac:dyDescent="0.2">
      <c r="A41" s="10"/>
      <c r="B41" s="11" t="s">
        <v>140</v>
      </c>
      <c r="C41" s="12">
        <v>42569</v>
      </c>
      <c r="D41" s="11" t="s">
        <v>43</v>
      </c>
      <c r="E41" s="11" t="s">
        <v>24</v>
      </c>
      <c r="F41" s="34" t="s">
        <v>327</v>
      </c>
      <c r="G41" s="14">
        <v>6502089689</v>
      </c>
      <c r="H41" s="14"/>
      <c r="I41" s="14"/>
      <c r="J41" s="14" t="s">
        <v>141</v>
      </c>
      <c r="K41" s="14"/>
      <c r="L41" s="11" t="s">
        <v>27</v>
      </c>
      <c r="M41" s="11" t="s">
        <v>28</v>
      </c>
      <c r="N41" s="11" t="s">
        <v>68</v>
      </c>
      <c r="O41" s="11" t="s">
        <v>30</v>
      </c>
      <c r="P41" s="11" t="s">
        <v>47</v>
      </c>
      <c r="Q41" s="33" t="s">
        <v>282</v>
      </c>
      <c r="R41" s="16">
        <v>0.61458333333333337</v>
      </c>
      <c r="S41" s="17" t="s">
        <v>31</v>
      </c>
      <c r="U41" s="34" t="s">
        <v>405</v>
      </c>
      <c r="W41" s="11" t="str">
        <f t="shared" si="0"/>
        <v>IntenseIntense 3SupriyaMon,Tue,Wed,Thu14:00</v>
      </c>
      <c r="X41" s="11" t="e">
        <f>VLOOKUP(W41,[1]Class!K$2:K$57,1,FALSE)</f>
        <v>#N/A</v>
      </c>
    </row>
    <row r="42" spans="1:24" s="11" customFormat="1" ht="12.75" x14ac:dyDescent="0.2">
      <c r="A42" s="10"/>
      <c r="B42" s="11" t="s">
        <v>142</v>
      </c>
      <c r="C42" s="12">
        <v>42569</v>
      </c>
      <c r="D42" s="11" t="s">
        <v>43</v>
      </c>
      <c r="E42" s="11" t="s">
        <v>39</v>
      </c>
      <c r="F42" s="34" t="s">
        <v>328</v>
      </c>
      <c r="G42" s="14" t="s">
        <v>143</v>
      </c>
      <c r="H42" s="14"/>
      <c r="I42" s="14"/>
      <c r="J42" s="14" t="s">
        <v>144</v>
      </c>
      <c r="K42" s="14"/>
      <c r="L42" s="11" t="s">
        <v>27</v>
      </c>
      <c r="M42" s="11" t="s">
        <v>28</v>
      </c>
      <c r="N42" s="11" t="s">
        <v>68</v>
      </c>
      <c r="O42" s="11" t="s">
        <v>30</v>
      </c>
      <c r="P42" s="11" t="s">
        <v>47</v>
      </c>
      <c r="Q42" s="33" t="s">
        <v>282</v>
      </c>
      <c r="R42" s="16">
        <v>0.61458333333333337</v>
      </c>
      <c r="S42" s="17" t="s">
        <v>31</v>
      </c>
      <c r="U42" s="34" t="s">
        <v>406</v>
      </c>
      <c r="W42" s="11" t="str">
        <f t="shared" si="0"/>
        <v>IntenseIntense 3SupriyaMon,Tue,Wed,Thu14:00</v>
      </c>
      <c r="X42" s="11" t="e">
        <f>VLOOKUP(W42,[1]Class!K$2:K$57,1,FALSE)</f>
        <v>#N/A</v>
      </c>
    </row>
    <row r="43" spans="1:24" s="11" customFormat="1" ht="12.75" x14ac:dyDescent="0.2">
      <c r="A43" s="10"/>
      <c r="B43" s="11" t="s">
        <v>145</v>
      </c>
      <c r="C43" s="12">
        <v>42569</v>
      </c>
      <c r="D43" s="11" t="s">
        <v>93</v>
      </c>
      <c r="E43" s="11" t="s">
        <v>39</v>
      </c>
      <c r="F43" s="32" t="s">
        <v>329</v>
      </c>
      <c r="G43" s="14" t="s">
        <v>146</v>
      </c>
      <c r="H43" s="14"/>
      <c r="I43" s="14"/>
      <c r="J43" s="14" t="s">
        <v>147</v>
      </c>
      <c r="K43" s="14"/>
      <c r="L43" s="11" t="s">
        <v>27</v>
      </c>
      <c r="M43" s="11" t="s">
        <v>28</v>
      </c>
      <c r="N43" s="11" t="s">
        <v>58</v>
      </c>
      <c r="O43" s="11" t="s">
        <v>30</v>
      </c>
      <c r="P43" s="11" t="s">
        <v>59</v>
      </c>
      <c r="Q43" s="33" t="s">
        <v>282</v>
      </c>
      <c r="R43" s="16">
        <v>0.625</v>
      </c>
      <c r="S43" s="17" t="s">
        <v>31</v>
      </c>
      <c r="U43" s="34" t="s">
        <v>407</v>
      </c>
      <c r="W43" s="11" t="str">
        <f t="shared" si="0"/>
        <v>IntenseIntense 3NicholasMon,Tue,Wed,Thu14:00</v>
      </c>
      <c r="X43" s="11" t="e">
        <f>VLOOKUP(W43,[1]Class!K$2:K$57,1,FALSE)</f>
        <v>#N/A</v>
      </c>
    </row>
    <row r="44" spans="1:24" s="11" customFormat="1" ht="12.75" x14ac:dyDescent="0.2">
      <c r="A44" s="10"/>
      <c r="B44" s="11" t="s">
        <v>148</v>
      </c>
      <c r="C44" s="12">
        <v>42569</v>
      </c>
      <c r="D44" s="11" t="s">
        <v>57</v>
      </c>
      <c r="E44" s="11" t="s">
        <v>24</v>
      </c>
      <c r="F44" s="34" t="s">
        <v>330</v>
      </c>
      <c r="G44" s="14" t="s">
        <v>146</v>
      </c>
      <c r="H44" s="14"/>
      <c r="I44" s="14"/>
      <c r="J44" s="14" t="s">
        <v>147</v>
      </c>
      <c r="K44" s="14"/>
      <c r="L44" s="11" t="s">
        <v>27</v>
      </c>
      <c r="M44" s="11" t="s">
        <v>28</v>
      </c>
      <c r="N44" s="11" t="s">
        <v>58</v>
      </c>
      <c r="O44" s="11" t="s">
        <v>30</v>
      </c>
      <c r="P44" s="11" t="s">
        <v>59</v>
      </c>
      <c r="Q44" s="33" t="s">
        <v>282</v>
      </c>
      <c r="R44" s="16">
        <v>0.625</v>
      </c>
      <c r="S44" s="17" t="s">
        <v>31</v>
      </c>
      <c r="U44" s="34" t="s">
        <v>407</v>
      </c>
      <c r="W44" s="11" t="str">
        <f t="shared" si="0"/>
        <v>IntenseIntense 3NicholasMon,Tue,Wed,Thu14:00</v>
      </c>
      <c r="X44" s="11" t="e">
        <f>VLOOKUP(W44,[1]Class!K$2:K$57,1,FALSE)</f>
        <v>#N/A</v>
      </c>
    </row>
    <row r="45" spans="1:24" s="11" customFormat="1" ht="12.75" x14ac:dyDescent="0.2">
      <c r="A45" s="10"/>
      <c r="B45" s="11" t="s">
        <v>149</v>
      </c>
      <c r="C45" s="12">
        <v>42569</v>
      </c>
      <c r="D45" s="11" t="s">
        <v>93</v>
      </c>
      <c r="E45" s="11" t="s">
        <v>24</v>
      </c>
      <c r="F45" s="32" t="s">
        <v>331</v>
      </c>
      <c r="G45" s="26" t="s">
        <v>150</v>
      </c>
      <c r="H45" s="19"/>
      <c r="I45" s="14"/>
      <c r="J45" s="14" t="s">
        <v>151</v>
      </c>
      <c r="K45" s="14"/>
      <c r="L45" s="11" t="s">
        <v>27</v>
      </c>
      <c r="M45" s="11" t="s">
        <v>28</v>
      </c>
      <c r="N45" s="11" t="s">
        <v>58</v>
      </c>
      <c r="O45" s="11" t="s">
        <v>30</v>
      </c>
      <c r="P45" s="11" t="s">
        <v>59</v>
      </c>
      <c r="Q45" s="33" t="s">
        <v>282</v>
      </c>
      <c r="R45" s="16">
        <v>0.625</v>
      </c>
      <c r="S45" s="17" t="s">
        <v>31</v>
      </c>
      <c r="U45" s="34" t="s">
        <v>408</v>
      </c>
      <c r="W45" s="11" t="str">
        <f t="shared" si="0"/>
        <v>IntenseIntense 3NicholasMon,Tue,Wed,Thu14:00</v>
      </c>
      <c r="X45" s="11" t="e">
        <f>VLOOKUP(W45,[1]Class!K$2:K$57,1,FALSE)</f>
        <v>#N/A</v>
      </c>
    </row>
    <row r="46" spans="1:24" s="11" customFormat="1" ht="12.75" x14ac:dyDescent="0.2">
      <c r="A46" s="10"/>
      <c r="B46" s="11" t="s">
        <v>152</v>
      </c>
      <c r="C46" s="12">
        <v>42569</v>
      </c>
      <c r="D46" s="11" t="s">
        <v>93</v>
      </c>
      <c r="E46" s="11" t="s">
        <v>39</v>
      </c>
      <c r="F46" s="32" t="s">
        <v>332</v>
      </c>
      <c r="G46" s="14" t="s">
        <v>153</v>
      </c>
      <c r="H46" s="14"/>
      <c r="I46" s="14"/>
      <c r="J46" s="14" t="s">
        <v>141</v>
      </c>
      <c r="K46" s="14"/>
      <c r="L46" s="11" t="s">
        <v>27</v>
      </c>
      <c r="M46" s="11" t="s">
        <v>28</v>
      </c>
      <c r="N46" s="11" t="s">
        <v>58</v>
      </c>
      <c r="O46" s="11" t="s">
        <v>30</v>
      </c>
      <c r="P46" s="11" t="s">
        <v>59</v>
      </c>
      <c r="Q46" s="33" t="s">
        <v>282</v>
      </c>
      <c r="R46" s="16">
        <v>0.625</v>
      </c>
      <c r="S46" s="17" t="s">
        <v>31</v>
      </c>
      <c r="T46" s="22"/>
      <c r="U46" s="35" t="s">
        <v>409</v>
      </c>
      <c r="W46" s="11" t="str">
        <f t="shared" si="0"/>
        <v>IntenseIntense 3NicholasMon,Tue,Wed,Thu14:00</v>
      </c>
      <c r="X46" s="11" t="e">
        <f>VLOOKUP(W46,[1]Class!K$2:K$57,1,FALSE)</f>
        <v>#N/A</v>
      </c>
    </row>
    <row r="47" spans="1:24" s="11" customFormat="1" ht="12.75" x14ac:dyDescent="0.2">
      <c r="A47" s="10"/>
      <c r="B47" s="11" t="s">
        <v>154</v>
      </c>
      <c r="C47" s="12">
        <v>42569</v>
      </c>
      <c r="D47" s="11" t="s">
        <v>71</v>
      </c>
      <c r="E47" s="11" t="s">
        <v>24</v>
      </c>
      <c r="F47" s="32" t="s">
        <v>333</v>
      </c>
      <c r="G47" s="14" t="s">
        <v>155</v>
      </c>
      <c r="H47" s="14"/>
      <c r="I47" s="14"/>
      <c r="J47" s="14" t="s">
        <v>432</v>
      </c>
      <c r="K47" s="14"/>
      <c r="L47" s="11" t="s">
        <v>27</v>
      </c>
      <c r="M47" s="11" t="s">
        <v>28</v>
      </c>
      <c r="N47" s="11" t="s">
        <v>29</v>
      </c>
      <c r="O47" s="11" t="s">
        <v>30</v>
      </c>
      <c r="P47" s="11" t="s">
        <v>71</v>
      </c>
      <c r="Q47" s="33" t="s">
        <v>284</v>
      </c>
      <c r="R47" s="16">
        <v>0.64583333333333337</v>
      </c>
      <c r="S47" s="17" t="s">
        <v>31</v>
      </c>
      <c r="T47" s="22"/>
      <c r="U47" s="35" t="s">
        <v>410</v>
      </c>
      <c r="W47" s="11" t="str">
        <f t="shared" si="0"/>
        <v>IntenseIntense 3MarcusMon,Tue,Wed,Thu14:45</v>
      </c>
      <c r="X47" s="11" t="e">
        <f>VLOOKUP(W47,[1]Class!K$2:K$57,1,FALSE)</f>
        <v>#N/A</v>
      </c>
    </row>
    <row r="48" spans="1:24" s="11" customFormat="1" ht="12.75" x14ac:dyDescent="0.2">
      <c r="A48" s="10"/>
      <c r="B48" s="11" t="s">
        <v>156</v>
      </c>
      <c r="C48" s="12">
        <v>42569</v>
      </c>
      <c r="D48" s="11" t="s">
        <v>71</v>
      </c>
      <c r="E48" s="14" t="s">
        <v>39</v>
      </c>
      <c r="F48" s="32" t="s">
        <v>334</v>
      </c>
      <c r="G48" s="14" t="s">
        <v>157</v>
      </c>
      <c r="H48" s="14"/>
      <c r="I48" s="14"/>
      <c r="J48" s="14" t="s">
        <v>158</v>
      </c>
      <c r="K48" s="14"/>
      <c r="L48" s="11" t="s">
        <v>27</v>
      </c>
      <c r="M48" s="11" t="s">
        <v>28</v>
      </c>
      <c r="N48" s="11" t="s">
        <v>29</v>
      </c>
      <c r="O48" s="11" t="s">
        <v>30</v>
      </c>
      <c r="P48" s="11" t="s">
        <v>71</v>
      </c>
      <c r="Q48" s="33" t="s">
        <v>284</v>
      </c>
      <c r="R48" s="16">
        <v>0.64583333333333337</v>
      </c>
      <c r="S48" s="17" t="s">
        <v>31</v>
      </c>
      <c r="T48" s="22"/>
      <c r="U48" s="35" t="s">
        <v>411</v>
      </c>
      <c r="W48" s="11" t="str">
        <f t="shared" si="0"/>
        <v>IntenseIntense 3MarcusMon,Tue,Wed,Thu14:45</v>
      </c>
      <c r="X48" s="11" t="e">
        <f>VLOOKUP(W48,[1]Class!K$2:K$57,1,FALSE)</f>
        <v>#N/A</v>
      </c>
    </row>
    <row r="49" spans="1:24" s="11" customFormat="1" ht="12.75" x14ac:dyDescent="0.2">
      <c r="A49" s="10"/>
      <c r="B49" s="11" t="s">
        <v>159</v>
      </c>
      <c r="C49" s="12">
        <v>42569</v>
      </c>
      <c r="D49" s="11" t="s">
        <v>71</v>
      </c>
      <c r="E49" s="14" t="s">
        <v>39</v>
      </c>
      <c r="F49" s="32" t="s">
        <v>335</v>
      </c>
      <c r="G49" s="14" t="s">
        <v>157</v>
      </c>
      <c r="H49" s="14"/>
      <c r="I49" s="14"/>
      <c r="J49" s="14" t="s">
        <v>158</v>
      </c>
      <c r="K49" s="14"/>
      <c r="L49" s="11" t="s">
        <v>27</v>
      </c>
      <c r="M49" s="11" t="s">
        <v>28</v>
      </c>
      <c r="N49" s="11" t="s">
        <v>29</v>
      </c>
      <c r="O49" s="11" t="s">
        <v>30</v>
      </c>
      <c r="P49" s="11" t="s">
        <v>71</v>
      </c>
      <c r="Q49" s="33" t="s">
        <v>284</v>
      </c>
      <c r="R49" s="16">
        <v>0.64583333333333337</v>
      </c>
      <c r="S49" s="17" t="s">
        <v>31</v>
      </c>
      <c r="T49" s="22"/>
      <c r="U49" s="35" t="s">
        <v>412</v>
      </c>
      <c r="W49" s="11" t="str">
        <f t="shared" si="0"/>
        <v>IntenseIntense 3MarcusMon,Tue,Wed,Thu14:45</v>
      </c>
      <c r="X49" s="11" t="e">
        <f>VLOOKUP(W49,[1]Class!K$2:K$57,1,FALSE)</f>
        <v>#N/A</v>
      </c>
    </row>
    <row r="50" spans="1:24" s="11" customFormat="1" ht="12.75" x14ac:dyDescent="0.2">
      <c r="A50" s="10"/>
      <c r="B50" s="11" t="s">
        <v>160</v>
      </c>
      <c r="C50" s="12">
        <v>42569</v>
      </c>
      <c r="D50" s="11" t="s">
        <v>161</v>
      </c>
      <c r="E50" s="11" t="s">
        <v>39</v>
      </c>
      <c r="F50" s="32" t="s">
        <v>336</v>
      </c>
      <c r="G50" s="14" t="s">
        <v>162</v>
      </c>
      <c r="H50" s="14"/>
      <c r="I50" s="14"/>
      <c r="J50" s="14" t="s">
        <v>163</v>
      </c>
      <c r="K50" s="14"/>
      <c r="L50" s="11" t="s">
        <v>27</v>
      </c>
      <c r="M50" s="11" t="s">
        <v>28</v>
      </c>
      <c r="N50" s="11" t="s">
        <v>36</v>
      </c>
      <c r="O50" s="11" t="s">
        <v>30</v>
      </c>
      <c r="P50" s="11" t="s">
        <v>37</v>
      </c>
      <c r="Q50" s="33" t="s">
        <v>284</v>
      </c>
      <c r="R50" s="16">
        <v>0.64583333333333337</v>
      </c>
      <c r="S50" s="17" t="s">
        <v>31</v>
      </c>
      <c r="T50" s="22"/>
      <c r="U50" s="35" t="s">
        <v>390</v>
      </c>
      <c r="W50" s="11" t="str">
        <f t="shared" si="0"/>
        <v>IntenseIntense 3StephanieMon,Tue,Wed,Thu14:45</v>
      </c>
      <c r="X50" s="11" t="e">
        <f>VLOOKUP(W50,[1]Class!K$2:K$57,1,FALSE)</f>
        <v>#N/A</v>
      </c>
    </row>
    <row r="51" spans="1:24" s="11" customFormat="1" ht="12.75" x14ac:dyDescent="0.2">
      <c r="A51" s="10"/>
      <c r="B51" s="11" t="s">
        <v>164</v>
      </c>
      <c r="C51" s="12">
        <v>42569</v>
      </c>
      <c r="D51" s="11" t="s">
        <v>33</v>
      </c>
      <c r="E51" s="11" t="s">
        <v>24</v>
      </c>
      <c r="F51" s="32" t="s">
        <v>337</v>
      </c>
      <c r="G51" s="14" t="s">
        <v>162</v>
      </c>
      <c r="H51" s="14"/>
      <c r="I51" s="14"/>
      <c r="J51" s="14" t="s">
        <v>163</v>
      </c>
      <c r="K51" s="14"/>
      <c r="L51" s="11" t="s">
        <v>27</v>
      </c>
      <c r="M51" s="11" t="s">
        <v>28</v>
      </c>
      <c r="N51" s="11" t="s">
        <v>36</v>
      </c>
      <c r="O51" s="11" t="s">
        <v>30</v>
      </c>
      <c r="P51" s="11" t="s">
        <v>37</v>
      </c>
      <c r="Q51" s="33" t="s">
        <v>284</v>
      </c>
      <c r="R51" s="16">
        <v>0.64583333333333337</v>
      </c>
      <c r="S51" s="17" t="s">
        <v>31</v>
      </c>
      <c r="T51" s="22"/>
      <c r="U51" s="35" t="s">
        <v>390</v>
      </c>
      <c r="W51" s="11" t="str">
        <f t="shared" si="0"/>
        <v>IntenseIntense 3StephanieMon,Tue,Wed,Thu14:45</v>
      </c>
      <c r="X51" s="11" t="e">
        <f>VLOOKUP(W51,[1]Class!K$2:K$57,1,FALSE)</f>
        <v>#N/A</v>
      </c>
    </row>
    <row r="52" spans="1:24" s="11" customFormat="1" ht="12.75" x14ac:dyDescent="0.2">
      <c r="A52" s="10"/>
      <c r="B52" s="11" t="s">
        <v>165</v>
      </c>
      <c r="C52" s="12">
        <v>42569</v>
      </c>
      <c r="D52" s="11" t="s">
        <v>52</v>
      </c>
      <c r="E52" s="11" t="s">
        <v>39</v>
      </c>
      <c r="F52" s="32" t="s">
        <v>338</v>
      </c>
      <c r="G52" s="14" t="s">
        <v>166</v>
      </c>
      <c r="H52" s="14"/>
      <c r="I52" s="14"/>
      <c r="J52" s="14" t="s">
        <v>167</v>
      </c>
      <c r="K52" s="14"/>
      <c r="L52" s="11" t="s">
        <v>27</v>
      </c>
      <c r="M52" s="11" t="s">
        <v>28</v>
      </c>
      <c r="N52" s="11" t="s">
        <v>82</v>
      </c>
      <c r="O52" s="11" t="s">
        <v>30</v>
      </c>
      <c r="P52" s="11" t="s">
        <v>47</v>
      </c>
      <c r="Q52" s="33" t="s">
        <v>284</v>
      </c>
      <c r="R52" s="16">
        <v>0.64583333333333337</v>
      </c>
      <c r="S52" s="17" t="s">
        <v>31</v>
      </c>
      <c r="T52" s="22"/>
      <c r="U52" s="35" t="s">
        <v>413</v>
      </c>
      <c r="W52" s="11" t="str">
        <f t="shared" si="0"/>
        <v>IntenseIntense 3CierraMon,Tue,Wed,Thu14:45</v>
      </c>
      <c r="X52" s="11" t="e">
        <f>VLOOKUP(W52,[1]Class!K$2:K$57,1,FALSE)</f>
        <v>#N/A</v>
      </c>
    </row>
    <row r="53" spans="1:24" s="11" customFormat="1" ht="12.75" x14ac:dyDescent="0.2">
      <c r="A53" s="10"/>
      <c r="B53" s="11" t="s">
        <v>168</v>
      </c>
      <c r="C53" s="12">
        <v>42569</v>
      </c>
      <c r="D53" s="11" t="s">
        <v>80</v>
      </c>
      <c r="E53" s="11" t="s">
        <v>39</v>
      </c>
      <c r="F53" s="32" t="s">
        <v>339</v>
      </c>
      <c r="G53" s="14" t="s">
        <v>131</v>
      </c>
      <c r="H53" s="14"/>
      <c r="I53" s="14"/>
      <c r="J53" s="14" t="s">
        <v>132</v>
      </c>
      <c r="K53" s="14"/>
      <c r="L53" s="11" t="s">
        <v>27</v>
      </c>
      <c r="M53" s="11" t="s">
        <v>28</v>
      </c>
      <c r="N53" s="11" t="s">
        <v>46</v>
      </c>
      <c r="O53" s="11" t="s">
        <v>30</v>
      </c>
      <c r="P53" s="11" t="s">
        <v>80</v>
      </c>
      <c r="Q53" s="33" t="s">
        <v>284</v>
      </c>
      <c r="R53" s="16">
        <v>0.64583333333333337</v>
      </c>
      <c r="S53" s="17" t="s">
        <v>31</v>
      </c>
      <c r="T53" s="22"/>
      <c r="U53" s="35" t="s">
        <v>414</v>
      </c>
      <c r="W53" s="11" t="str">
        <f t="shared" si="0"/>
        <v>IntenseIntense 3AlexaMon,Tue,Wed,Thu14:45</v>
      </c>
      <c r="X53" s="11" t="e">
        <f>VLOOKUP(W53,[1]Class!K$2:K$57,1,FALSE)</f>
        <v>#N/A</v>
      </c>
    </row>
    <row r="54" spans="1:24" s="11" customFormat="1" ht="12.75" x14ac:dyDescent="0.2">
      <c r="A54" s="10"/>
      <c r="B54" s="11" t="s">
        <v>169</v>
      </c>
      <c r="C54" s="12">
        <v>42569</v>
      </c>
      <c r="D54" s="11" t="s">
        <v>110</v>
      </c>
      <c r="E54" s="11" t="s">
        <v>24</v>
      </c>
      <c r="F54" s="32" t="s">
        <v>340</v>
      </c>
      <c r="G54" s="14" t="s">
        <v>170</v>
      </c>
      <c r="H54" s="14"/>
      <c r="I54" s="14"/>
      <c r="J54" s="14" t="s">
        <v>171</v>
      </c>
      <c r="K54" s="14"/>
      <c r="L54" s="11" t="s">
        <v>27</v>
      </c>
      <c r="M54" s="11" t="s">
        <v>28</v>
      </c>
      <c r="N54" s="11" t="s">
        <v>172</v>
      </c>
      <c r="O54" s="11" t="s">
        <v>30</v>
      </c>
      <c r="P54" s="11" t="s">
        <v>112</v>
      </c>
      <c r="Q54" s="33" t="s">
        <v>285</v>
      </c>
      <c r="R54" s="16">
        <v>0.64583333333333337</v>
      </c>
      <c r="S54" s="17" t="s">
        <v>31</v>
      </c>
      <c r="T54" s="22"/>
      <c r="U54" s="35" t="s">
        <v>415</v>
      </c>
      <c r="W54" s="11" t="str">
        <f t="shared" si="0"/>
        <v>IntenseIntense 3AditiMon,Tue,Wed,Thu15:00</v>
      </c>
      <c r="X54" s="11" t="e">
        <f>VLOOKUP(W54,[1]Class!K$2:K$57,1,FALSE)</f>
        <v>#N/A</v>
      </c>
    </row>
    <row r="55" spans="1:24" s="11" customFormat="1" ht="12.75" x14ac:dyDescent="0.2">
      <c r="A55" s="10"/>
      <c r="B55" s="11" t="s">
        <v>173</v>
      </c>
      <c r="C55" s="12">
        <v>42569</v>
      </c>
      <c r="D55" s="11" t="s">
        <v>71</v>
      </c>
      <c r="E55" s="11" t="s">
        <v>39</v>
      </c>
      <c r="F55" s="32" t="s">
        <v>341</v>
      </c>
      <c r="G55" s="14" t="s">
        <v>174</v>
      </c>
      <c r="H55" s="14"/>
      <c r="I55" s="14"/>
      <c r="J55" s="14" t="s">
        <v>175</v>
      </c>
      <c r="K55" s="14"/>
      <c r="L55" s="11" t="s">
        <v>27</v>
      </c>
      <c r="M55" s="11" t="s">
        <v>28</v>
      </c>
      <c r="N55" s="11" t="s">
        <v>29</v>
      </c>
      <c r="O55" s="11" t="s">
        <v>30</v>
      </c>
      <c r="P55" s="11" t="s">
        <v>71</v>
      </c>
      <c r="Q55" s="33" t="s">
        <v>286</v>
      </c>
      <c r="R55" s="16">
        <v>0.67708333333333337</v>
      </c>
      <c r="S55" s="17" t="s">
        <v>31</v>
      </c>
      <c r="U55" s="34" t="s">
        <v>416</v>
      </c>
      <c r="W55" s="11" t="str">
        <f t="shared" si="0"/>
        <v>IntenseIntense 3MarcusMon,Tue,Wed,Thu15:30</v>
      </c>
      <c r="X55" s="11" t="e">
        <f>VLOOKUP(W55,[1]Class!K$2:K$57,1,FALSE)</f>
        <v>#N/A</v>
      </c>
    </row>
    <row r="56" spans="1:24" s="11" customFormat="1" ht="12.75" x14ac:dyDescent="0.2">
      <c r="A56" s="10"/>
      <c r="B56" s="11" t="s">
        <v>176</v>
      </c>
      <c r="C56" s="12">
        <v>42569</v>
      </c>
      <c r="D56" s="11" t="s">
        <v>71</v>
      </c>
      <c r="E56" s="14" t="s">
        <v>24</v>
      </c>
      <c r="F56" s="32" t="s">
        <v>342</v>
      </c>
      <c r="G56" s="14" t="s">
        <v>177</v>
      </c>
      <c r="H56" s="14"/>
      <c r="I56" s="14"/>
      <c r="J56" s="14" t="s">
        <v>178</v>
      </c>
      <c r="K56" s="14"/>
      <c r="L56" s="11" t="s">
        <v>27</v>
      </c>
      <c r="M56" s="11" t="s">
        <v>28</v>
      </c>
      <c r="N56" s="11" t="s">
        <v>29</v>
      </c>
      <c r="O56" s="11" t="s">
        <v>30</v>
      </c>
      <c r="P56" s="11" t="s">
        <v>71</v>
      </c>
      <c r="Q56" s="33" t="s">
        <v>286</v>
      </c>
      <c r="R56" s="16">
        <v>0.67708333333333337</v>
      </c>
      <c r="S56" s="17" t="s">
        <v>31</v>
      </c>
      <c r="U56" s="34" t="s">
        <v>417</v>
      </c>
      <c r="W56" s="11" t="str">
        <f t="shared" si="0"/>
        <v>IntenseIntense 3MarcusMon,Tue,Wed,Thu15:30</v>
      </c>
      <c r="X56" s="11" t="e">
        <f>VLOOKUP(W56,[1]Class!K$2:K$57,1,FALSE)</f>
        <v>#N/A</v>
      </c>
    </row>
    <row r="57" spans="1:24" s="11" customFormat="1" ht="12.75" x14ac:dyDescent="0.2">
      <c r="A57" s="10"/>
      <c r="B57" s="11" t="s">
        <v>179</v>
      </c>
      <c r="C57" s="12">
        <v>42569</v>
      </c>
      <c r="D57" s="11" t="s">
        <v>33</v>
      </c>
      <c r="E57" s="11" t="s">
        <v>39</v>
      </c>
      <c r="F57" s="32" t="s">
        <v>343</v>
      </c>
      <c r="G57" s="14" t="s">
        <v>180</v>
      </c>
      <c r="H57" s="14"/>
      <c r="I57" s="14"/>
      <c r="J57" s="14" t="s">
        <v>181</v>
      </c>
      <c r="K57" s="14"/>
      <c r="L57" s="11" t="s">
        <v>27</v>
      </c>
      <c r="M57" s="11" t="s">
        <v>28</v>
      </c>
      <c r="N57" s="11" t="s">
        <v>36</v>
      </c>
      <c r="O57" s="11" t="s">
        <v>30</v>
      </c>
      <c r="P57" s="11" t="s">
        <v>37</v>
      </c>
      <c r="Q57" s="33" t="s">
        <v>286</v>
      </c>
      <c r="R57" s="16">
        <v>0.67708333333333337</v>
      </c>
      <c r="S57" s="17" t="s">
        <v>31</v>
      </c>
      <c r="U57" s="34" t="s">
        <v>418</v>
      </c>
      <c r="W57" s="11" t="str">
        <f t="shared" si="0"/>
        <v>IntenseIntense 3StephanieMon,Tue,Wed,Thu15:30</v>
      </c>
      <c r="X57" s="11" t="e">
        <f>VLOOKUP(W57,[1]Class!K$2:K$57,1,FALSE)</f>
        <v>#N/A</v>
      </c>
    </row>
    <row r="58" spans="1:24" s="11" customFormat="1" ht="12.75" x14ac:dyDescent="0.2">
      <c r="A58" s="10"/>
      <c r="B58" s="11" t="s">
        <v>182</v>
      </c>
      <c r="C58" s="12">
        <v>42569</v>
      </c>
      <c r="D58" s="11" t="s">
        <v>161</v>
      </c>
      <c r="E58" s="11" t="s">
        <v>24</v>
      </c>
      <c r="F58" s="32" t="s">
        <v>344</v>
      </c>
      <c r="G58" s="14" t="s">
        <v>183</v>
      </c>
      <c r="H58" s="14"/>
      <c r="I58" s="14"/>
      <c r="J58" s="14" t="s">
        <v>184</v>
      </c>
      <c r="K58" s="14"/>
      <c r="L58" s="11" t="s">
        <v>27</v>
      </c>
      <c r="M58" s="11" t="s">
        <v>28</v>
      </c>
      <c r="N58" s="11" t="s">
        <v>36</v>
      </c>
      <c r="O58" s="11" t="s">
        <v>30</v>
      </c>
      <c r="P58" s="11" t="s">
        <v>37</v>
      </c>
      <c r="Q58" s="33" t="s">
        <v>286</v>
      </c>
      <c r="R58" s="16">
        <v>0.67708333333333337</v>
      </c>
      <c r="S58" s="17" t="s">
        <v>31</v>
      </c>
      <c r="U58" s="34" t="s">
        <v>419</v>
      </c>
      <c r="W58" s="11" t="str">
        <f t="shared" si="0"/>
        <v>IntenseIntense 3StephanieMon,Tue,Wed,Thu15:30</v>
      </c>
      <c r="X58" s="11" t="e">
        <f>VLOOKUP(W58,[1]Class!K$2:K$57,1,FALSE)</f>
        <v>#N/A</v>
      </c>
    </row>
    <row r="59" spans="1:24" s="11" customFormat="1" ht="12.75" x14ac:dyDescent="0.2">
      <c r="A59" s="10"/>
      <c r="B59" s="14" t="s">
        <v>185</v>
      </c>
      <c r="C59" s="12">
        <v>42569</v>
      </c>
      <c r="D59" s="11" t="s">
        <v>33</v>
      </c>
      <c r="E59" s="14" t="s">
        <v>39</v>
      </c>
      <c r="F59" s="32" t="s">
        <v>345</v>
      </c>
      <c r="G59" s="14" t="s">
        <v>186</v>
      </c>
      <c r="H59" s="14"/>
      <c r="I59" s="14"/>
      <c r="J59" s="14" t="s">
        <v>187</v>
      </c>
      <c r="K59" s="14"/>
      <c r="L59" s="11" t="s">
        <v>27</v>
      </c>
      <c r="M59" s="11" t="s">
        <v>28</v>
      </c>
      <c r="N59" s="11" t="s">
        <v>36</v>
      </c>
      <c r="O59" s="11" t="s">
        <v>30</v>
      </c>
      <c r="P59" s="11" t="s">
        <v>37</v>
      </c>
      <c r="Q59" s="33" t="s">
        <v>286</v>
      </c>
      <c r="R59" s="16">
        <v>0.67708333333333337</v>
      </c>
      <c r="S59" s="17" t="s">
        <v>31</v>
      </c>
      <c r="U59" s="34" t="s">
        <v>399</v>
      </c>
      <c r="W59" s="11" t="str">
        <f t="shared" si="0"/>
        <v>IntenseIntense 3StephanieMon,Tue,Wed,Thu15:30</v>
      </c>
      <c r="X59" s="11" t="e">
        <f>VLOOKUP(W59,[1]Class!K$2:K$57,1,FALSE)</f>
        <v>#N/A</v>
      </c>
    </row>
    <row r="60" spans="1:24" s="11" customFormat="1" ht="12.75" x14ac:dyDescent="0.2">
      <c r="A60" s="10"/>
      <c r="B60" s="11" t="s">
        <v>188</v>
      </c>
      <c r="C60" s="12">
        <v>42569</v>
      </c>
      <c r="D60" s="11" t="s">
        <v>57</v>
      </c>
      <c r="E60" s="11" t="s">
        <v>24</v>
      </c>
      <c r="F60" s="32" t="s">
        <v>346</v>
      </c>
      <c r="G60" s="14" t="s">
        <v>189</v>
      </c>
      <c r="H60" s="14"/>
      <c r="I60" s="14"/>
      <c r="J60" s="14" t="s">
        <v>190</v>
      </c>
      <c r="K60" s="14"/>
      <c r="L60" s="11" t="s">
        <v>27</v>
      </c>
      <c r="M60" s="11" t="s">
        <v>28</v>
      </c>
      <c r="N60" s="11" t="s">
        <v>58</v>
      </c>
      <c r="O60" s="11" t="s">
        <v>30</v>
      </c>
      <c r="P60" s="11" t="s">
        <v>59</v>
      </c>
      <c r="Q60" s="33" t="s">
        <v>285</v>
      </c>
      <c r="R60" s="16">
        <v>0.66666666666666663</v>
      </c>
      <c r="S60" s="17" t="s">
        <v>31</v>
      </c>
      <c r="U60" s="34" t="s">
        <v>386</v>
      </c>
      <c r="W60" s="11" t="str">
        <f t="shared" si="0"/>
        <v>IntenseIntense 3NicholasMon,Tue,Wed,Thu15:00</v>
      </c>
      <c r="X60" s="11" t="e">
        <f>VLOOKUP(W60,[1]Class!K$2:K$57,1,FALSE)</f>
        <v>#N/A</v>
      </c>
    </row>
    <row r="61" spans="1:24" s="11" customFormat="1" ht="12.75" x14ac:dyDescent="0.2">
      <c r="A61" s="10"/>
      <c r="B61" s="11" t="s">
        <v>191</v>
      </c>
      <c r="C61" s="12">
        <v>42569</v>
      </c>
      <c r="D61" s="11" t="s">
        <v>434</v>
      </c>
      <c r="E61" s="11" t="s">
        <v>39</v>
      </c>
      <c r="F61" s="32" t="s">
        <v>347</v>
      </c>
      <c r="G61" s="14" t="s">
        <v>192</v>
      </c>
      <c r="H61" s="14"/>
      <c r="I61" s="14"/>
      <c r="J61" s="14" t="s">
        <v>193</v>
      </c>
      <c r="K61" s="14"/>
      <c r="L61" s="11" t="s">
        <v>27</v>
      </c>
      <c r="M61" s="11" t="s">
        <v>28</v>
      </c>
      <c r="N61" s="11" t="s">
        <v>68</v>
      </c>
      <c r="O61" s="11" t="s">
        <v>30</v>
      </c>
      <c r="P61" s="11" t="s">
        <v>104</v>
      </c>
      <c r="Q61" s="33" t="s">
        <v>285</v>
      </c>
      <c r="R61" s="16">
        <v>0.66666666666666663</v>
      </c>
      <c r="S61" s="17" t="s">
        <v>31</v>
      </c>
      <c r="U61" s="34" t="s">
        <v>383</v>
      </c>
      <c r="W61" s="11" t="str">
        <f t="shared" si="0"/>
        <v>IntenseIntense 3SupriyaMon,Tue,Wed,Thu15:00</v>
      </c>
      <c r="X61" s="11" t="e">
        <f>VLOOKUP(W61,[1]Class!K$2:K$57,1,FALSE)</f>
        <v>#N/A</v>
      </c>
    </row>
    <row r="62" spans="1:24" s="11" customFormat="1" ht="12.75" x14ac:dyDescent="0.2">
      <c r="A62" s="10"/>
      <c r="B62" s="11" t="s">
        <v>194</v>
      </c>
      <c r="C62" s="12">
        <v>42569</v>
      </c>
      <c r="D62" s="11" t="s">
        <v>434</v>
      </c>
      <c r="E62" s="11" t="s">
        <v>24</v>
      </c>
      <c r="F62" s="32" t="s">
        <v>348</v>
      </c>
      <c r="G62" s="14" t="s">
        <v>195</v>
      </c>
      <c r="H62" s="14"/>
      <c r="I62" s="14"/>
      <c r="J62" s="14" t="s">
        <v>196</v>
      </c>
      <c r="K62" s="14"/>
      <c r="L62" s="11" t="s">
        <v>27</v>
      </c>
      <c r="M62" s="11" t="s">
        <v>28</v>
      </c>
      <c r="N62" s="11" t="s">
        <v>68</v>
      </c>
      <c r="O62" s="11" t="s">
        <v>30</v>
      </c>
      <c r="P62" s="11" t="s">
        <v>104</v>
      </c>
      <c r="Q62" s="33" t="s">
        <v>285</v>
      </c>
      <c r="R62" s="16">
        <v>0.66666666666666663</v>
      </c>
      <c r="S62" s="17" t="s">
        <v>31</v>
      </c>
      <c r="U62" s="34" t="s">
        <v>420</v>
      </c>
      <c r="W62" s="11" t="str">
        <f t="shared" si="0"/>
        <v>IntenseIntense 3SupriyaMon,Tue,Wed,Thu15:00</v>
      </c>
      <c r="X62" s="11" t="e">
        <f>VLOOKUP(W62,[1]Class!K$2:K$57,1,FALSE)</f>
        <v>#N/A</v>
      </c>
    </row>
    <row r="63" spans="1:24" s="11" customFormat="1" ht="12.75" x14ac:dyDescent="0.2">
      <c r="A63" s="10"/>
      <c r="B63" s="11" t="s">
        <v>197</v>
      </c>
      <c r="C63" s="12">
        <v>42569</v>
      </c>
      <c r="D63" s="11" t="s">
        <v>434</v>
      </c>
      <c r="E63" s="11" t="s">
        <v>39</v>
      </c>
      <c r="F63" s="32" t="s">
        <v>349</v>
      </c>
      <c r="G63" s="14" t="s">
        <v>195</v>
      </c>
      <c r="H63" s="14"/>
      <c r="I63" s="14"/>
      <c r="J63" s="14" t="s">
        <v>196</v>
      </c>
      <c r="K63" s="14"/>
      <c r="L63" s="11" t="s">
        <v>27</v>
      </c>
      <c r="M63" s="11" t="s">
        <v>28</v>
      </c>
      <c r="N63" s="11" t="s">
        <v>68</v>
      </c>
      <c r="O63" s="11" t="s">
        <v>30</v>
      </c>
      <c r="P63" s="11" t="s">
        <v>104</v>
      </c>
      <c r="Q63" s="33" t="s">
        <v>285</v>
      </c>
      <c r="R63" s="16">
        <v>0.66666666666666663</v>
      </c>
      <c r="S63" s="17" t="s">
        <v>31</v>
      </c>
      <c r="T63" s="22"/>
      <c r="U63" s="35" t="s">
        <v>420</v>
      </c>
      <c r="W63" s="11" t="str">
        <f t="shared" si="0"/>
        <v>IntenseIntense 3SupriyaMon,Tue,Wed,Thu15:00</v>
      </c>
      <c r="X63" s="11" t="e">
        <f>VLOOKUP(W63,[1]Class!K$2:K$57,1,FALSE)</f>
        <v>#N/A</v>
      </c>
    </row>
    <row r="64" spans="1:24" s="11" customFormat="1" ht="12.75" x14ac:dyDescent="0.2">
      <c r="A64" s="10"/>
      <c r="B64" s="11" t="s">
        <v>198</v>
      </c>
      <c r="C64" s="12">
        <v>42569</v>
      </c>
      <c r="D64" s="11" t="s">
        <v>23</v>
      </c>
      <c r="E64" s="11" t="s">
        <v>24</v>
      </c>
      <c r="F64" s="32" t="s">
        <v>350</v>
      </c>
      <c r="G64" s="14" t="s">
        <v>199</v>
      </c>
      <c r="H64" s="14"/>
      <c r="I64" s="14"/>
      <c r="J64" s="14" t="s">
        <v>200</v>
      </c>
      <c r="K64" s="14"/>
      <c r="L64" s="11" t="s">
        <v>27</v>
      </c>
      <c r="M64" s="11" t="s">
        <v>28</v>
      </c>
      <c r="N64" s="11" t="s">
        <v>46</v>
      </c>
      <c r="O64" s="11" t="s">
        <v>30</v>
      </c>
      <c r="P64" s="11" t="s">
        <v>23</v>
      </c>
      <c r="Q64" s="33" t="s">
        <v>287</v>
      </c>
      <c r="R64" s="16">
        <v>0.6875</v>
      </c>
      <c r="S64" s="17" t="s">
        <v>31</v>
      </c>
      <c r="U64" s="34" t="s">
        <v>401</v>
      </c>
      <c r="W64" s="11" t="str">
        <f t="shared" si="0"/>
        <v>IntenseIntense 3AlexaMon,Tue,Wed,Thu16:00</v>
      </c>
      <c r="X64" s="11" t="e">
        <f>VLOOKUP(W64,[1]Class!K$2:K$57,1,FALSE)</f>
        <v>#N/A</v>
      </c>
    </row>
    <row r="65" spans="1:24" s="11" customFormat="1" ht="12.75" x14ac:dyDescent="0.2">
      <c r="A65" s="10"/>
      <c r="B65" s="11" t="s">
        <v>201</v>
      </c>
      <c r="C65" s="12">
        <v>42569</v>
      </c>
      <c r="D65" s="11" t="s">
        <v>128</v>
      </c>
      <c r="E65" s="11" t="s">
        <v>39</v>
      </c>
      <c r="F65" s="32" t="s">
        <v>351</v>
      </c>
      <c r="G65" s="14" t="s">
        <v>202</v>
      </c>
      <c r="H65" s="14"/>
      <c r="I65" s="14"/>
      <c r="J65" s="14" t="s">
        <v>203</v>
      </c>
      <c r="K65" s="14"/>
      <c r="L65" s="11" t="s">
        <v>27</v>
      </c>
      <c r="M65" s="11" t="s">
        <v>28</v>
      </c>
      <c r="N65" s="11" t="s">
        <v>82</v>
      </c>
      <c r="O65" s="11" t="s">
        <v>30</v>
      </c>
      <c r="P65" s="11" t="s">
        <v>112</v>
      </c>
      <c r="Q65" s="33" t="s">
        <v>287</v>
      </c>
      <c r="R65" s="16">
        <v>0.6875</v>
      </c>
      <c r="S65" s="17" t="s">
        <v>31</v>
      </c>
      <c r="U65" s="34" t="s">
        <v>407</v>
      </c>
      <c r="W65" s="11" t="str">
        <f t="shared" si="0"/>
        <v>IntenseIntense 3CierraMon,Tue,Wed,Thu16:00</v>
      </c>
      <c r="X65" s="11" t="e">
        <f>VLOOKUP(W65,[1]Class!K$2:K$57,1,FALSE)</f>
        <v>#N/A</v>
      </c>
    </row>
    <row r="66" spans="1:24" s="11" customFormat="1" ht="12.75" x14ac:dyDescent="0.2">
      <c r="A66" s="10"/>
      <c r="B66" s="11" t="s">
        <v>204</v>
      </c>
      <c r="C66" s="12">
        <v>42569</v>
      </c>
      <c r="D66" s="11" t="s">
        <v>128</v>
      </c>
      <c r="E66" s="11" t="s">
        <v>39</v>
      </c>
      <c r="F66" s="32" t="s">
        <v>352</v>
      </c>
      <c r="G66" s="14" t="s">
        <v>205</v>
      </c>
      <c r="H66" s="14"/>
      <c r="I66" s="14"/>
      <c r="J66" s="14" t="s">
        <v>206</v>
      </c>
      <c r="K66" s="14"/>
      <c r="L66" s="11" t="s">
        <v>27</v>
      </c>
      <c r="M66" s="11" t="s">
        <v>28</v>
      </c>
      <c r="N66" s="11" t="s">
        <v>82</v>
      </c>
      <c r="O66" s="11" t="s">
        <v>30</v>
      </c>
      <c r="P66" s="11" t="s">
        <v>112</v>
      </c>
      <c r="Q66" s="33" t="s">
        <v>287</v>
      </c>
      <c r="R66" s="16">
        <v>0.6875</v>
      </c>
      <c r="S66" s="17" t="s">
        <v>31</v>
      </c>
      <c r="U66" s="34" t="s">
        <v>393</v>
      </c>
      <c r="W66" s="11" t="str">
        <f t="shared" si="0"/>
        <v>IntenseIntense 3CierraMon,Tue,Wed,Thu16:00</v>
      </c>
      <c r="X66" s="11" t="e">
        <f>VLOOKUP(W66,[1]Class!K$2:K$57,1,FALSE)</f>
        <v>#N/A</v>
      </c>
    </row>
    <row r="67" spans="1:24" s="11" customFormat="1" ht="12.75" x14ac:dyDescent="0.2">
      <c r="A67" s="10"/>
      <c r="B67" s="11" t="s">
        <v>207</v>
      </c>
      <c r="C67" s="12">
        <v>42569</v>
      </c>
      <c r="D67" s="11" t="s">
        <v>128</v>
      </c>
      <c r="E67" s="11" t="s">
        <v>24</v>
      </c>
      <c r="F67" s="32" t="s">
        <v>353</v>
      </c>
      <c r="G67" s="14" t="s">
        <v>208</v>
      </c>
      <c r="H67" s="14"/>
      <c r="I67" s="14"/>
      <c r="J67" s="14" t="s">
        <v>209</v>
      </c>
      <c r="K67" s="14"/>
      <c r="L67" s="11" t="s">
        <v>27</v>
      </c>
      <c r="M67" s="11" t="s">
        <v>28</v>
      </c>
      <c r="N67" s="11" t="s">
        <v>82</v>
      </c>
      <c r="O67" s="11" t="s">
        <v>30</v>
      </c>
      <c r="P67" s="11" t="s">
        <v>112</v>
      </c>
      <c r="Q67" s="33" t="s">
        <v>287</v>
      </c>
      <c r="R67" s="16">
        <v>0.6875</v>
      </c>
      <c r="S67" s="17" t="s">
        <v>31</v>
      </c>
      <c r="U67" s="34" t="s">
        <v>386</v>
      </c>
      <c r="W67" s="11" t="str">
        <f t="shared" si="0"/>
        <v>IntenseIntense 3CierraMon,Tue,Wed,Thu16:00</v>
      </c>
      <c r="X67" s="11" t="e">
        <f>VLOOKUP(W67,[1]Class!K$2:K$57,1,FALSE)</f>
        <v>#N/A</v>
      </c>
    </row>
    <row r="68" spans="1:24" s="11" customFormat="1" ht="12.75" x14ac:dyDescent="0.2">
      <c r="A68" s="10"/>
      <c r="B68" s="11" t="s">
        <v>210</v>
      </c>
      <c r="C68" s="12">
        <v>42569</v>
      </c>
      <c r="D68" s="11" t="s">
        <v>128</v>
      </c>
      <c r="E68" s="11" t="s">
        <v>39</v>
      </c>
      <c r="F68" s="32" t="s">
        <v>354</v>
      </c>
      <c r="G68" s="14"/>
      <c r="H68" s="14"/>
      <c r="I68" s="14"/>
      <c r="J68" s="14" t="s">
        <v>433</v>
      </c>
      <c r="K68" s="14"/>
      <c r="L68" s="11" t="s">
        <v>27</v>
      </c>
      <c r="M68" s="11" t="s">
        <v>28</v>
      </c>
      <c r="N68" s="11" t="s">
        <v>82</v>
      </c>
      <c r="O68" s="11" t="s">
        <v>30</v>
      </c>
      <c r="P68" s="11" t="s">
        <v>112</v>
      </c>
      <c r="Q68" s="33" t="s">
        <v>287</v>
      </c>
      <c r="R68" s="16">
        <v>0.6875</v>
      </c>
      <c r="S68" s="17" t="s">
        <v>31</v>
      </c>
      <c r="U68" s="34" t="s">
        <v>421</v>
      </c>
      <c r="W68" s="11" t="str">
        <f t="shared" ref="W68:W131" si="1">CONCATENATE(L68,M68,N68,O68,Q68)</f>
        <v>IntenseIntense 3CierraMon,Tue,Wed,Thu16:00</v>
      </c>
      <c r="X68" s="11" t="e">
        <f>VLOOKUP(W68,[1]Class!K$2:K$57,1,FALSE)</f>
        <v>#N/A</v>
      </c>
    </row>
    <row r="69" spans="1:24" s="11" customFormat="1" ht="12.75" x14ac:dyDescent="0.2">
      <c r="A69" s="10"/>
      <c r="B69" s="11" t="s">
        <v>211</v>
      </c>
      <c r="C69" s="12">
        <v>42569</v>
      </c>
      <c r="D69" s="11" t="s">
        <v>23</v>
      </c>
      <c r="E69" s="11" t="s">
        <v>39</v>
      </c>
      <c r="F69" s="32" t="s">
        <v>355</v>
      </c>
      <c r="G69" s="14" t="s">
        <v>212</v>
      </c>
      <c r="H69" s="14"/>
      <c r="I69" s="14"/>
      <c r="J69" s="14" t="s">
        <v>213</v>
      </c>
      <c r="K69" s="14"/>
      <c r="L69" s="11" t="s">
        <v>27</v>
      </c>
      <c r="M69" s="11" t="s">
        <v>28</v>
      </c>
      <c r="N69" s="11" t="s">
        <v>214</v>
      </c>
      <c r="O69" s="11" t="s">
        <v>30</v>
      </c>
      <c r="P69" s="11" t="s">
        <v>23</v>
      </c>
      <c r="Q69" s="33" t="s">
        <v>288</v>
      </c>
      <c r="R69" s="16">
        <v>0.70833333333333337</v>
      </c>
      <c r="S69" s="17" t="s">
        <v>31</v>
      </c>
      <c r="U69" s="34" t="s">
        <v>422</v>
      </c>
      <c r="W69" s="11" t="str">
        <f t="shared" si="1"/>
        <v>IntenseIntense 3Charlie O.Mon,Tue,Wed,Thu16:30</v>
      </c>
      <c r="X69" s="11" t="e">
        <f>VLOOKUP(W69,[1]Class!K$2:K$57,1,FALSE)</f>
        <v>#N/A</v>
      </c>
    </row>
    <row r="70" spans="1:24" s="11" customFormat="1" ht="12.75" x14ac:dyDescent="0.2">
      <c r="A70" s="10"/>
      <c r="B70" s="11" t="s">
        <v>215</v>
      </c>
      <c r="C70" s="12">
        <v>42569</v>
      </c>
      <c r="D70" s="11" t="s">
        <v>23</v>
      </c>
      <c r="E70" s="11" t="s">
        <v>24</v>
      </c>
      <c r="F70" s="32" t="s">
        <v>356</v>
      </c>
      <c r="G70" s="14" t="s">
        <v>216</v>
      </c>
      <c r="H70" s="14"/>
      <c r="I70" s="14"/>
      <c r="J70" s="14" t="s">
        <v>217</v>
      </c>
      <c r="K70" s="14"/>
      <c r="L70" s="11" t="s">
        <v>27</v>
      </c>
      <c r="M70" s="11" t="s">
        <v>28</v>
      </c>
      <c r="N70" s="11" t="s">
        <v>214</v>
      </c>
      <c r="O70" s="11" t="s">
        <v>30</v>
      </c>
      <c r="P70" s="11" t="s">
        <v>23</v>
      </c>
      <c r="Q70" s="33" t="s">
        <v>288</v>
      </c>
      <c r="R70" s="16">
        <v>0.70833333333333337</v>
      </c>
      <c r="S70" s="17" t="s">
        <v>31</v>
      </c>
      <c r="U70" s="34" t="s">
        <v>423</v>
      </c>
      <c r="W70" s="11" t="str">
        <f t="shared" si="1"/>
        <v>IntenseIntense 3Charlie O.Mon,Tue,Wed,Thu16:30</v>
      </c>
      <c r="X70" s="11" t="e">
        <f>VLOOKUP(W70,[1]Class!K$2:K$57,1,FALSE)</f>
        <v>#N/A</v>
      </c>
    </row>
    <row r="71" spans="1:24" s="11" customFormat="1" ht="12.75" x14ac:dyDescent="0.2">
      <c r="A71" s="10"/>
      <c r="B71" s="11" t="s">
        <v>218</v>
      </c>
      <c r="C71" s="12">
        <v>42569</v>
      </c>
      <c r="D71" s="11" t="s">
        <v>110</v>
      </c>
      <c r="E71" s="11" t="s">
        <v>39</v>
      </c>
      <c r="F71" s="32" t="s">
        <v>357</v>
      </c>
      <c r="G71" s="14" t="s">
        <v>219</v>
      </c>
      <c r="H71" s="14"/>
      <c r="I71" s="14"/>
      <c r="J71" s="14" t="s">
        <v>220</v>
      </c>
      <c r="K71" s="14"/>
      <c r="L71" s="11" t="s">
        <v>27</v>
      </c>
      <c r="M71" s="11" t="s">
        <v>28</v>
      </c>
      <c r="N71" s="11" t="s">
        <v>214</v>
      </c>
      <c r="O71" s="11" t="s">
        <v>30</v>
      </c>
      <c r="P71" s="11" t="s">
        <v>112</v>
      </c>
      <c r="Q71" s="33" t="s">
        <v>288</v>
      </c>
      <c r="R71" s="16">
        <v>0.70833333333333337</v>
      </c>
      <c r="S71" s="17" t="s">
        <v>31</v>
      </c>
      <c r="U71" s="34" t="s">
        <v>424</v>
      </c>
      <c r="W71" s="11" t="str">
        <f t="shared" si="1"/>
        <v>IntenseIntense 3Charlie O.Mon,Tue,Wed,Thu16:30</v>
      </c>
      <c r="X71" s="11" t="e">
        <f>VLOOKUP(W71,[1]Class!K$2:K$57,1,FALSE)</f>
        <v>#N/A</v>
      </c>
    </row>
    <row r="72" spans="1:24" s="11" customFormat="1" ht="12.75" x14ac:dyDescent="0.2">
      <c r="A72" s="10"/>
      <c r="B72" s="11" t="s">
        <v>221</v>
      </c>
      <c r="C72" s="12">
        <v>42569</v>
      </c>
      <c r="D72" s="11" t="s">
        <v>71</v>
      </c>
      <c r="E72" s="11" t="s">
        <v>39</v>
      </c>
      <c r="F72" s="32" t="s">
        <v>358</v>
      </c>
      <c r="G72" s="14" t="s">
        <v>205</v>
      </c>
      <c r="H72" s="14"/>
      <c r="I72" s="14"/>
      <c r="J72" s="14" t="s">
        <v>206</v>
      </c>
      <c r="K72" s="14"/>
      <c r="L72" s="11" t="s">
        <v>27</v>
      </c>
      <c r="M72" s="11" t="s">
        <v>28</v>
      </c>
      <c r="N72" s="11" t="s">
        <v>29</v>
      </c>
      <c r="O72" s="11" t="s">
        <v>30</v>
      </c>
      <c r="P72" s="11" t="s">
        <v>71</v>
      </c>
      <c r="Q72" s="33" t="s">
        <v>289</v>
      </c>
      <c r="R72" s="16">
        <v>0.70833333333333337</v>
      </c>
      <c r="S72" s="17" t="s">
        <v>31</v>
      </c>
      <c r="T72" s="22"/>
      <c r="U72" s="35" t="s">
        <v>393</v>
      </c>
      <c r="W72" s="11" t="str">
        <f t="shared" si="1"/>
        <v>IntenseIntense 3MarcusMon,Tue,Wed,Thu16:15</v>
      </c>
      <c r="X72" s="11" t="e">
        <f>VLOOKUP(W72,[1]Class!K$2:K$57,1,FALSE)</f>
        <v>#N/A</v>
      </c>
    </row>
    <row r="73" spans="1:24" s="11" customFormat="1" ht="12.75" x14ac:dyDescent="0.2">
      <c r="A73" s="10"/>
      <c r="B73" s="11" t="s">
        <v>222</v>
      </c>
      <c r="C73" s="12">
        <v>42569</v>
      </c>
      <c r="D73" s="11" t="s">
        <v>71</v>
      </c>
      <c r="E73" s="11" t="s">
        <v>24</v>
      </c>
      <c r="F73" s="32" t="s">
        <v>359</v>
      </c>
      <c r="G73" s="14" t="s">
        <v>223</v>
      </c>
      <c r="H73" s="14"/>
      <c r="I73" s="14"/>
      <c r="J73" s="14" t="s">
        <v>224</v>
      </c>
      <c r="K73" s="14"/>
      <c r="L73" s="11" t="s">
        <v>27</v>
      </c>
      <c r="M73" s="11" t="s">
        <v>28</v>
      </c>
      <c r="N73" s="11" t="s">
        <v>29</v>
      </c>
      <c r="O73" s="11" t="s">
        <v>30</v>
      </c>
      <c r="P73" s="11" t="s">
        <v>71</v>
      </c>
      <c r="Q73" s="33" t="s">
        <v>289</v>
      </c>
      <c r="R73" s="16">
        <v>0.70833333333333337</v>
      </c>
      <c r="S73" s="17" t="s">
        <v>31</v>
      </c>
      <c r="T73" s="22"/>
      <c r="U73" s="35" t="s">
        <v>425</v>
      </c>
      <c r="W73" s="11" t="str">
        <f t="shared" si="1"/>
        <v>IntenseIntense 3MarcusMon,Tue,Wed,Thu16:15</v>
      </c>
      <c r="X73" s="11" t="e">
        <f>VLOOKUP(W73,[1]Class!K$2:K$57,1,FALSE)</f>
        <v>#N/A</v>
      </c>
    </row>
    <row r="74" spans="1:24" s="11" customFormat="1" ht="12.75" x14ac:dyDescent="0.2">
      <c r="A74" s="10"/>
      <c r="B74" s="11" t="s">
        <v>225</v>
      </c>
      <c r="C74" s="12">
        <v>42569</v>
      </c>
      <c r="D74" s="11" t="s">
        <v>33</v>
      </c>
      <c r="E74" s="11" t="s">
        <v>24</v>
      </c>
      <c r="F74" s="32" t="s">
        <v>360</v>
      </c>
      <c r="G74" s="14" t="s">
        <v>226</v>
      </c>
      <c r="H74" s="14"/>
      <c r="I74" s="14"/>
      <c r="J74" s="14" t="s">
        <v>227</v>
      </c>
      <c r="K74" s="14"/>
      <c r="L74" s="11" t="s">
        <v>27</v>
      </c>
      <c r="M74" s="11" t="s">
        <v>28</v>
      </c>
      <c r="N74" s="11" t="s">
        <v>36</v>
      </c>
      <c r="O74" s="11" t="s">
        <v>30</v>
      </c>
      <c r="P74" s="11" t="s">
        <v>37</v>
      </c>
      <c r="Q74" s="33" t="s">
        <v>289</v>
      </c>
      <c r="R74" s="16">
        <v>0.70833333333333337</v>
      </c>
      <c r="S74" s="17" t="s">
        <v>31</v>
      </c>
      <c r="T74" s="22"/>
      <c r="U74" s="35" t="s">
        <v>426</v>
      </c>
      <c r="W74" s="11" t="str">
        <f t="shared" si="1"/>
        <v>IntenseIntense 3StephanieMon,Tue,Wed,Thu16:15</v>
      </c>
      <c r="X74" s="11" t="e">
        <f>VLOOKUP(W74,[1]Class!K$2:K$57,1,FALSE)</f>
        <v>#N/A</v>
      </c>
    </row>
    <row r="75" spans="1:24" s="11" customFormat="1" ht="12.75" x14ac:dyDescent="0.2">
      <c r="A75" s="10"/>
      <c r="B75" s="14" t="s">
        <v>228</v>
      </c>
      <c r="C75" s="12">
        <v>42569</v>
      </c>
      <c r="D75" s="11" t="s">
        <v>33</v>
      </c>
      <c r="E75" s="11" t="s">
        <v>24</v>
      </c>
      <c r="F75" s="32" t="s">
        <v>361</v>
      </c>
      <c r="G75" s="14" t="s">
        <v>229</v>
      </c>
      <c r="H75" s="14"/>
      <c r="I75" s="14"/>
      <c r="J75" s="14" t="s">
        <v>230</v>
      </c>
      <c r="K75" s="14"/>
      <c r="L75" s="11" t="s">
        <v>27</v>
      </c>
      <c r="M75" s="11" t="s">
        <v>28</v>
      </c>
      <c r="N75" s="11" t="s">
        <v>36</v>
      </c>
      <c r="O75" s="11" t="s">
        <v>30</v>
      </c>
      <c r="P75" s="11" t="s">
        <v>37</v>
      </c>
      <c r="Q75" s="33" t="s">
        <v>289</v>
      </c>
      <c r="R75" s="16">
        <v>0.70833333333333337</v>
      </c>
      <c r="S75" s="17" t="s">
        <v>31</v>
      </c>
      <c r="U75" s="34" t="s">
        <v>389</v>
      </c>
      <c r="W75" s="11" t="str">
        <f t="shared" si="1"/>
        <v>IntenseIntense 3StephanieMon,Tue,Wed,Thu16:15</v>
      </c>
      <c r="X75" s="11" t="e">
        <f>VLOOKUP(W75,[1]Class!K$2:K$57,1,FALSE)</f>
        <v>#N/A</v>
      </c>
    </row>
    <row r="76" spans="1:24" s="11" customFormat="1" ht="12.75" x14ac:dyDescent="0.2">
      <c r="A76" s="10"/>
      <c r="B76" s="11" t="s">
        <v>76</v>
      </c>
      <c r="C76" s="12">
        <v>42569</v>
      </c>
      <c r="D76" s="11" t="s">
        <v>33</v>
      </c>
      <c r="E76" s="11" t="s">
        <v>39</v>
      </c>
      <c r="F76" s="32" t="s">
        <v>302</v>
      </c>
      <c r="G76" s="14" t="s">
        <v>77</v>
      </c>
      <c r="H76" s="14"/>
      <c r="I76" s="14"/>
      <c r="J76" s="14" t="s">
        <v>78</v>
      </c>
      <c r="K76" s="21"/>
      <c r="L76" s="11" t="s">
        <v>27</v>
      </c>
      <c r="M76" s="11" t="s">
        <v>28</v>
      </c>
      <c r="N76" s="11" t="s">
        <v>36</v>
      </c>
      <c r="O76" s="11" t="s">
        <v>30</v>
      </c>
      <c r="P76" s="11" t="s">
        <v>37</v>
      </c>
      <c r="Q76" s="33" t="s">
        <v>289</v>
      </c>
      <c r="R76" s="16">
        <v>0.70833333333333337</v>
      </c>
      <c r="S76" s="17" t="s">
        <v>31</v>
      </c>
      <c r="U76" s="34" t="s">
        <v>389</v>
      </c>
      <c r="W76" s="11" t="str">
        <f t="shared" si="1"/>
        <v>IntenseIntense 3StephanieMon,Tue,Wed,Thu16:15</v>
      </c>
      <c r="X76" s="11" t="e">
        <f>VLOOKUP(W76,[1]Class!K$2:K$57,1,FALSE)</f>
        <v>#N/A</v>
      </c>
    </row>
    <row r="77" spans="1:24" s="11" customFormat="1" ht="12.75" x14ac:dyDescent="0.2">
      <c r="A77" s="10"/>
      <c r="B77" s="11" t="s">
        <v>231</v>
      </c>
      <c r="C77" s="12">
        <v>42569</v>
      </c>
      <c r="D77" s="11" t="s">
        <v>80</v>
      </c>
      <c r="E77" s="11" t="s">
        <v>24</v>
      </c>
      <c r="F77" s="32" t="s">
        <v>343</v>
      </c>
      <c r="G77" s="14" t="s">
        <v>232</v>
      </c>
      <c r="H77" s="14"/>
      <c r="I77" s="14"/>
      <c r="J77" s="14" t="s">
        <v>233</v>
      </c>
      <c r="K77" s="14"/>
      <c r="L77" s="11" t="s">
        <v>27</v>
      </c>
      <c r="M77" s="11" t="s">
        <v>28</v>
      </c>
      <c r="N77" s="11" t="s">
        <v>172</v>
      </c>
      <c r="O77" s="11" t="s">
        <v>30</v>
      </c>
      <c r="P77" s="11" t="s">
        <v>80</v>
      </c>
      <c r="Q77" s="33" t="s">
        <v>289</v>
      </c>
      <c r="R77" s="16">
        <v>0.70833333333333337</v>
      </c>
      <c r="S77" s="17" t="s">
        <v>31</v>
      </c>
      <c r="U77" s="34" t="s">
        <v>405</v>
      </c>
      <c r="W77" s="11" t="str">
        <f t="shared" si="1"/>
        <v>IntenseIntense 3AditiMon,Tue,Wed,Thu16:15</v>
      </c>
      <c r="X77" s="11" t="e">
        <f>VLOOKUP(W77,[1]Class!K$2:K$57,1,FALSE)</f>
        <v>#N/A</v>
      </c>
    </row>
    <row r="78" spans="1:24" s="11" customFormat="1" ht="12.75" x14ac:dyDescent="0.2">
      <c r="A78" s="10"/>
      <c r="B78" s="11" t="s">
        <v>234</v>
      </c>
      <c r="C78" s="12">
        <v>42569</v>
      </c>
      <c r="D78" s="11" t="s">
        <v>80</v>
      </c>
      <c r="E78" s="11" t="s">
        <v>39</v>
      </c>
      <c r="F78" s="32" t="s">
        <v>362</v>
      </c>
      <c r="G78" s="14" t="s">
        <v>235</v>
      </c>
      <c r="H78" s="14"/>
      <c r="I78" s="14"/>
      <c r="J78" s="14" t="s">
        <v>236</v>
      </c>
      <c r="K78" s="21"/>
      <c r="L78" s="11" t="s">
        <v>27</v>
      </c>
      <c r="M78" s="11" t="s">
        <v>28</v>
      </c>
      <c r="N78" s="11" t="s">
        <v>172</v>
      </c>
      <c r="O78" s="11" t="s">
        <v>30</v>
      </c>
      <c r="P78" s="11" t="s">
        <v>80</v>
      </c>
      <c r="Q78" s="33" t="s">
        <v>289</v>
      </c>
      <c r="R78" s="16">
        <v>0.70833333333333337</v>
      </c>
      <c r="S78" s="17" t="s">
        <v>31</v>
      </c>
      <c r="U78" s="34" t="s">
        <v>427</v>
      </c>
      <c r="W78" s="11" t="str">
        <f t="shared" si="1"/>
        <v>IntenseIntense 3AditiMon,Tue,Wed,Thu16:15</v>
      </c>
      <c r="X78" s="11" t="e">
        <f>VLOOKUP(W78,[1]Class!K$2:K$57,1,FALSE)</f>
        <v>#N/A</v>
      </c>
    </row>
    <row r="79" spans="1:24" s="11" customFormat="1" ht="12.75" x14ac:dyDescent="0.2">
      <c r="A79" s="10"/>
      <c r="B79" s="11" t="s">
        <v>237</v>
      </c>
      <c r="C79" s="12">
        <v>42569</v>
      </c>
      <c r="D79" s="11" t="s">
        <v>52</v>
      </c>
      <c r="E79" s="11" t="s">
        <v>24</v>
      </c>
      <c r="F79" s="32" t="s">
        <v>363</v>
      </c>
      <c r="G79" s="14" t="s">
        <v>212</v>
      </c>
      <c r="H79" s="14"/>
      <c r="I79" s="14"/>
      <c r="J79" s="14" t="s">
        <v>238</v>
      </c>
      <c r="K79" s="21"/>
      <c r="L79" s="11" t="s">
        <v>27</v>
      </c>
      <c r="M79" s="11" t="s">
        <v>28</v>
      </c>
      <c r="N79" s="11" t="s">
        <v>172</v>
      </c>
      <c r="O79" s="11" t="s">
        <v>30</v>
      </c>
      <c r="P79" s="11" t="s">
        <v>47</v>
      </c>
      <c r="Q79" s="33" t="s">
        <v>289</v>
      </c>
      <c r="R79" s="16">
        <v>0.70833333333333337</v>
      </c>
      <c r="S79" s="17" t="s">
        <v>31</v>
      </c>
      <c r="U79" s="34" t="s">
        <v>422</v>
      </c>
      <c r="W79" s="11" t="str">
        <f t="shared" si="1"/>
        <v>IntenseIntense 3AditiMon,Tue,Wed,Thu16:15</v>
      </c>
      <c r="X79" s="11" t="e">
        <f>VLOOKUP(W79,[1]Class!K$2:K$57,1,FALSE)</f>
        <v>#N/A</v>
      </c>
    </row>
    <row r="80" spans="1:24" s="11" customFormat="1" ht="12.75" x14ac:dyDescent="0.2">
      <c r="A80" s="10"/>
      <c r="B80" s="11" t="s">
        <v>239</v>
      </c>
      <c r="C80" s="12">
        <v>42569</v>
      </c>
      <c r="D80" s="11" t="s">
        <v>43</v>
      </c>
      <c r="E80" s="14" t="s">
        <v>24</v>
      </c>
      <c r="F80" s="32" t="s">
        <v>364</v>
      </c>
      <c r="G80" s="14" t="s">
        <v>199</v>
      </c>
      <c r="H80" s="14"/>
      <c r="I80" s="14"/>
      <c r="J80" s="14" t="s">
        <v>200</v>
      </c>
      <c r="K80" s="21"/>
      <c r="L80" s="11" t="s">
        <v>27</v>
      </c>
      <c r="M80" s="11" t="s">
        <v>28</v>
      </c>
      <c r="N80" s="11" t="s">
        <v>172</v>
      </c>
      <c r="O80" s="11" t="s">
        <v>30</v>
      </c>
      <c r="P80" s="11" t="s">
        <v>47</v>
      </c>
      <c r="Q80" s="33" t="s">
        <v>289</v>
      </c>
      <c r="R80" s="16">
        <v>0.70833333333333337</v>
      </c>
      <c r="S80" s="17" t="s">
        <v>31</v>
      </c>
      <c r="U80" s="34" t="s">
        <v>401</v>
      </c>
      <c r="W80" s="11" t="str">
        <f t="shared" si="1"/>
        <v>IntenseIntense 3AditiMon,Tue,Wed,Thu16:15</v>
      </c>
      <c r="X80" s="11" t="e">
        <f>VLOOKUP(W80,[1]Class!K$2:K$57,1,FALSE)</f>
        <v>#N/A</v>
      </c>
    </row>
    <row r="81" spans="1:24" s="11" customFormat="1" ht="12.75" x14ac:dyDescent="0.2">
      <c r="A81" s="10"/>
      <c r="B81" s="11" t="s">
        <v>240</v>
      </c>
      <c r="C81" s="12">
        <v>42569</v>
      </c>
      <c r="D81" s="11" t="s">
        <v>52</v>
      </c>
      <c r="E81" s="11" t="s">
        <v>24</v>
      </c>
      <c r="F81" s="32" t="s">
        <v>365</v>
      </c>
      <c r="G81" s="14" t="s">
        <v>241</v>
      </c>
      <c r="H81" s="14"/>
      <c r="I81" s="14"/>
      <c r="J81" s="14" t="s">
        <v>242</v>
      </c>
      <c r="K81" s="18"/>
      <c r="L81" s="11" t="s">
        <v>27</v>
      </c>
      <c r="M81" s="11" t="s">
        <v>28</v>
      </c>
      <c r="N81" s="11" t="s">
        <v>172</v>
      </c>
      <c r="O81" s="11" t="s">
        <v>30</v>
      </c>
      <c r="P81" s="11" t="s">
        <v>47</v>
      </c>
      <c r="Q81" s="33" t="s">
        <v>289</v>
      </c>
      <c r="R81" s="16">
        <v>0.70833333333333337</v>
      </c>
      <c r="S81" s="17" t="s">
        <v>31</v>
      </c>
      <c r="U81" s="34" t="s">
        <v>383</v>
      </c>
      <c r="W81" s="11" t="str">
        <f t="shared" si="1"/>
        <v>IntenseIntense 3AditiMon,Tue,Wed,Thu16:15</v>
      </c>
      <c r="X81" s="11" t="e">
        <f>VLOOKUP(W81,[1]Class!K$2:K$57,1,FALSE)</f>
        <v>#N/A</v>
      </c>
    </row>
    <row r="82" spans="1:24" s="11" customFormat="1" ht="12.75" x14ac:dyDescent="0.2">
      <c r="A82" s="10"/>
      <c r="B82" s="11" t="s">
        <v>243</v>
      </c>
      <c r="C82" s="12">
        <v>42569</v>
      </c>
      <c r="D82" s="11" t="s">
        <v>244</v>
      </c>
      <c r="E82" s="11" t="s">
        <v>24</v>
      </c>
      <c r="F82" s="32" t="s">
        <v>366</v>
      </c>
      <c r="G82" s="14" t="s">
        <v>245</v>
      </c>
      <c r="H82" s="14"/>
      <c r="I82" s="14"/>
      <c r="J82" s="14" t="s">
        <v>246</v>
      </c>
      <c r="K82" s="21"/>
      <c r="L82" s="11" t="s">
        <v>27</v>
      </c>
      <c r="M82" s="11" t="s">
        <v>28</v>
      </c>
      <c r="N82" s="11" t="s">
        <v>58</v>
      </c>
      <c r="O82" s="11" t="s">
        <v>30</v>
      </c>
      <c r="P82" s="11" t="s">
        <v>59</v>
      </c>
      <c r="Q82" s="33" t="s">
        <v>287</v>
      </c>
      <c r="R82" s="16">
        <v>0.625</v>
      </c>
      <c r="S82" s="17" t="s">
        <v>31</v>
      </c>
      <c r="U82" s="34" t="s">
        <v>396</v>
      </c>
      <c r="W82" s="11" t="str">
        <f t="shared" si="1"/>
        <v>IntenseIntense 3NicholasMon,Tue,Wed,Thu16:00</v>
      </c>
      <c r="X82" s="11" t="e">
        <f>VLOOKUP(W82,[1]Class!K$2:K$57,1,FALSE)</f>
        <v>#N/A</v>
      </c>
    </row>
    <row r="83" spans="1:24" s="11" customFormat="1" ht="12.75" x14ac:dyDescent="0.2">
      <c r="A83" s="10"/>
      <c r="B83" s="11" t="s">
        <v>247</v>
      </c>
      <c r="C83" s="12">
        <v>42569</v>
      </c>
      <c r="D83" s="11" t="s">
        <v>57</v>
      </c>
      <c r="E83" s="14" t="s">
        <v>39</v>
      </c>
      <c r="F83" s="32" t="s">
        <v>367</v>
      </c>
      <c r="G83" s="14" t="s">
        <v>248</v>
      </c>
      <c r="H83" s="14"/>
      <c r="I83" s="14"/>
      <c r="J83" s="14" t="s">
        <v>249</v>
      </c>
      <c r="K83" s="14"/>
      <c r="L83" s="11" t="s">
        <v>27</v>
      </c>
      <c r="M83" s="11" t="s">
        <v>28</v>
      </c>
      <c r="N83" s="11" t="s">
        <v>58</v>
      </c>
      <c r="O83" s="11" t="s">
        <v>30</v>
      </c>
      <c r="P83" s="11" t="s">
        <v>59</v>
      </c>
      <c r="Q83" s="33" t="s">
        <v>287</v>
      </c>
      <c r="R83" s="16">
        <v>0.625</v>
      </c>
      <c r="S83" s="17" t="s">
        <v>31</v>
      </c>
      <c r="U83" s="34" t="s">
        <v>402</v>
      </c>
      <c r="W83" s="11" t="str">
        <f t="shared" si="1"/>
        <v>IntenseIntense 3NicholasMon,Tue,Wed,Thu16:00</v>
      </c>
      <c r="X83" s="11" t="e">
        <f>VLOOKUP(W83,[1]Class!K$2:K$57,1,FALSE)</f>
        <v>#N/A</v>
      </c>
    </row>
    <row r="84" spans="1:24" s="11" customFormat="1" ht="12.75" x14ac:dyDescent="0.2">
      <c r="A84" s="10"/>
      <c r="B84" s="11" t="s">
        <v>250</v>
      </c>
      <c r="C84" s="12">
        <v>42569</v>
      </c>
      <c r="D84" s="11" t="s">
        <v>93</v>
      </c>
      <c r="E84" s="11" t="s">
        <v>24</v>
      </c>
      <c r="F84" s="32" t="s">
        <v>368</v>
      </c>
      <c r="G84" s="14" t="s">
        <v>251</v>
      </c>
      <c r="H84" s="14"/>
      <c r="I84" s="14"/>
      <c r="J84" s="14" t="s">
        <v>252</v>
      </c>
      <c r="K84" s="14"/>
      <c r="L84" s="11" t="s">
        <v>27</v>
      </c>
      <c r="M84" s="11" t="s">
        <v>28</v>
      </c>
      <c r="N84" s="11" t="s">
        <v>58</v>
      </c>
      <c r="O84" s="11" t="s">
        <v>30</v>
      </c>
      <c r="P84" s="11" t="s">
        <v>59</v>
      </c>
      <c r="Q84" s="33" t="s">
        <v>287</v>
      </c>
      <c r="R84" s="16">
        <v>0.625</v>
      </c>
      <c r="S84" s="17" t="s">
        <v>31</v>
      </c>
      <c r="U84" s="34" t="s">
        <v>396</v>
      </c>
      <c r="W84" s="11" t="str">
        <f t="shared" si="1"/>
        <v>IntenseIntense 3NicholasMon,Tue,Wed,Thu16:00</v>
      </c>
      <c r="X84" s="11" t="e">
        <f>VLOOKUP(W84,[1]Class!K$2:K$57,1,FALSE)</f>
        <v>#N/A</v>
      </c>
    </row>
    <row r="85" spans="1:24" s="11" customFormat="1" ht="12.75" x14ac:dyDescent="0.2">
      <c r="A85" s="10"/>
      <c r="B85" s="11" t="s">
        <v>253</v>
      </c>
      <c r="C85" s="12">
        <v>42569</v>
      </c>
      <c r="D85" s="11" t="s">
        <v>57</v>
      </c>
      <c r="E85" s="11" t="s">
        <v>24</v>
      </c>
      <c r="F85" s="32" t="s">
        <v>369</v>
      </c>
      <c r="G85" s="14" t="s">
        <v>254</v>
      </c>
      <c r="H85" s="14"/>
      <c r="I85" s="14"/>
      <c r="J85" s="14" t="s">
        <v>255</v>
      </c>
      <c r="K85" s="14"/>
      <c r="L85" s="11" t="s">
        <v>27</v>
      </c>
      <c r="M85" s="11" t="s">
        <v>28</v>
      </c>
      <c r="N85" s="11" t="s">
        <v>58</v>
      </c>
      <c r="O85" s="11" t="s">
        <v>30</v>
      </c>
      <c r="P85" s="11" t="s">
        <v>59</v>
      </c>
      <c r="Q85" s="33" t="s">
        <v>287</v>
      </c>
      <c r="R85" s="16">
        <v>0.625</v>
      </c>
      <c r="S85" s="17" t="s">
        <v>31</v>
      </c>
      <c r="U85" s="34" t="s">
        <v>384</v>
      </c>
      <c r="W85" s="11" t="str">
        <f t="shared" si="1"/>
        <v>IntenseIntense 3NicholasMon,Tue,Wed,Thu16:00</v>
      </c>
      <c r="X85" s="11" t="e">
        <f>VLOOKUP(W85,[1]Class!K$2:K$57,1,FALSE)</f>
        <v>#N/A</v>
      </c>
    </row>
    <row r="86" spans="1:24" s="11" customFormat="1" ht="12.75" x14ac:dyDescent="0.2">
      <c r="A86" s="10"/>
      <c r="B86" s="11" t="s">
        <v>256</v>
      </c>
      <c r="C86" s="12">
        <v>42569</v>
      </c>
      <c r="D86" s="11" t="s">
        <v>57</v>
      </c>
      <c r="E86" s="14" t="s">
        <v>39</v>
      </c>
      <c r="F86" s="32" t="s">
        <v>370</v>
      </c>
      <c r="G86" s="14" t="s">
        <v>202</v>
      </c>
      <c r="H86" s="14"/>
      <c r="I86" s="14"/>
      <c r="J86" s="14" t="s">
        <v>203</v>
      </c>
      <c r="K86" s="21"/>
      <c r="L86" s="11" t="s">
        <v>27</v>
      </c>
      <c r="M86" s="11" t="s">
        <v>28</v>
      </c>
      <c r="N86" s="11" t="s">
        <v>58</v>
      </c>
      <c r="O86" s="11" t="s">
        <v>30</v>
      </c>
      <c r="P86" s="11" t="s">
        <v>59</v>
      </c>
      <c r="Q86" s="33" t="s">
        <v>287</v>
      </c>
      <c r="R86" s="16">
        <v>0.625</v>
      </c>
      <c r="S86" s="17" t="s">
        <v>31</v>
      </c>
      <c r="U86" s="34" t="s">
        <v>407</v>
      </c>
      <c r="W86" s="11" t="str">
        <f t="shared" si="1"/>
        <v>IntenseIntense 3NicholasMon,Tue,Wed,Thu16:00</v>
      </c>
      <c r="X86" s="11" t="e">
        <f>VLOOKUP(W86,[1]Class!K$2:K$57,1,FALSE)</f>
        <v>#N/A</v>
      </c>
    </row>
    <row r="87" spans="1:24" s="11" customFormat="1" ht="12.75" x14ac:dyDescent="0.2">
      <c r="A87" s="10"/>
      <c r="B87" s="11" t="s">
        <v>257</v>
      </c>
      <c r="C87" s="12">
        <v>42569</v>
      </c>
      <c r="D87" s="11" t="s">
        <v>57</v>
      </c>
      <c r="F87" s="32" t="s">
        <v>371</v>
      </c>
      <c r="G87" s="14" t="s">
        <v>258</v>
      </c>
      <c r="H87" s="14"/>
      <c r="I87" s="14"/>
      <c r="J87" s="14" t="s">
        <v>259</v>
      </c>
      <c r="K87" s="14"/>
      <c r="L87" s="11" t="s">
        <v>27</v>
      </c>
      <c r="M87" s="11" t="s">
        <v>28</v>
      </c>
      <c r="N87" s="11" t="s">
        <v>58</v>
      </c>
      <c r="O87" s="11" t="s">
        <v>30</v>
      </c>
      <c r="P87" s="11" t="s">
        <v>59</v>
      </c>
      <c r="Q87" s="33" t="s">
        <v>287</v>
      </c>
      <c r="R87" s="16">
        <v>0.625</v>
      </c>
      <c r="S87" s="17" t="s">
        <v>31</v>
      </c>
      <c r="T87" s="22"/>
      <c r="U87" s="35" t="s">
        <v>381</v>
      </c>
      <c r="W87" s="11" t="str">
        <f t="shared" si="1"/>
        <v>IntenseIntense 3NicholasMon,Tue,Wed,Thu16:00</v>
      </c>
      <c r="X87" s="11" t="e">
        <f>VLOOKUP(W87,[1]Class!K$2:K$57,1,FALSE)</f>
        <v>#N/A</v>
      </c>
    </row>
    <row r="88" spans="1:24" s="11" customFormat="1" ht="12.75" x14ac:dyDescent="0.2">
      <c r="A88" s="10"/>
      <c r="B88" s="11" t="s">
        <v>260</v>
      </c>
      <c r="C88" s="12">
        <v>42569</v>
      </c>
      <c r="D88" s="11" t="s">
        <v>97</v>
      </c>
      <c r="E88" s="11" t="s">
        <v>39</v>
      </c>
      <c r="F88" s="32" t="s">
        <v>372</v>
      </c>
      <c r="G88" s="14" t="s">
        <v>261</v>
      </c>
      <c r="H88" s="14"/>
      <c r="I88" s="14"/>
      <c r="J88" s="14" t="s">
        <v>262</v>
      </c>
      <c r="K88" s="14"/>
      <c r="L88" s="11" t="s">
        <v>27</v>
      </c>
      <c r="M88" s="11" t="s">
        <v>28</v>
      </c>
      <c r="N88" s="11" t="s">
        <v>58</v>
      </c>
      <c r="O88" s="11" t="s">
        <v>30</v>
      </c>
      <c r="P88" s="11" t="s">
        <v>59</v>
      </c>
      <c r="Q88" s="33" t="s">
        <v>287</v>
      </c>
      <c r="R88" s="16">
        <v>0.625</v>
      </c>
      <c r="S88" s="17" t="s">
        <v>31</v>
      </c>
      <c r="T88" s="22"/>
      <c r="U88" s="35" t="s">
        <v>428</v>
      </c>
      <c r="W88" s="11" t="str">
        <f t="shared" si="1"/>
        <v>IntenseIntense 3NicholasMon,Tue,Wed,Thu16:00</v>
      </c>
      <c r="X88" s="11" t="e">
        <f>VLOOKUP(W88,[1]Class!K$2:K$57,1,FALSE)</f>
        <v>#N/A</v>
      </c>
    </row>
    <row r="89" spans="1:24" s="11" customFormat="1" ht="12.75" x14ac:dyDescent="0.2">
      <c r="A89" s="10"/>
      <c r="B89" s="11" t="s">
        <v>263</v>
      </c>
      <c r="C89" s="12">
        <v>42569</v>
      </c>
      <c r="D89" s="11" t="s">
        <v>97</v>
      </c>
      <c r="E89" s="11" t="s">
        <v>39</v>
      </c>
      <c r="F89" s="32" t="s">
        <v>373</v>
      </c>
      <c r="G89" s="14" t="s">
        <v>264</v>
      </c>
      <c r="H89" s="14"/>
      <c r="I89" s="14"/>
      <c r="J89" s="14" t="s">
        <v>265</v>
      </c>
      <c r="K89" s="14"/>
      <c r="L89" s="11" t="s">
        <v>27</v>
      </c>
      <c r="M89" s="11" t="s">
        <v>28</v>
      </c>
      <c r="N89" s="11" t="s">
        <v>58</v>
      </c>
      <c r="O89" s="11" t="s">
        <v>30</v>
      </c>
      <c r="P89" s="11" t="s">
        <v>59</v>
      </c>
      <c r="Q89" s="33" t="s">
        <v>287</v>
      </c>
      <c r="R89" s="16">
        <v>0.625</v>
      </c>
      <c r="S89" s="17" t="s">
        <v>31</v>
      </c>
      <c r="T89" s="22"/>
      <c r="U89" s="35" t="s">
        <v>429</v>
      </c>
      <c r="W89" s="11" t="str">
        <f t="shared" si="1"/>
        <v>IntenseIntense 3NicholasMon,Tue,Wed,Thu16:00</v>
      </c>
      <c r="X89" s="11" t="e">
        <f>VLOOKUP(W89,[1]Class!K$2:K$57,1,FALSE)</f>
        <v>#N/A</v>
      </c>
    </row>
    <row r="90" spans="1:24" s="11" customFormat="1" ht="12.75" x14ac:dyDescent="0.2">
      <c r="A90" s="10"/>
      <c r="B90" s="11" t="s">
        <v>266</v>
      </c>
      <c r="C90" s="12">
        <v>42569</v>
      </c>
      <c r="D90" s="11" t="s">
        <v>101</v>
      </c>
      <c r="E90" s="11" t="s">
        <v>24</v>
      </c>
      <c r="F90" s="32" t="s">
        <v>374</v>
      </c>
      <c r="G90" s="14" t="s">
        <v>235</v>
      </c>
      <c r="H90" s="14"/>
      <c r="I90" s="14"/>
      <c r="J90" s="14" t="s">
        <v>236</v>
      </c>
      <c r="K90" s="21"/>
      <c r="L90" s="11" t="s">
        <v>27</v>
      </c>
      <c r="M90" s="11" t="s">
        <v>28</v>
      </c>
      <c r="N90" s="11" t="s">
        <v>68</v>
      </c>
      <c r="O90" s="11" t="s">
        <v>30</v>
      </c>
      <c r="P90" s="11" t="s">
        <v>69</v>
      </c>
      <c r="Q90" s="33" t="s">
        <v>287</v>
      </c>
      <c r="R90" s="16">
        <v>0.625</v>
      </c>
      <c r="S90" s="17" t="s">
        <v>31</v>
      </c>
      <c r="T90" s="22"/>
      <c r="U90" s="35" t="s">
        <v>430</v>
      </c>
      <c r="W90" s="11" t="str">
        <f t="shared" si="1"/>
        <v>IntenseIntense 3SupriyaMon,Tue,Wed,Thu16:00</v>
      </c>
      <c r="X90" s="11" t="e">
        <f>VLOOKUP(W90,[1]Class!K$2:K$57,1,FALSE)</f>
        <v>#N/A</v>
      </c>
    </row>
    <row r="91" spans="1:24" s="11" customFormat="1" ht="12.75" x14ac:dyDescent="0.2">
      <c r="A91" s="10"/>
      <c r="B91" s="11" t="s">
        <v>267</v>
      </c>
      <c r="C91" s="12">
        <v>42569</v>
      </c>
      <c r="D91" s="11" t="s">
        <v>268</v>
      </c>
      <c r="E91" s="11" t="s">
        <v>24</v>
      </c>
      <c r="F91" s="32" t="s">
        <v>375</v>
      </c>
      <c r="G91" s="14" t="s">
        <v>241</v>
      </c>
      <c r="H91" s="14"/>
      <c r="I91" s="14"/>
      <c r="J91" s="14" t="s">
        <v>242</v>
      </c>
      <c r="K91" s="14"/>
      <c r="L91" s="11" t="s">
        <v>27</v>
      </c>
      <c r="M91" s="11" t="s">
        <v>28</v>
      </c>
      <c r="N91" s="11" t="s">
        <v>68</v>
      </c>
      <c r="O91" s="11" t="s">
        <v>30</v>
      </c>
      <c r="P91" s="11" t="s">
        <v>69</v>
      </c>
      <c r="Q91" s="33" t="s">
        <v>287</v>
      </c>
      <c r="R91" s="16">
        <v>0.625</v>
      </c>
      <c r="S91" s="17" t="s">
        <v>31</v>
      </c>
      <c r="T91" s="22"/>
      <c r="U91" s="35" t="s">
        <v>383</v>
      </c>
      <c r="W91" s="11" t="str">
        <f t="shared" si="1"/>
        <v>IntenseIntense 3SupriyaMon,Tue,Wed,Thu16:00</v>
      </c>
      <c r="X91" s="11" t="e">
        <f>VLOOKUP(W91,[1]Class!K$2:K$57,1,FALSE)</f>
        <v>#N/A</v>
      </c>
    </row>
    <row r="92" spans="1:24" s="11" customFormat="1" ht="12.75" x14ac:dyDescent="0.2">
      <c r="A92" s="10"/>
      <c r="B92" s="11" t="s">
        <v>269</v>
      </c>
      <c r="C92" s="12">
        <v>42569</v>
      </c>
      <c r="D92" s="11" t="s">
        <v>270</v>
      </c>
      <c r="E92" s="11" t="s">
        <v>39</v>
      </c>
      <c r="F92" s="32" t="s">
        <v>376</v>
      </c>
      <c r="G92" s="14" t="s">
        <v>271</v>
      </c>
      <c r="H92" s="14"/>
      <c r="I92" s="14"/>
      <c r="J92" s="14" t="s">
        <v>272</v>
      </c>
      <c r="K92" s="18"/>
      <c r="L92" s="11" t="s">
        <v>27</v>
      </c>
      <c r="M92" s="11" t="s">
        <v>28</v>
      </c>
      <c r="N92" s="11" t="s">
        <v>68</v>
      </c>
      <c r="O92" s="11" t="s">
        <v>30</v>
      </c>
      <c r="P92" s="11" t="s">
        <v>69</v>
      </c>
      <c r="Q92" s="33" t="s">
        <v>287</v>
      </c>
      <c r="R92" s="16">
        <v>0.625</v>
      </c>
      <c r="S92" s="17" t="s">
        <v>31</v>
      </c>
      <c r="T92" s="22"/>
      <c r="U92" s="35" t="s">
        <v>382</v>
      </c>
      <c r="W92" s="11" t="str">
        <f t="shared" si="1"/>
        <v>IntenseIntense 3SupriyaMon,Tue,Wed,Thu16:00</v>
      </c>
      <c r="X92" s="11" t="e">
        <f>VLOOKUP(W92,[1]Class!K$2:K$57,1,FALSE)</f>
        <v>#N/A</v>
      </c>
    </row>
    <row r="93" spans="1:24" s="11" customFormat="1" ht="12.75" x14ac:dyDescent="0.2">
      <c r="A93" s="10"/>
      <c r="B93" s="11" t="s">
        <v>273</v>
      </c>
      <c r="C93" s="12">
        <v>42569</v>
      </c>
      <c r="D93" s="11" t="s">
        <v>101</v>
      </c>
      <c r="E93" s="11" t="s">
        <v>24</v>
      </c>
      <c r="F93" s="32" t="s">
        <v>377</v>
      </c>
      <c r="G93" s="14" t="s">
        <v>274</v>
      </c>
      <c r="H93" s="14"/>
      <c r="I93" s="14"/>
      <c r="J93" s="14" t="s">
        <v>275</v>
      </c>
      <c r="K93" s="14"/>
      <c r="L93" s="11" t="s">
        <v>27</v>
      </c>
      <c r="M93" s="11" t="s">
        <v>28</v>
      </c>
      <c r="N93" s="11" t="s">
        <v>68</v>
      </c>
      <c r="O93" s="11" t="s">
        <v>30</v>
      </c>
      <c r="P93" s="11" t="s">
        <v>69</v>
      </c>
      <c r="Q93" s="33" t="s">
        <v>287</v>
      </c>
      <c r="R93" s="16">
        <v>0.625</v>
      </c>
      <c r="S93" s="17" t="s">
        <v>31</v>
      </c>
      <c r="T93" s="22"/>
      <c r="U93" s="35" t="s">
        <v>431</v>
      </c>
      <c r="W93" s="11" t="str">
        <f t="shared" si="1"/>
        <v>IntenseIntense 3SupriyaMon,Tue,Wed,Thu16:00</v>
      </c>
      <c r="X93" s="11" t="e">
        <f>VLOOKUP(W93,[1]Class!K$2:K$57,1,FALSE)</f>
        <v>#N/A</v>
      </c>
    </row>
    <row r="94" spans="1:24" s="11" customFormat="1" ht="12.75" x14ac:dyDescent="0.2">
      <c r="A94" s="10"/>
      <c r="H94" s="14"/>
      <c r="I94" s="14"/>
      <c r="J94" s="14"/>
      <c r="K94" s="14"/>
      <c r="L94" s="14"/>
      <c r="M94" s="14"/>
      <c r="N94" s="14"/>
      <c r="O94" s="27"/>
      <c r="P94" s="28"/>
      <c r="Q94" s="23"/>
      <c r="R94" s="16"/>
      <c r="S94" s="29"/>
      <c r="W94" s="11" t="str">
        <f t="shared" si="1"/>
        <v/>
      </c>
      <c r="X94" s="11" t="e">
        <f>VLOOKUP(W94,[1]Class!K$2:K$57,1,FALSE)</f>
        <v>#N/A</v>
      </c>
    </row>
    <row r="95" spans="1:24" s="11" customFormat="1" ht="12.75" x14ac:dyDescent="0.2">
      <c r="A95" s="10"/>
      <c r="H95" s="14"/>
      <c r="I95" s="14"/>
      <c r="J95" s="14"/>
      <c r="K95" s="14"/>
      <c r="L95" s="14"/>
      <c r="M95" s="14"/>
      <c r="N95" s="14"/>
      <c r="O95" s="27"/>
      <c r="P95" s="28"/>
      <c r="Q95" s="23"/>
      <c r="R95" s="16"/>
      <c r="S95" s="29"/>
      <c r="W95" s="11" t="str">
        <f t="shared" si="1"/>
        <v/>
      </c>
      <c r="X95" s="11" t="e">
        <f>VLOOKUP(W95,[1]Class!K$2:K$57,1,FALSE)</f>
        <v>#N/A</v>
      </c>
    </row>
    <row r="96" spans="1:24" s="11" customFormat="1" ht="12.75" x14ac:dyDescent="0.2">
      <c r="A96" s="10"/>
      <c r="H96" s="14"/>
      <c r="I96" s="14"/>
      <c r="J96" s="14"/>
      <c r="K96" s="14"/>
      <c r="L96" s="14"/>
      <c r="M96" s="14"/>
      <c r="N96" s="14"/>
      <c r="O96" s="27"/>
      <c r="P96" s="28"/>
      <c r="Q96" s="23"/>
      <c r="R96" s="16"/>
      <c r="S96" s="29"/>
      <c r="W96" s="11" t="str">
        <f t="shared" si="1"/>
        <v/>
      </c>
      <c r="X96" s="11" t="e">
        <f>VLOOKUP(W96,[1]Class!K$2:K$57,1,FALSE)</f>
        <v>#N/A</v>
      </c>
    </row>
    <row r="97" spans="1:24" s="11" customFormat="1" ht="12.75" x14ac:dyDescent="0.2">
      <c r="A97" s="10"/>
      <c r="H97" s="14"/>
      <c r="I97" s="14"/>
      <c r="J97" s="14"/>
      <c r="K97" s="14"/>
      <c r="L97" s="14"/>
      <c r="M97" s="14"/>
      <c r="N97" s="14"/>
      <c r="O97" s="27"/>
      <c r="P97" s="28"/>
      <c r="Q97" s="23"/>
      <c r="R97" s="16"/>
      <c r="S97" s="29"/>
      <c r="W97" s="11" t="str">
        <f t="shared" si="1"/>
        <v/>
      </c>
      <c r="X97" s="11" t="e">
        <f>VLOOKUP(W97,[1]Class!K$2:K$57,1,FALSE)</f>
        <v>#N/A</v>
      </c>
    </row>
    <row r="98" spans="1:24" s="11" customFormat="1" ht="12.75" x14ac:dyDescent="0.2">
      <c r="A98" s="10"/>
      <c r="H98" s="14"/>
      <c r="I98" s="14"/>
      <c r="J98" s="14"/>
      <c r="K98" s="14"/>
      <c r="L98" s="14"/>
      <c r="M98" s="14"/>
      <c r="N98" s="14"/>
      <c r="O98" s="27"/>
      <c r="P98" s="28"/>
      <c r="Q98" s="23"/>
      <c r="R98" s="16"/>
      <c r="S98" s="29"/>
      <c r="W98" s="11" t="str">
        <f t="shared" si="1"/>
        <v/>
      </c>
      <c r="X98" s="11" t="e">
        <f>VLOOKUP(W98,[1]Class!K$2:K$57,1,FALSE)</f>
        <v>#N/A</v>
      </c>
    </row>
    <row r="99" spans="1:24" s="11" customFormat="1" ht="12.75" x14ac:dyDescent="0.2">
      <c r="A99" s="10"/>
      <c r="H99" s="14"/>
      <c r="I99" s="14"/>
      <c r="J99" s="14"/>
      <c r="K99" s="14"/>
      <c r="L99" s="14"/>
      <c r="M99" s="14"/>
      <c r="N99" s="14"/>
      <c r="O99" s="27"/>
      <c r="P99" s="28"/>
      <c r="Q99" s="23"/>
      <c r="R99" s="16"/>
      <c r="S99" s="29"/>
      <c r="W99" s="11" t="str">
        <f t="shared" si="1"/>
        <v/>
      </c>
      <c r="X99" s="11" t="e">
        <f>VLOOKUP(W99,[1]Class!K$2:K$57,1,FALSE)</f>
        <v>#N/A</v>
      </c>
    </row>
    <row r="100" spans="1:24" s="11" customFormat="1" ht="12.75" x14ac:dyDescent="0.2">
      <c r="A100" s="10"/>
      <c r="H100" s="14"/>
      <c r="I100" s="14"/>
      <c r="J100" s="14"/>
      <c r="K100" s="14"/>
      <c r="L100" s="14"/>
      <c r="M100" s="14"/>
      <c r="N100" s="14"/>
      <c r="O100" s="27"/>
      <c r="P100" s="28"/>
      <c r="Q100" s="23"/>
      <c r="R100" s="16"/>
      <c r="S100" s="29"/>
      <c r="T100" s="22"/>
      <c r="U100" s="22"/>
      <c r="W100" s="11" t="str">
        <f t="shared" si="1"/>
        <v/>
      </c>
      <c r="X100" s="11" t="e">
        <f>VLOOKUP(W100,[1]Class!K$2:K$57,1,FALSE)</f>
        <v>#N/A</v>
      </c>
    </row>
    <row r="101" spans="1:24" s="11" customFormat="1" ht="12.75" x14ac:dyDescent="0.2">
      <c r="A101" s="10"/>
      <c r="H101" s="14"/>
      <c r="I101" s="14"/>
      <c r="J101" s="14"/>
      <c r="K101" s="14"/>
      <c r="L101" s="14"/>
      <c r="M101" s="14"/>
      <c r="N101" s="14"/>
      <c r="O101" s="27"/>
      <c r="P101" s="28"/>
      <c r="Q101" s="23"/>
      <c r="R101" s="16"/>
      <c r="S101" s="29"/>
      <c r="T101" s="24"/>
      <c r="U101" s="24"/>
      <c r="W101" s="11" t="str">
        <f t="shared" si="1"/>
        <v/>
      </c>
      <c r="X101" s="11" t="e">
        <f>VLOOKUP(W101,[1]Class!K$2:K$57,1,FALSE)</f>
        <v>#N/A</v>
      </c>
    </row>
    <row r="102" spans="1:24" s="11" customFormat="1" ht="12.75" x14ac:dyDescent="0.2">
      <c r="A102" s="10"/>
      <c r="H102" s="14"/>
      <c r="I102" s="14"/>
      <c r="J102" s="14"/>
      <c r="K102" s="14"/>
      <c r="L102" s="14"/>
      <c r="M102" s="14"/>
      <c r="N102" s="14"/>
      <c r="O102" s="27"/>
      <c r="P102" s="28"/>
      <c r="Q102" s="23"/>
      <c r="R102" s="16"/>
      <c r="S102" s="29"/>
      <c r="T102" s="24"/>
      <c r="U102" s="24"/>
      <c r="W102" s="11" t="str">
        <f t="shared" si="1"/>
        <v/>
      </c>
      <c r="X102" s="11" t="e">
        <f>VLOOKUP(W102,[1]Class!K$2:K$57,1,FALSE)</f>
        <v>#N/A</v>
      </c>
    </row>
    <row r="103" spans="1:24" s="11" customFormat="1" ht="12.75" x14ac:dyDescent="0.2">
      <c r="A103" s="10"/>
      <c r="H103" s="14"/>
      <c r="I103" s="14"/>
      <c r="J103" s="14"/>
      <c r="K103" s="14"/>
      <c r="L103" s="14"/>
      <c r="M103" s="14"/>
      <c r="N103" s="14"/>
      <c r="O103" s="27"/>
      <c r="P103" s="28"/>
      <c r="Q103" s="23"/>
      <c r="R103" s="16"/>
      <c r="S103" s="29"/>
      <c r="T103" s="24"/>
      <c r="U103" s="24"/>
      <c r="W103" s="11" t="str">
        <f t="shared" si="1"/>
        <v/>
      </c>
      <c r="X103" s="11" t="e">
        <f>VLOOKUP(W103,[1]Class!K$2:K$57,1,FALSE)</f>
        <v>#N/A</v>
      </c>
    </row>
    <row r="104" spans="1:24" s="11" customFormat="1" ht="12.75" x14ac:dyDescent="0.2">
      <c r="A104" s="10"/>
      <c r="H104" s="14"/>
      <c r="I104" s="14"/>
      <c r="J104" s="14"/>
      <c r="K104" s="14"/>
      <c r="L104" s="14"/>
      <c r="M104" s="14"/>
      <c r="N104" s="14"/>
      <c r="O104" s="27"/>
      <c r="P104" s="28"/>
      <c r="Q104" s="23"/>
      <c r="R104" s="16"/>
      <c r="S104" s="29"/>
      <c r="T104" s="24"/>
      <c r="U104" s="24"/>
      <c r="W104" s="11" t="str">
        <f t="shared" si="1"/>
        <v/>
      </c>
      <c r="X104" s="11" t="e">
        <f>VLOOKUP(W104,[1]Class!K$2:K$57,1,FALSE)</f>
        <v>#N/A</v>
      </c>
    </row>
    <row r="105" spans="1:24" s="11" customFormat="1" ht="12.75" x14ac:dyDescent="0.2">
      <c r="A105" s="10"/>
      <c r="H105" s="14"/>
      <c r="I105" s="14"/>
      <c r="J105" s="14"/>
      <c r="K105" s="14"/>
      <c r="L105" s="14"/>
      <c r="M105" s="14"/>
      <c r="N105" s="14"/>
      <c r="O105" s="27"/>
      <c r="P105" s="28"/>
      <c r="Q105" s="23"/>
      <c r="R105" s="16"/>
      <c r="S105" s="29"/>
      <c r="W105" s="11" t="str">
        <f t="shared" si="1"/>
        <v/>
      </c>
      <c r="X105" s="11" t="e">
        <f>VLOOKUP(W105,[1]Class!K$2:K$57,1,FALSE)</f>
        <v>#N/A</v>
      </c>
    </row>
    <row r="106" spans="1:24" s="11" customFormat="1" ht="12.75" x14ac:dyDescent="0.2">
      <c r="A106" s="10"/>
      <c r="H106" s="14"/>
      <c r="I106" s="14"/>
      <c r="J106" s="14"/>
      <c r="K106" s="14"/>
      <c r="L106" s="14"/>
      <c r="M106" s="14"/>
      <c r="N106" s="14"/>
      <c r="O106" s="27"/>
      <c r="P106" s="28"/>
      <c r="Q106" s="23"/>
      <c r="R106" s="16"/>
      <c r="S106" s="29"/>
      <c r="T106" s="24"/>
      <c r="U106" s="24"/>
      <c r="W106" s="11" t="str">
        <f t="shared" si="1"/>
        <v/>
      </c>
      <c r="X106" s="11" t="e">
        <f>VLOOKUP(W106,[1]Class!K$2:K$57,1,FALSE)</f>
        <v>#N/A</v>
      </c>
    </row>
    <row r="107" spans="1:24" s="11" customFormat="1" ht="12.75" x14ac:dyDescent="0.2">
      <c r="A107" s="10"/>
      <c r="H107" s="14"/>
      <c r="I107" s="14"/>
      <c r="J107" s="18"/>
      <c r="K107" s="18"/>
      <c r="L107" s="14"/>
      <c r="M107" s="14"/>
      <c r="N107" s="14"/>
      <c r="O107" s="27"/>
      <c r="P107" s="28"/>
      <c r="Q107" s="23"/>
      <c r="R107" s="16"/>
      <c r="S107" s="29"/>
      <c r="W107" s="11" t="str">
        <f t="shared" si="1"/>
        <v/>
      </c>
      <c r="X107" s="11" t="e">
        <f>VLOOKUP(W107,[1]Class!K$2:K$57,1,FALSE)</f>
        <v>#N/A</v>
      </c>
    </row>
    <row r="108" spans="1:24" s="11" customFormat="1" ht="12.75" x14ac:dyDescent="0.2">
      <c r="A108" s="10"/>
      <c r="H108" s="14"/>
      <c r="I108" s="14"/>
      <c r="J108" s="14"/>
      <c r="K108" s="14"/>
      <c r="L108" s="14"/>
      <c r="M108" s="14"/>
      <c r="N108" s="14"/>
      <c r="O108" s="27"/>
      <c r="P108" s="28"/>
      <c r="Q108" s="23"/>
      <c r="R108" s="16"/>
      <c r="S108" s="29"/>
      <c r="T108" s="24"/>
      <c r="U108" s="24"/>
      <c r="W108" s="11" t="str">
        <f t="shared" si="1"/>
        <v/>
      </c>
      <c r="X108" s="11" t="e">
        <f>VLOOKUP(W108,[1]Class!K$2:K$57,1,FALSE)</f>
        <v>#N/A</v>
      </c>
    </row>
    <row r="109" spans="1:24" s="11" customFormat="1" ht="12.75" x14ac:dyDescent="0.2">
      <c r="A109" s="10"/>
      <c r="H109" s="14"/>
      <c r="I109" s="14"/>
      <c r="J109" s="14"/>
      <c r="K109" s="21"/>
      <c r="L109" s="14"/>
      <c r="M109" s="14"/>
      <c r="N109" s="14"/>
      <c r="O109" s="27"/>
      <c r="P109" s="28"/>
      <c r="Q109" s="23"/>
      <c r="R109" s="16"/>
      <c r="S109" s="29"/>
      <c r="W109" s="11" t="str">
        <f t="shared" si="1"/>
        <v/>
      </c>
      <c r="X109" s="11" t="e">
        <f>VLOOKUP(W109,[1]Class!K$2:K$57,1,FALSE)</f>
        <v>#N/A</v>
      </c>
    </row>
    <row r="110" spans="1:24" s="11" customFormat="1" ht="12.75" x14ac:dyDescent="0.2">
      <c r="A110" s="10"/>
      <c r="H110" s="14"/>
      <c r="I110" s="14"/>
      <c r="J110" s="14"/>
      <c r="K110" s="21"/>
      <c r="L110" s="14"/>
      <c r="M110" s="14"/>
      <c r="N110" s="14"/>
      <c r="O110" s="27"/>
      <c r="P110" s="28"/>
      <c r="Q110" s="23"/>
      <c r="R110" s="16"/>
      <c r="S110" s="29"/>
      <c r="W110" s="11" t="str">
        <f t="shared" si="1"/>
        <v/>
      </c>
      <c r="X110" s="11" t="e">
        <f>VLOOKUP(W110,[1]Class!K$2:K$57,1,FALSE)</f>
        <v>#N/A</v>
      </c>
    </row>
    <row r="111" spans="1:24" s="11" customFormat="1" ht="12.75" x14ac:dyDescent="0.2">
      <c r="A111" s="10"/>
      <c r="H111" s="14"/>
      <c r="I111" s="14"/>
      <c r="J111" s="14"/>
      <c r="K111" s="14"/>
      <c r="L111" s="14"/>
      <c r="M111" s="14"/>
      <c r="N111" s="14"/>
      <c r="O111" s="27"/>
      <c r="P111" s="28"/>
      <c r="Q111" s="23"/>
      <c r="R111" s="16"/>
      <c r="S111" s="29"/>
      <c r="W111" s="11" t="str">
        <f t="shared" si="1"/>
        <v/>
      </c>
      <c r="X111" s="11" t="e">
        <f>VLOOKUP(W111,[1]Class!K$2:K$57,1,FALSE)</f>
        <v>#N/A</v>
      </c>
    </row>
    <row r="112" spans="1:24" s="11" customFormat="1" ht="12.75" x14ac:dyDescent="0.2">
      <c r="A112" s="10"/>
      <c r="H112" s="14"/>
      <c r="I112" s="14"/>
      <c r="J112" s="18"/>
      <c r="K112" s="14"/>
      <c r="L112" s="14"/>
      <c r="M112" s="14"/>
      <c r="N112" s="14"/>
      <c r="O112" s="27"/>
      <c r="P112" s="28"/>
      <c r="Q112" s="23"/>
      <c r="R112" s="16"/>
      <c r="S112" s="29"/>
      <c r="W112" s="11" t="str">
        <f t="shared" si="1"/>
        <v/>
      </c>
      <c r="X112" s="11" t="e">
        <f>VLOOKUP(W112,[1]Class!K$2:K$57,1,FALSE)</f>
        <v>#N/A</v>
      </c>
    </row>
    <row r="113" spans="1:24" s="11" customFormat="1" ht="12.75" x14ac:dyDescent="0.2">
      <c r="A113" s="10"/>
      <c r="H113" s="14"/>
      <c r="I113" s="14"/>
      <c r="J113" s="18"/>
      <c r="K113" s="18"/>
      <c r="L113" s="14"/>
      <c r="M113" s="14"/>
      <c r="N113" s="14"/>
      <c r="O113" s="27"/>
      <c r="P113" s="28"/>
      <c r="Q113" s="23"/>
      <c r="R113" s="16"/>
      <c r="S113" s="29"/>
      <c r="W113" s="11" t="str">
        <f t="shared" si="1"/>
        <v/>
      </c>
      <c r="X113" s="11" t="e">
        <f>VLOOKUP(W113,[1]Class!K$2:K$57,1,FALSE)</f>
        <v>#N/A</v>
      </c>
    </row>
    <row r="114" spans="1:24" s="11" customFormat="1" ht="12.75" x14ac:dyDescent="0.2">
      <c r="A114" s="10"/>
      <c r="H114" s="14"/>
      <c r="I114" s="14"/>
      <c r="J114" s="18"/>
      <c r="K114" s="14"/>
      <c r="L114" s="14"/>
      <c r="M114" s="14"/>
      <c r="N114" s="14"/>
      <c r="O114" s="27"/>
      <c r="P114" s="28"/>
      <c r="Q114" s="23"/>
      <c r="R114" s="16"/>
      <c r="S114" s="29"/>
      <c r="W114" s="11" t="str">
        <f t="shared" si="1"/>
        <v/>
      </c>
      <c r="X114" s="11" t="e">
        <f>VLOOKUP(W114,[1]Class!K$2:K$57,1,FALSE)</f>
        <v>#N/A</v>
      </c>
    </row>
    <row r="115" spans="1:24" s="11" customFormat="1" ht="12.75" x14ac:dyDescent="0.2">
      <c r="A115" s="10"/>
      <c r="H115" s="14"/>
      <c r="I115" s="14"/>
      <c r="J115" s="18"/>
      <c r="K115" s="14"/>
      <c r="L115" s="14"/>
      <c r="M115" s="14"/>
      <c r="N115" s="14"/>
      <c r="O115" s="27"/>
      <c r="P115" s="28"/>
      <c r="Q115" s="23"/>
      <c r="R115" s="16"/>
      <c r="S115" s="29"/>
      <c r="W115" s="11" t="str">
        <f t="shared" si="1"/>
        <v/>
      </c>
      <c r="X115" s="11" t="e">
        <f>VLOOKUP(W115,[1]Class!K$2:K$57,1,FALSE)</f>
        <v>#N/A</v>
      </c>
    </row>
    <row r="116" spans="1:24" s="11" customFormat="1" ht="12.75" x14ac:dyDescent="0.2">
      <c r="A116" s="10"/>
      <c r="H116" s="14"/>
      <c r="I116" s="14"/>
      <c r="J116" s="18"/>
      <c r="K116" s="14"/>
      <c r="L116" s="14"/>
      <c r="M116" s="14"/>
      <c r="N116" s="14"/>
      <c r="O116" s="27"/>
      <c r="P116" s="28"/>
      <c r="Q116" s="23"/>
      <c r="R116" s="16"/>
      <c r="S116" s="29"/>
      <c r="W116" s="11" t="str">
        <f t="shared" si="1"/>
        <v/>
      </c>
      <c r="X116" s="11" t="e">
        <f>VLOOKUP(W116,[1]Class!K$2:K$57,1,FALSE)</f>
        <v>#N/A</v>
      </c>
    </row>
    <row r="117" spans="1:24" s="11" customFormat="1" ht="12.75" x14ac:dyDescent="0.2">
      <c r="A117" s="10"/>
      <c r="H117" s="14"/>
      <c r="I117" s="14"/>
      <c r="J117" s="14"/>
      <c r="K117" s="14"/>
      <c r="L117" s="14"/>
      <c r="M117" s="14"/>
      <c r="N117" s="14"/>
      <c r="O117" s="27"/>
      <c r="P117" s="28"/>
      <c r="Q117" s="23"/>
      <c r="R117" s="16"/>
      <c r="S117" s="29"/>
      <c r="W117" s="11" t="str">
        <f t="shared" si="1"/>
        <v/>
      </c>
      <c r="X117" s="11" t="e">
        <f>VLOOKUP(W117,[1]Class!K$2:K$57,1,FALSE)</f>
        <v>#N/A</v>
      </c>
    </row>
    <row r="118" spans="1:24" s="11" customFormat="1" ht="12.75" x14ac:dyDescent="0.2">
      <c r="A118" s="10"/>
      <c r="H118" s="14"/>
      <c r="I118" s="14"/>
      <c r="J118" s="14"/>
      <c r="K118" s="14"/>
      <c r="L118" s="14"/>
      <c r="M118" s="14"/>
      <c r="N118" s="14"/>
      <c r="O118" s="27"/>
      <c r="P118" s="28"/>
      <c r="Q118" s="23"/>
      <c r="R118" s="16"/>
      <c r="S118" s="29"/>
      <c r="W118" s="11" t="str">
        <f t="shared" si="1"/>
        <v/>
      </c>
      <c r="X118" s="11" t="e">
        <f>VLOOKUP(W118,[1]Class!K$2:K$57,1,FALSE)</f>
        <v>#N/A</v>
      </c>
    </row>
    <row r="119" spans="1:24" s="11" customFormat="1" ht="12.75" x14ac:dyDescent="0.2">
      <c r="A119" s="10"/>
      <c r="H119" s="14"/>
      <c r="I119" s="14"/>
      <c r="J119" s="14"/>
      <c r="K119" s="14"/>
      <c r="L119" s="14"/>
      <c r="M119" s="14"/>
      <c r="N119" s="14"/>
      <c r="O119" s="27"/>
      <c r="P119" s="28"/>
      <c r="Q119" s="23"/>
      <c r="R119" s="16"/>
      <c r="S119" s="29"/>
      <c r="W119" s="11" t="str">
        <f t="shared" si="1"/>
        <v/>
      </c>
      <c r="X119" s="11" t="e">
        <f>VLOOKUP(W119,[1]Class!K$2:K$57,1,FALSE)</f>
        <v>#N/A</v>
      </c>
    </row>
    <row r="120" spans="1:24" s="11" customFormat="1" ht="12.75" x14ac:dyDescent="0.2">
      <c r="A120" s="10"/>
      <c r="H120" s="14"/>
      <c r="I120" s="14"/>
      <c r="J120" s="14"/>
      <c r="K120" s="14"/>
      <c r="L120" s="14"/>
      <c r="M120" s="14"/>
      <c r="N120" s="14"/>
      <c r="O120" s="27"/>
      <c r="P120" s="28"/>
      <c r="Q120" s="23"/>
      <c r="R120" s="16"/>
      <c r="S120" s="29"/>
      <c r="W120" s="11" t="str">
        <f t="shared" si="1"/>
        <v/>
      </c>
      <c r="X120" s="11" t="e">
        <f>VLOOKUP(W120,[1]Class!K$2:K$57,1,FALSE)</f>
        <v>#N/A</v>
      </c>
    </row>
    <row r="121" spans="1:24" s="11" customFormat="1" ht="12.75" x14ac:dyDescent="0.2">
      <c r="A121" s="10"/>
      <c r="H121" s="14"/>
      <c r="I121" s="14"/>
      <c r="J121" s="14"/>
      <c r="K121" s="14"/>
      <c r="L121" s="14"/>
      <c r="M121" s="14"/>
      <c r="N121" s="14"/>
      <c r="O121" s="27"/>
      <c r="P121" s="28"/>
      <c r="Q121" s="23"/>
      <c r="R121" s="16"/>
      <c r="S121" s="29"/>
      <c r="W121" s="11" t="str">
        <f t="shared" si="1"/>
        <v/>
      </c>
      <c r="X121" s="11" t="e">
        <f>VLOOKUP(W121,[1]Class!K$2:K$57,1,FALSE)</f>
        <v>#N/A</v>
      </c>
    </row>
    <row r="122" spans="1:24" s="11" customFormat="1" ht="12.75" x14ac:dyDescent="0.2">
      <c r="A122" s="10"/>
      <c r="H122" s="14"/>
      <c r="I122" s="14"/>
      <c r="J122" s="14"/>
      <c r="K122" s="14"/>
      <c r="L122" s="14"/>
      <c r="M122" s="14"/>
      <c r="N122" s="14"/>
      <c r="O122" s="27"/>
      <c r="P122" s="28"/>
      <c r="Q122" s="23"/>
      <c r="R122" s="16"/>
      <c r="S122" s="29"/>
      <c r="W122" s="11" t="str">
        <f t="shared" si="1"/>
        <v/>
      </c>
      <c r="X122" s="11" t="e">
        <f>VLOOKUP(W122,[1]Class!K$2:K$57,1,FALSE)</f>
        <v>#N/A</v>
      </c>
    </row>
    <row r="123" spans="1:24" s="11" customFormat="1" ht="12.75" x14ac:dyDescent="0.2">
      <c r="A123" s="10"/>
      <c r="H123" s="14"/>
      <c r="I123" s="14"/>
      <c r="J123" s="14"/>
      <c r="K123" s="14"/>
      <c r="L123" s="14"/>
      <c r="M123" s="14"/>
      <c r="N123" s="14"/>
      <c r="O123" s="27"/>
      <c r="P123" s="28"/>
      <c r="Q123" s="23"/>
      <c r="R123" s="16"/>
      <c r="S123" s="29"/>
      <c r="W123" s="11" t="str">
        <f t="shared" si="1"/>
        <v/>
      </c>
      <c r="X123" s="11" t="e">
        <f>VLOOKUP(W123,[1]Class!K$2:K$57,1,FALSE)</f>
        <v>#N/A</v>
      </c>
    </row>
    <row r="124" spans="1:24" s="11" customFormat="1" ht="12.75" x14ac:dyDescent="0.2">
      <c r="A124" s="10"/>
      <c r="H124" s="14"/>
      <c r="I124" s="14"/>
      <c r="J124" s="14"/>
      <c r="K124" s="14"/>
      <c r="L124" s="14"/>
      <c r="M124" s="14"/>
      <c r="N124" s="14"/>
      <c r="O124" s="27"/>
      <c r="P124" s="28"/>
      <c r="Q124" s="23"/>
      <c r="R124" s="16"/>
      <c r="S124" s="29"/>
      <c r="W124" s="11" t="str">
        <f t="shared" si="1"/>
        <v/>
      </c>
      <c r="X124" s="11" t="e">
        <f>VLOOKUP(W124,[1]Class!K$2:K$57,1,FALSE)</f>
        <v>#N/A</v>
      </c>
    </row>
    <row r="125" spans="1:24" s="11" customFormat="1" ht="12.75" x14ac:dyDescent="0.2">
      <c r="A125" s="10"/>
      <c r="H125" s="14"/>
      <c r="I125" s="14"/>
      <c r="J125" s="18"/>
      <c r="K125" s="18"/>
      <c r="L125" s="14"/>
      <c r="M125" s="14"/>
      <c r="N125" s="14"/>
      <c r="O125" s="27"/>
      <c r="P125" s="28"/>
      <c r="Q125" s="23"/>
      <c r="R125" s="16"/>
      <c r="S125" s="29"/>
      <c r="W125" s="11" t="str">
        <f t="shared" si="1"/>
        <v/>
      </c>
      <c r="X125" s="11" t="e">
        <f>VLOOKUP(W125,[1]Class!K$2:K$57,1,FALSE)</f>
        <v>#N/A</v>
      </c>
    </row>
    <row r="126" spans="1:24" s="11" customFormat="1" ht="12.75" x14ac:dyDescent="0.2">
      <c r="A126" s="10"/>
      <c r="H126" s="14"/>
      <c r="I126" s="14"/>
      <c r="J126" s="14"/>
      <c r="K126" s="14"/>
      <c r="L126" s="14"/>
      <c r="M126" s="14"/>
      <c r="N126" s="14"/>
      <c r="O126" s="27"/>
      <c r="P126" s="28"/>
      <c r="Q126" s="23"/>
      <c r="R126" s="16"/>
      <c r="S126" s="29"/>
      <c r="W126" s="11" t="str">
        <f t="shared" si="1"/>
        <v/>
      </c>
      <c r="X126" s="11" t="e">
        <f>VLOOKUP(W126,[1]Class!K$2:K$57,1,FALSE)</f>
        <v>#N/A</v>
      </c>
    </row>
    <row r="127" spans="1:24" s="11" customFormat="1" ht="12.75" x14ac:dyDescent="0.2">
      <c r="A127" s="10"/>
      <c r="H127" s="14"/>
      <c r="I127" s="14"/>
      <c r="J127" s="18"/>
      <c r="K127" s="14"/>
      <c r="L127" s="14"/>
      <c r="M127" s="14"/>
      <c r="N127" s="14"/>
      <c r="O127" s="27"/>
      <c r="P127" s="28"/>
      <c r="Q127" s="23"/>
      <c r="R127" s="16"/>
      <c r="S127" s="29"/>
      <c r="W127" s="11" t="str">
        <f t="shared" si="1"/>
        <v/>
      </c>
      <c r="X127" s="11" t="e">
        <f>VLOOKUP(W127,[1]Class!K$2:K$57,1,FALSE)</f>
        <v>#N/A</v>
      </c>
    </row>
    <row r="128" spans="1:24" s="11" customFormat="1" ht="12.75" x14ac:dyDescent="0.2">
      <c r="A128" s="10"/>
      <c r="H128" s="14"/>
      <c r="I128" s="14"/>
      <c r="J128" s="14"/>
      <c r="K128" s="14"/>
      <c r="L128" s="14"/>
      <c r="M128" s="14"/>
      <c r="N128" s="14"/>
      <c r="O128" s="27"/>
      <c r="P128" s="28"/>
      <c r="Q128" s="23"/>
      <c r="R128" s="16"/>
      <c r="S128" s="29"/>
      <c r="W128" s="11" t="str">
        <f t="shared" si="1"/>
        <v/>
      </c>
      <c r="X128" s="11" t="e">
        <f>VLOOKUP(W128,[1]Class!K$2:K$57,1,FALSE)</f>
        <v>#N/A</v>
      </c>
    </row>
    <row r="129" spans="1:24" s="11" customFormat="1" ht="12.75" x14ac:dyDescent="0.2">
      <c r="A129" s="10"/>
      <c r="H129" s="14"/>
      <c r="I129" s="14"/>
      <c r="J129" s="14"/>
      <c r="K129" s="14"/>
      <c r="L129" s="14"/>
      <c r="M129" s="14"/>
      <c r="N129" s="14"/>
      <c r="O129" s="27"/>
      <c r="P129" s="28"/>
      <c r="Q129" s="23"/>
      <c r="R129" s="16"/>
      <c r="S129" s="29"/>
      <c r="W129" s="11" t="str">
        <f t="shared" si="1"/>
        <v/>
      </c>
      <c r="X129" s="11" t="e">
        <f>VLOOKUP(W129,[1]Class!K$2:K$57,1,FALSE)</f>
        <v>#N/A</v>
      </c>
    </row>
    <row r="130" spans="1:24" s="11" customFormat="1" ht="12.75" x14ac:dyDescent="0.2">
      <c r="A130" s="10"/>
      <c r="H130" s="14"/>
      <c r="I130" s="14"/>
      <c r="J130" s="14"/>
      <c r="K130" s="21"/>
      <c r="L130" s="14"/>
      <c r="M130" s="14"/>
      <c r="N130" s="14"/>
      <c r="O130" s="27"/>
      <c r="P130" s="28"/>
      <c r="Q130" s="23"/>
      <c r="R130" s="16"/>
      <c r="S130" s="29"/>
      <c r="W130" s="11" t="str">
        <f t="shared" si="1"/>
        <v/>
      </c>
      <c r="X130" s="11" t="e">
        <f>VLOOKUP(W130,[1]Class!K$2:K$57,1,FALSE)</f>
        <v>#N/A</v>
      </c>
    </row>
    <row r="131" spans="1:24" s="11" customFormat="1" ht="12.75" x14ac:dyDescent="0.2">
      <c r="A131" s="10"/>
      <c r="H131" s="14"/>
      <c r="I131" s="14"/>
      <c r="J131" s="14"/>
      <c r="K131" s="14"/>
      <c r="L131" s="14"/>
      <c r="M131" s="14"/>
      <c r="N131" s="14"/>
      <c r="O131" s="27"/>
      <c r="P131" s="28"/>
      <c r="Q131" s="23"/>
      <c r="R131" s="16"/>
      <c r="S131" s="29"/>
      <c r="W131" s="11" t="str">
        <f t="shared" si="1"/>
        <v/>
      </c>
      <c r="X131" s="11" t="e">
        <f>VLOOKUP(W131,[1]Class!K$2:K$57,1,FALSE)</f>
        <v>#N/A</v>
      </c>
    </row>
    <row r="132" spans="1:24" s="11" customFormat="1" ht="12.75" x14ac:dyDescent="0.2">
      <c r="A132" s="10"/>
      <c r="H132" s="14"/>
      <c r="I132" s="14"/>
      <c r="J132" s="18"/>
      <c r="K132" s="18"/>
      <c r="L132" s="14"/>
      <c r="M132" s="14"/>
      <c r="N132" s="14"/>
      <c r="O132" s="27"/>
      <c r="P132" s="28"/>
      <c r="Q132" s="23"/>
      <c r="R132" s="16"/>
      <c r="S132" s="29"/>
      <c r="T132" s="24"/>
      <c r="U132" s="24"/>
      <c r="W132" s="11" t="str">
        <f t="shared" ref="W132:W156" si="2">CONCATENATE(L132,M132,N132,O132,Q132)</f>
        <v/>
      </c>
      <c r="X132" s="11" t="e">
        <f>VLOOKUP(W132,[1]Class!K$2:K$57,1,FALSE)</f>
        <v>#N/A</v>
      </c>
    </row>
    <row r="133" spans="1:24" s="11" customFormat="1" ht="12.75" x14ac:dyDescent="0.2">
      <c r="A133" s="10"/>
      <c r="H133" s="14"/>
      <c r="I133" s="14"/>
      <c r="J133" s="14"/>
      <c r="K133" s="14"/>
      <c r="L133" s="14"/>
      <c r="M133" s="14"/>
      <c r="N133" s="14"/>
      <c r="O133" s="27"/>
      <c r="P133" s="28"/>
      <c r="Q133" s="23"/>
      <c r="R133" s="16"/>
      <c r="S133" s="29"/>
      <c r="T133" s="24"/>
      <c r="U133" s="24"/>
      <c r="W133" s="11" t="str">
        <f t="shared" si="2"/>
        <v/>
      </c>
      <c r="X133" s="11" t="e">
        <f>VLOOKUP(W133,[1]Class!K$2:K$57,1,FALSE)</f>
        <v>#N/A</v>
      </c>
    </row>
    <row r="134" spans="1:24" s="11" customFormat="1" ht="12.75" x14ac:dyDescent="0.2">
      <c r="A134" s="10"/>
      <c r="H134" s="14"/>
      <c r="I134" s="14"/>
      <c r="J134" s="14"/>
      <c r="K134" s="21"/>
      <c r="L134" s="14"/>
      <c r="M134" s="14"/>
      <c r="N134" s="14"/>
      <c r="O134" s="27"/>
      <c r="P134" s="28"/>
      <c r="Q134" s="23"/>
      <c r="R134" s="16"/>
      <c r="S134" s="29"/>
      <c r="W134" s="11" t="str">
        <f t="shared" si="2"/>
        <v/>
      </c>
      <c r="X134" s="11" t="e">
        <f>VLOOKUP(W134,[1]Class!K$2:K$57,1,FALSE)</f>
        <v>#N/A</v>
      </c>
    </row>
    <row r="135" spans="1:24" s="11" customFormat="1" ht="12.75" x14ac:dyDescent="0.2">
      <c r="A135" s="10"/>
      <c r="B135" s="14"/>
      <c r="C135" s="14"/>
      <c r="D135" s="14"/>
      <c r="E135" s="14"/>
      <c r="F135" s="13"/>
      <c r="G135" s="14"/>
      <c r="H135" s="14"/>
      <c r="I135" s="14"/>
      <c r="J135" s="14"/>
      <c r="K135" s="21"/>
      <c r="L135" s="14"/>
      <c r="M135" s="14"/>
      <c r="N135" s="14"/>
      <c r="O135" s="27"/>
      <c r="P135" s="28"/>
      <c r="Q135" s="23"/>
      <c r="R135" s="16"/>
      <c r="S135" s="29"/>
      <c r="T135" s="24"/>
      <c r="U135" s="24"/>
      <c r="W135" s="11" t="str">
        <f t="shared" si="2"/>
        <v/>
      </c>
      <c r="X135" s="11" t="e">
        <f>VLOOKUP(W135,[1]Class!K$2:K$57,1,FALSE)</f>
        <v>#N/A</v>
      </c>
    </row>
    <row r="136" spans="1:24" s="11" customFormat="1" ht="12.75" x14ac:dyDescent="0.2">
      <c r="A136" s="10"/>
      <c r="B136" s="14"/>
      <c r="C136" s="14"/>
      <c r="D136" s="14"/>
      <c r="E136" s="14"/>
      <c r="F136" s="13"/>
      <c r="G136" s="14"/>
      <c r="H136" s="14"/>
      <c r="I136" s="14"/>
      <c r="J136" s="14"/>
      <c r="K136" s="14"/>
      <c r="L136" s="14"/>
      <c r="M136" s="14"/>
      <c r="N136" s="14"/>
      <c r="O136" s="27"/>
      <c r="P136" s="28"/>
      <c r="Q136" s="23"/>
      <c r="R136" s="16"/>
      <c r="S136" s="29"/>
      <c r="W136" s="11" t="str">
        <f t="shared" si="2"/>
        <v/>
      </c>
      <c r="X136" s="11" t="e">
        <f>VLOOKUP(W136,[1]Class!K$2:K$57,1,FALSE)</f>
        <v>#N/A</v>
      </c>
    </row>
    <row r="137" spans="1:24" s="11" customFormat="1" ht="12.75" x14ac:dyDescent="0.2">
      <c r="A137" s="10"/>
      <c r="B137" s="14"/>
      <c r="C137" s="14"/>
      <c r="D137" s="14"/>
      <c r="E137" s="14"/>
      <c r="F137" s="13"/>
      <c r="G137" s="14"/>
      <c r="H137" s="14"/>
      <c r="I137" s="14"/>
      <c r="J137" s="14"/>
      <c r="K137" s="14"/>
      <c r="L137" s="14"/>
      <c r="M137" s="14"/>
      <c r="N137" s="14"/>
      <c r="O137" s="27"/>
      <c r="P137" s="28"/>
      <c r="Q137" s="23"/>
      <c r="R137" s="16"/>
      <c r="S137" s="29"/>
      <c r="W137" s="11" t="str">
        <f t="shared" si="2"/>
        <v/>
      </c>
      <c r="X137" s="11" t="e">
        <f>VLOOKUP(W137,[1]Class!K$2:K$57,1,FALSE)</f>
        <v>#N/A</v>
      </c>
    </row>
    <row r="138" spans="1:24" s="11" customFormat="1" ht="12.75" x14ac:dyDescent="0.2">
      <c r="A138" s="10"/>
      <c r="B138" s="14"/>
      <c r="C138" s="14"/>
      <c r="D138" s="14"/>
      <c r="E138" s="14"/>
      <c r="F138" s="13"/>
      <c r="G138" s="14"/>
      <c r="H138" s="14"/>
      <c r="I138" s="14"/>
      <c r="J138" s="14"/>
      <c r="K138" s="14"/>
      <c r="L138" s="14"/>
      <c r="M138" s="14"/>
      <c r="N138" s="14"/>
      <c r="O138" s="27"/>
      <c r="P138" s="28"/>
      <c r="Q138" s="23"/>
      <c r="R138" s="16"/>
      <c r="S138" s="29"/>
      <c r="W138" s="11" t="str">
        <f t="shared" si="2"/>
        <v/>
      </c>
      <c r="X138" s="11" t="e">
        <f>VLOOKUP(W138,[1]Class!K$2:K$57,1,FALSE)</f>
        <v>#N/A</v>
      </c>
    </row>
    <row r="139" spans="1:24" s="11" customFormat="1" ht="12.75" x14ac:dyDescent="0.2">
      <c r="A139" s="10"/>
      <c r="B139" s="14"/>
      <c r="C139" s="14"/>
      <c r="D139" s="14"/>
      <c r="E139" s="14"/>
      <c r="F139" s="13"/>
      <c r="G139" s="14"/>
      <c r="H139" s="14"/>
      <c r="I139" s="14"/>
      <c r="J139" s="14"/>
      <c r="K139" s="14"/>
      <c r="L139" s="14"/>
      <c r="M139" s="14"/>
      <c r="N139" s="14"/>
      <c r="O139" s="27"/>
      <c r="P139" s="28"/>
      <c r="Q139" s="23"/>
      <c r="R139" s="16"/>
      <c r="S139" s="29"/>
      <c r="W139" s="11" t="str">
        <f t="shared" si="2"/>
        <v/>
      </c>
      <c r="X139" s="11" t="e">
        <f>VLOOKUP(W139,[1]Class!K$2:K$57,1,FALSE)</f>
        <v>#N/A</v>
      </c>
    </row>
    <row r="140" spans="1:24" s="11" customFormat="1" ht="12.75" x14ac:dyDescent="0.2">
      <c r="A140" s="10"/>
      <c r="B140" s="14"/>
      <c r="C140" s="14"/>
      <c r="D140" s="14"/>
      <c r="E140" s="14"/>
      <c r="F140" s="13"/>
      <c r="G140" s="14"/>
      <c r="H140" s="14"/>
      <c r="I140" s="14"/>
      <c r="J140" s="14"/>
      <c r="K140" s="14"/>
      <c r="L140" s="14"/>
      <c r="M140" s="14"/>
      <c r="N140" s="14"/>
      <c r="O140" s="27"/>
      <c r="P140" s="28"/>
      <c r="Q140" s="23"/>
      <c r="R140" s="16"/>
      <c r="S140" s="29"/>
      <c r="W140" s="11" t="str">
        <f t="shared" si="2"/>
        <v/>
      </c>
      <c r="X140" s="11" t="e">
        <f>VLOOKUP(W140,[1]Class!K$2:K$57,1,FALSE)</f>
        <v>#N/A</v>
      </c>
    </row>
    <row r="141" spans="1:24" s="11" customFormat="1" ht="12.75" x14ac:dyDescent="0.2">
      <c r="A141" s="10"/>
      <c r="B141" s="14"/>
      <c r="C141" s="14"/>
      <c r="D141" s="14"/>
      <c r="E141" s="14"/>
      <c r="F141" s="13"/>
      <c r="G141" s="14"/>
      <c r="H141" s="14"/>
      <c r="I141" s="14"/>
      <c r="J141" s="14"/>
      <c r="K141" s="14"/>
      <c r="L141" s="14"/>
      <c r="M141" s="14"/>
      <c r="N141" s="14"/>
      <c r="O141" s="27"/>
      <c r="P141" s="28"/>
      <c r="Q141" s="23"/>
      <c r="R141" s="16"/>
      <c r="S141" s="29"/>
      <c r="W141" s="11" t="str">
        <f t="shared" si="2"/>
        <v/>
      </c>
      <c r="X141" s="11" t="e">
        <f>VLOOKUP(W141,[1]Class!K$2:K$57,1,FALSE)</f>
        <v>#N/A</v>
      </c>
    </row>
    <row r="142" spans="1:24" s="11" customFormat="1" ht="12.75" x14ac:dyDescent="0.2">
      <c r="A142" s="10"/>
      <c r="B142" s="14"/>
      <c r="C142" s="14"/>
      <c r="D142" s="14"/>
      <c r="E142" s="14"/>
      <c r="F142" s="13"/>
      <c r="G142" s="14"/>
      <c r="H142" s="14"/>
      <c r="I142" s="14"/>
      <c r="J142" s="14"/>
      <c r="K142" s="14"/>
      <c r="L142" s="14"/>
      <c r="M142" s="14"/>
      <c r="N142" s="14"/>
      <c r="O142" s="27"/>
      <c r="P142" s="28"/>
      <c r="Q142" s="23"/>
      <c r="R142" s="16"/>
      <c r="S142" s="29"/>
      <c r="W142" s="11" t="str">
        <f t="shared" si="2"/>
        <v/>
      </c>
      <c r="X142" s="11" t="e">
        <f>VLOOKUP(W142,[1]Class!K$2:K$57,1,FALSE)</f>
        <v>#N/A</v>
      </c>
    </row>
    <row r="143" spans="1:24" s="11" customFormat="1" ht="12.75" x14ac:dyDescent="0.2">
      <c r="A143" s="10"/>
      <c r="B143" s="14"/>
      <c r="C143" s="14"/>
      <c r="D143" s="14"/>
      <c r="E143" s="14"/>
      <c r="F143" s="13"/>
      <c r="G143" s="14"/>
      <c r="H143" s="14"/>
      <c r="I143" s="14"/>
      <c r="J143" s="14"/>
      <c r="K143" s="14"/>
      <c r="L143" s="14"/>
      <c r="M143" s="14"/>
      <c r="N143" s="14"/>
      <c r="O143" s="27"/>
      <c r="P143" s="28"/>
      <c r="Q143" s="23"/>
      <c r="R143" s="16"/>
      <c r="S143" s="29"/>
      <c r="W143" s="11" t="str">
        <f t="shared" si="2"/>
        <v/>
      </c>
      <c r="X143" s="11" t="e">
        <f>VLOOKUP(W143,[1]Class!K$2:K$57,1,FALSE)</f>
        <v>#N/A</v>
      </c>
    </row>
    <row r="144" spans="1:24" s="11" customFormat="1" ht="12.75" x14ac:dyDescent="0.2">
      <c r="A144" s="10"/>
      <c r="B144" s="14"/>
      <c r="C144" s="14"/>
      <c r="D144" s="14"/>
      <c r="E144" s="14"/>
      <c r="F144" s="13"/>
      <c r="G144" s="14"/>
      <c r="H144" s="14"/>
      <c r="I144" s="14"/>
      <c r="J144" s="14"/>
      <c r="K144" s="14"/>
      <c r="L144" s="14"/>
      <c r="M144" s="14"/>
      <c r="N144" s="14"/>
      <c r="O144" s="27"/>
      <c r="P144" s="28"/>
      <c r="Q144" s="23"/>
      <c r="R144" s="16"/>
      <c r="S144" s="29"/>
      <c r="W144" s="11" t="str">
        <f t="shared" si="2"/>
        <v/>
      </c>
      <c r="X144" s="11" t="e">
        <f>VLOOKUP(W144,[1]Class!K$2:K$57,1,FALSE)</f>
        <v>#N/A</v>
      </c>
    </row>
    <row r="145" spans="1:24" s="11" customFormat="1" ht="12.75" x14ac:dyDescent="0.2">
      <c r="A145" s="10"/>
      <c r="B145" s="14"/>
      <c r="C145" s="14"/>
      <c r="D145" s="14"/>
      <c r="E145" s="14"/>
      <c r="F145" s="13"/>
      <c r="G145" s="14"/>
      <c r="H145" s="14"/>
      <c r="I145" s="14"/>
      <c r="J145" s="14"/>
      <c r="K145" s="14"/>
      <c r="L145" s="14"/>
      <c r="M145" s="14"/>
      <c r="N145" s="14"/>
      <c r="O145" s="27"/>
      <c r="P145" s="28"/>
      <c r="Q145" s="23"/>
      <c r="R145" s="16"/>
      <c r="S145" s="29"/>
      <c r="W145" s="11" t="str">
        <f t="shared" si="2"/>
        <v/>
      </c>
      <c r="X145" s="11" t="e">
        <f>VLOOKUP(W145,[1]Class!K$2:K$57,1,FALSE)</f>
        <v>#N/A</v>
      </c>
    </row>
    <row r="146" spans="1:24" s="11" customFormat="1" ht="12.75" x14ac:dyDescent="0.2">
      <c r="A146" s="10"/>
      <c r="B146" s="14"/>
      <c r="C146" s="14"/>
      <c r="D146" s="14"/>
      <c r="E146" s="14"/>
      <c r="F146" s="13"/>
      <c r="G146" s="14"/>
      <c r="H146" s="14"/>
      <c r="I146" s="14"/>
      <c r="J146" s="14"/>
      <c r="K146" s="14"/>
      <c r="L146" s="14"/>
      <c r="M146" s="14"/>
      <c r="N146" s="14"/>
      <c r="O146" s="27"/>
      <c r="P146" s="28"/>
      <c r="Q146" s="23"/>
      <c r="R146" s="16"/>
      <c r="S146" s="29"/>
      <c r="W146" s="11" t="str">
        <f t="shared" si="2"/>
        <v/>
      </c>
      <c r="X146" s="11" t="e">
        <f>VLOOKUP(W146,[1]Class!K$2:K$57,1,FALSE)</f>
        <v>#N/A</v>
      </c>
    </row>
    <row r="147" spans="1:24" s="11" customFormat="1" ht="12.75" x14ac:dyDescent="0.2">
      <c r="A147" s="10"/>
      <c r="B147" s="14"/>
      <c r="C147" s="14"/>
      <c r="D147" s="14"/>
      <c r="E147" s="14"/>
      <c r="F147" s="13"/>
      <c r="G147" s="14"/>
      <c r="H147" s="14"/>
      <c r="I147" s="14"/>
      <c r="J147" s="14"/>
      <c r="K147" s="14"/>
      <c r="L147" s="14"/>
      <c r="M147" s="14"/>
      <c r="N147" s="14"/>
      <c r="O147" s="27"/>
      <c r="P147" s="28"/>
      <c r="Q147" s="23"/>
      <c r="R147" s="16"/>
      <c r="S147" s="29"/>
      <c r="W147" s="11" t="str">
        <f t="shared" si="2"/>
        <v/>
      </c>
      <c r="X147" s="11" t="e">
        <f>VLOOKUP(W147,[1]Class!K$2:K$57,1,FALSE)</f>
        <v>#N/A</v>
      </c>
    </row>
    <row r="148" spans="1:24" s="11" customFormat="1" ht="12.75" x14ac:dyDescent="0.2">
      <c r="A148" s="10"/>
      <c r="B148" s="14"/>
      <c r="C148" s="14"/>
      <c r="D148" s="14"/>
      <c r="E148" s="14"/>
      <c r="F148" s="13"/>
      <c r="G148" s="14"/>
      <c r="H148" s="14"/>
      <c r="I148" s="14"/>
      <c r="J148" s="14"/>
      <c r="K148" s="14"/>
      <c r="L148" s="14"/>
      <c r="M148" s="14"/>
      <c r="N148" s="14"/>
      <c r="O148" s="27"/>
      <c r="P148" s="28"/>
      <c r="Q148" s="23"/>
      <c r="R148" s="16"/>
      <c r="S148" s="29"/>
      <c r="W148" s="11" t="str">
        <f t="shared" si="2"/>
        <v/>
      </c>
      <c r="X148" s="11" t="e">
        <f>VLOOKUP(W148,[1]Class!K$2:K$57,1,FALSE)</f>
        <v>#N/A</v>
      </c>
    </row>
    <row r="149" spans="1:24" s="11" customFormat="1" ht="12.75" x14ac:dyDescent="0.2">
      <c r="A149" s="10"/>
      <c r="B149" s="14"/>
      <c r="C149" s="14"/>
      <c r="D149" s="14"/>
      <c r="E149" s="14"/>
      <c r="F149" s="13"/>
      <c r="G149" s="14"/>
      <c r="H149" s="14"/>
      <c r="I149" s="14"/>
      <c r="J149" s="14"/>
      <c r="K149" s="14"/>
      <c r="L149" s="14"/>
      <c r="M149" s="14"/>
      <c r="N149" s="14"/>
      <c r="O149" s="27"/>
      <c r="P149" s="28"/>
      <c r="Q149" s="23"/>
      <c r="R149" s="16"/>
      <c r="S149" s="29"/>
      <c r="W149" s="11" t="str">
        <f t="shared" si="2"/>
        <v/>
      </c>
      <c r="X149" s="11" t="e">
        <f>VLOOKUP(W149,[1]Class!K$2:K$57,1,FALSE)</f>
        <v>#N/A</v>
      </c>
    </row>
    <row r="150" spans="1:24" s="11" customFormat="1" ht="12.75" x14ac:dyDescent="0.2">
      <c r="A150" s="10"/>
      <c r="B150" s="30"/>
      <c r="C150" s="28"/>
      <c r="D150" s="28"/>
      <c r="E150" s="14"/>
      <c r="F150" s="31"/>
      <c r="G150" s="30"/>
      <c r="H150" s="30"/>
      <c r="I150" s="30"/>
      <c r="J150" s="30"/>
      <c r="K150" s="30"/>
      <c r="L150" s="14"/>
      <c r="M150" s="14"/>
      <c r="N150" s="30"/>
      <c r="O150" s="27"/>
      <c r="P150" s="28"/>
      <c r="Q150" s="23"/>
      <c r="R150" s="16"/>
      <c r="S150" s="29"/>
      <c r="W150" s="11" t="str">
        <f t="shared" si="2"/>
        <v/>
      </c>
      <c r="X150" s="11" t="e">
        <f>VLOOKUP(W150,[1]Class!K$2:K$57,1,FALSE)</f>
        <v>#N/A</v>
      </c>
    </row>
    <row r="151" spans="1:24" s="11" customFormat="1" ht="12.75" x14ac:dyDescent="0.2">
      <c r="A151" s="10"/>
      <c r="B151" s="24"/>
      <c r="C151" s="24"/>
      <c r="D151" s="24"/>
      <c r="E151" s="24"/>
      <c r="F151" s="25"/>
      <c r="G151" s="24"/>
      <c r="H151" s="24"/>
      <c r="I151" s="24"/>
      <c r="J151" s="24"/>
      <c r="L151" s="14"/>
      <c r="M151" s="14"/>
      <c r="N151" s="14"/>
      <c r="O151" s="27"/>
      <c r="P151" s="28"/>
      <c r="Q151" s="23"/>
      <c r="R151" s="16"/>
      <c r="S151" s="29"/>
      <c r="W151" s="11" t="str">
        <f t="shared" si="2"/>
        <v/>
      </c>
      <c r="X151" s="11" t="e">
        <f>VLOOKUP(W151,[1]Class!K$2:K$57,1,FALSE)</f>
        <v>#N/A</v>
      </c>
    </row>
    <row r="152" spans="1:24" s="11" customFormat="1" ht="12.75" x14ac:dyDescent="0.2">
      <c r="A152" s="10"/>
      <c r="B152" s="24"/>
      <c r="C152" s="24"/>
      <c r="D152" s="24"/>
      <c r="E152" s="14"/>
      <c r="F152" s="25"/>
      <c r="G152" s="24"/>
      <c r="I152" s="24"/>
      <c r="J152" s="24"/>
      <c r="L152" s="14"/>
      <c r="M152" s="14"/>
      <c r="N152" s="14"/>
      <c r="O152" s="27"/>
      <c r="P152" s="28"/>
      <c r="Q152" s="23"/>
      <c r="R152" s="16"/>
      <c r="S152" s="29"/>
      <c r="W152" s="11" t="str">
        <f t="shared" si="2"/>
        <v/>
      </c>
      <c r="X152" s="11" t="e">
        <f>VLOOKUP(W152,[1]Class!K$2:K$57,1,FALSE)</f>
        <v>#N/A</v>
      </c>
    </row>
    <row r="153" spans="1:24" s="11" customFormat="1" ht="12.75" x14ac:dyDescent="0.2">
      <c r="A153" s="10"/>
      <c r="B153" s="24"/>
      <c r="C153" s="24"/>
      <c r="D153" s="24"/>
      <c r="E153" s="24"/>
      <c r="F153" s="25"/>
      <c r="G153" s="24"/>
      <c r="H153" s="24"/>
      <c r="I153" s="24"/>
      <c r="J153" s="24"/>
      <c r="L153" s="24"/>
      <c r="M153" s="14"/>
      <c r="N153" s="24"/>
      <c r="O153" s="27"/>
      <c r="P153" s="28"/>
      <c r="Q153" s="23"/>
      <c r="R153" s="16"/>
      <c r="S153" s="29"/>
      <c r="W153" s="11" t="str">
        <f t="shared" si="2"/>
        <v/>
      </c>
      <c r="X153" s="11" t="e">
        <f>VLOOKUP(W153,[1]Class!K$2:K$57,1,FALSE)</f>
        <v>#N/A</v>
      </c>
    </row>
    <row r="154" spans="1:24" s="11" customFormat="1" ht="12.75" x14ac:dyDescent="0.2">
      <c r="A154" s="10"/>
      <c r="B154" s="24"/>
      <c r="C154" s="24"/>
      <c r="D154" s="24"/>
      <c r="E154" s="14"/>
      <c r="F154" s="25"/>
      <c r="G154" s="24"/>
      <c r="H154" s="24"/>
      <c r="I154" s="24"/>
      <c r="J154" s="24"/>
      <c r="K154" s="24"/>
      <c r="L154" s="24"/>
      <c r="M154" s="14"/>
      <c r="N154" s="24"/>
      <c r="O154" s="27"/>
      <c r="P154" s="28"/>
      <c r="Q154" s="23"/>
      <c r="R154" s="16"/>
      <c r="S154" s="29"/>
      <c r="W154" s="11" t="str">
        <f t="shared" si="2"/>
        <v/>
      </c>
      <c r="X154" s="11" t="e">
        <f>VLOOKUP(W154,[1]Class!K$2:K$57,1,FALSE)</f>
        <v>#N/A</v>
      </c>
    </row>
    <row r="155" spans="1:24" s="11" customFormat="1" ht="12.75" x14ac:dyDescent="0.2">
      <c r="A155" s="10"/>
      <c r="B155" s="24"/>
      <c r="C155" s="24"/>
      <c r="D155" s="24"/>
      <c r="E155" s="14"/>
      <c r="F155" s="25"/>
      <c r="G155" s="24"/>
      <c r="H155" s="24"/>
      <c r="I155" s="24"/>
      <c r="J155" s="24"/>
      <c r="K155" s="24"/>
      <c r="L155" s="24"/>
      <c r="M155" s="14"/>
      <c r="N155" s="24"/>
      <c r="O155" s="27"/>
      <c r="P155" s="28"/>
      <c r="Q155" s="23"/>
      <c r="R155" s="16"/>
      <c r="S155" s="29"/>
      <c r="W155" s="11" t="str">
        <f t="shared" si="2"/>
        <v/>
      </c>
      <c r="X155" s="11" t="e">
        <f>VLOOKUP(W155,[1]Class!K$2:K$57,1,FALSE)</f>
        <v>#N/A</v>
      </c>
    </row>
    <row r="156" spans="1:24" s="11" customFormat="1" ht="12.75" x14ac:dyDescent="0.2">
      <c r="A156" s="10"/>
      <c r="B156" s="24"/>
      <c r="C156" s="24"/>
      <c r="D156" s="24"/>
      <c r="E156" s="14"/>
      <c r="F156" s="25"/>
      <c r="G156" s="24"/>
      <c r="H156" s="24"/>
      <c r="I156" s="24"/>
      <c r="J156" s="24"/>
      <c r="K156" s="24"/>
      <c r="L156" s="24"/>
      <c r="M156" s="14"/>
      <c r="N156" s="24"/>
      <c r="O156" s="27"/>
      <c r="P156" s="28"/>
      <c r="Q156" s="23"/>
      <c r="R156" s="16"/>
      <c r="S156" s="29"/>
      <c r="W156" s="11" t="str">
        <f t="shared" si="2"/>
        <v/>
      </c>
      <c r="X156" s="11" t="e">
        <f>VLOOKUP(W156,[1]Class!K$2:K$57,1,FALSE)</f>
        <v>#N/A</v>
      </c>
    </row>
    <row r="157" spans="1:24" s="11" customFormat="1" ht="15.75" customHeight="1" x14ac:dyDescent="0.2"/>
    <row r="158" spans="1:24" s="11" customFormat="1" ht="15.75" customHeight="1" x14ac:dyDescent="0.2"/>
    <row r="159" spans="1:24" s="11" customFormat="1" ht="15.75" customHeight="1" x14ac:dyDescent="0.2"/>
    <row r="160" spans="1:24" s="11" customFormat="1" ht="15.75" customHeight="1" x14ac:dyDescent="0.2"/>
    <row r="161" s="11" customFormat="1" ht="15.75" customHeight="1" x14ac:dyDescent="0.2"/>
    <row r="162" s="11" customFormat="1" ht="15.75" customHeight="1" x14ac:dyDescent="0.2"/>
    <row r="163" s="11" customFormat="1" ht="15.75" customHeight="1" x14ac:dyDescent="0.2"/>
    <row r="164" s="11" customFormat="1" ht="15.75" customHeight="1" x14ac:dyDescent="0.2"/>
    <row r="165" s="11" customFormat="1" ht="15.75" customHeight="1" x14ac:dyDescent="0.2"/>
    <row r="166" s="11" customFormat="1" ht="15.75" customHeight="1" x14ac:dyDescent="0.2"/>
    <row r="167" s="11" customFormat="1" ht="15.75" customHeight="1" x14ac:dyDescent="0.2"/>
    <row r="168" s="11" customFormat="1" ht="15.75" customHeight="1" x14ac:dyDescent="0.2"/>
    <row r="169" s="11" customFormat="1" ht="15.75" customHeight="1" x14ac:dyDescent="0.2"/>
    <row r="170" s="11" customFormat="1" ht="15.75" customHeight="1" x14ac:dyDescent="0.2"/>
    <row r="171" s="11" customFormat="1" ht="15.75" customHeight="1" x14ac:dyDescent="0.2"/>
    <row r="172" s="11" customFormat="1" ht="15.75" customHeight="1" x14ac:dyDescent="0.2"/>
    <row r="173" s="11" customFormat="1" ht="15.75" customHeight="1" x14ac:dyDescent="0.2"/>
    <row r="174" s="11" customFormat="1" ht="15.75" customHeight="1" x14ac:dyDescent="0.2"/>
    <row r="175" s="11" customFormat="1" ht="15.75" customHeight="1" x14ac:dyDescent="0.2"/>
    <row r="176" s="11" customFormat="1" ht="15.75" customHeight="1" x14ac:dyDescent="0.2"/>
    <row r="177" s="11" customFormat="1" ht="15.75" customHeight="1" x14ac:dyDescent="0.2"/>
    <row r="178" s="11" customFormat="1" ht="15.75" customHeight="1" x14ac:dyDescent="0.2"/>
    <row r="179" s="11" customFormat="1" ht="15.75" customHeight="1" x14ac:dyDescent="0.2"/>
    <row r="180" s="11" customFormat="1" ht="15.75" customHeight="1" x14ac:dyDescent="0.2"/>
    <row r="181" s="11" customFormat="1" ht="15.75" customHeight="1" x14ac:dyDescent="0.2"/>
    <row r="182" s="11" customFormat="1" ht="15.75" customHeight="1" x14ac:dyDescent="0.2"/>
    <row r="183" s="11" customFormat="1" ht="15.75" customHeight="1" x14ac:dyDescent="0.2"/>
    <row r="184" s="11" customFormat="1" ht="15.75" customHeight="1" x14ac:dyDescent="0.2"/>
    <row r="185" s="11" customFormat="1" ht="15.75" customHeight="1" x14ac:dyDescent="0.2"/>
    <row r="186" s="11" customFormat="1" ht="15.75" customHeight="1" x14ac:dyDescent="0.2"/>
    <row r="187" s="11" customFormat="1" ht="15.75" customHeight="1" x14ac:dyDescent="0.2"/>
    <row r="188" s="11" customFormat="1" ht="15.75" customHeight="1" x14ac:dyDescent="0.2"/>
    <row r="189" s="11" customFormat="1" ht="15.75" customHeight="1" x14ac:dyDescent="0.2"/>
    <row r="190" s="11" customFormat="1" ht="15.75" customHeight="1" x14ac:dyDescent="0.2"/>
    <row r="191" s="11" customFormat="1" ht="15.75" customHeight="1" x14ac:dyDescent="0.2"/>
    <row r="192" s="11" customFormat="1" ht="15.75" customHeight="1" x14ac:dyDescent="0.2"/>
    <row r="193" s="11" customFormat="1" ht="15.75" customHeight="1" x14ac:dyDescent="0.2"/>
    <row r="194" s="11" customFormat="1" ht="15.75" customHeight="1" x14ac:dyDescent="0.2"/>
    <row r="195" s="11" customFormat="1" ht="15.75" customHeight="1" x14ac:dyDescent="0.2"/>
    <row r="196" s="11" customFormat="1" ht="15.75" customHeight="1" x14ac:dyDescent="0.2"/>
    <row r="197" s="11" customFormat="1" ht="15.75" customHeight="1" x14ac:dyDescent="0.2"/>
    <row r="198" s="11" customFormat="1" ht="15.75" customHeight="1" x14ac:dyDescent="0.2"/>
    <row r="199" s="11" customFormat="1" ht="15.75" customHeight="1" x14ac:dyDescent="0.2"/>
    <row r="200" s="11" customFormat="1" ht="15.75" customHeight="1" x14ac:dyDescent="0.2"/>
    <row r="201" s="11" customFormat="1" ht="15.75" customHeight="1" x14ac:dyDescent="0.2"/>
    <row r="202" s="11" customFormat="1" ht="15.75" customHeight="1" x14ac:dyDescent="0.2"/>
    <row r="203" s="11" customFormat="1" ht="15.75" customHeight="1" x14ac:dyDescent="0.2"/>
    <row r="204" s="11" customFormat="1" ht="15.75" customHeight="1" x14ac:dyDescent="0.2"/>
    <row r="205" s="11" customFormat="1" ht="15.75" customHeight="1" x14ac:dyDescent="0.2"/>
    <row r="206" s="11" customFormat="1" ht="15.75" customHeight="1" x14ac:dyDescent="0.2"/>
    <row r="207" s="11" customFormat="1" ht="15.75" customHeight="1" x14ac:dyDescent="0.2"/>
    <row r="208" s="11" customFormat="1" ht="15.75" customHeight="1" x14ac:dyDescent="0.2"/>
    <row r="209" s="11" customFormat="1" ht="15.75" customHeight="1" x14ac:dyDescent="0.2"/>
    <row r="210" s="11" customFormat="1" ht="15.75" customHeight="1" x14ac:dyDescent="0.2"/>
    <row r="211" s="11" customFormat="1" ht="15.75" customHeight="1" x14ac:dyDescent="0.2"/>
    <row r="212" s="11" customFormat="1" ht="15.75" customHeight="1" x14ac:dyDescent="0.2"/>
    <row r="213" s="11" customFormat="1" ht="15.75" customHeight="1" x14ac:dyDescent="0.2"/>
    <row r="214" s="11" customFormat="1" ht="15.75" customHeight="1" x14ac:dyDescent="0.2"/>
    <row r="215" s="11" customFormat="1" ht="15.75" customHeight="1" x14ac:dyDescent="0.2"/>
    <row r="216" s="11" customFormat="1" ht="15.75" customHeight="1" x14ac:dyDescent="0.2"/>
    <row r="217" s="11" customFormat="1" ht="15.75" customHeight="1" x14ac:dyDescent="0.2"/>
    <row r="218" s="11" customFormat="1" ht="15.75" customHeight="1" x14ac:dyDescent="0.2"/>
    <row r="219" s="11" customFormat="1" ht="15.75" customHeight="1" x14ac:dyDescent="0.2"/>
    <row r="220" s="11" customFormat="1" ht="15.75" customHeight="1" x14ac:dyDescent="0.2"/>
    <row r="221" s="11" customFormat="1" ht="15.75" customHeight="1" x14ac:dyDescent="0.2"/>
    <row r="222" s="11" customFormat="1" ht="15.75" customHeight="1" x14ac:dyDescent="0.2"/>
    <row r="223" s="11" customFormat="1" ht="15.75" customHeight="1" x14ac:dyDescent="0.2"/>
    <row r="224" s="11" customFormat="1" ht="15.75" customHeight="1" x14ac:dyDescent="0.2"/>
    <row r="225" s="11" customFormat="1" ht="15.75" customHeight="1" x14ac:dyDescent="0.2"/>
    <row r="226" s="11" customFormat="1" ht="15.75" customHeight="1" x14ac:dyDescent="0.2"/>
    <row r="227" s="11" customFormat="1" ht="15.75" customHeight="1" x14ac:dyDescent="0.2"/>
    <row r="228" s="11" customFormat="1" ht="15.75" customHeight="1" x14ac:dyDescent="0.2"/>
    <row r="229" s="11" customFormat="1" ht="15.75" customHeight="1" x14ac:dyDescent="0.2"/>
    <row r="230" s="11" customFormat="1" ht="15.75" customHeight="1" x14ac:dyDescent="0.2"/>
    <row r="231" s="11" customFormat="1" ht="15.75" customHeight="1" x14ac:dyDescent="0.2"/>
    <row r="232" s="11" customFormat="1" ht="15.75" customHeight="1" x14ac:dyDescent="0.2"/>
    <row r="233" s="11" customFormat="1" ht="15.75" customHeight="1" x14ac:dyDescent="0.2"/>
    <row r="234" s="11" customFormat="1" ht="15.75" customHeight="1" x14ac:dyDescent="0.2"/>
    <row r="235" s="11" customFormat="1" ht="15.75" customHeight="1" x14ac:dyDescent="0.2"/>
    <row r="236" s="11" customFormat="1" ht="15.75" customHeight="1" x14ac:dyDescent="0.2"/>
    <row r="237" s="11" customFormat="1" ht="15.75" customHeight="1" x14ac:dyDescent="0.2"/>
    <row r="238" s="11" customFormat="1" ht="15.75" customHeight="1" x14ac:dyDescent="0.2"/>
    <row r="239" s="11" customFormat="1" ht="15.75" customHeight="1" x14ac:dyDescent="0.2"/>
    <row r="240" s="11" customFormat="1" ht="15.75" customHeight="1" x14ac:dyDescent="0.2"/>
    <row r="241" s="11" customFormat="1" ht="15.75" customHeight="1" x14ac:dyDescent="0.2"/>
    <row r="242" s="11" customFormat="1" ht="15.75" customHeight="1" x14ac:dyDescent="0.2"/>
    <row r="243" s="11" customFormat="1" ht="15.75" customHeight="1" x14ac:dyDescent="0.2"/>
    <row r="244" s="11" customFormat="1" ht="15.75" customHeight="1" x14ac:dyDescent="0.2"/>
    <row r="245" s="11" customFormat="1" ht="15.75" customHeight="1" x14ac:dyDescent="0.2"/>
    <row r="246" s="11" customFormat="1" ht="15.75" customHeight="1" x14ac:dyDescent="0.2"/>
    <row r="247" s="11" customFormat="1" ht="15.75" customHeight="1" x14ac:dyDescent="0.2"/>
    <row r="248" s="11" customFormat="1" ht="15.75" customHeight="1" x14ac:dyDescent="0.2"/>
    <row r="249" s="11" customFormat="1" ht="15.75" customHeight="1" x14ac:dyDescent="0.2"/>
    <row r="250" s="11" customFormat="1" ht="15.75" customHeight="1" x14ac:dyDescent="0.2"/>
    <row r="251" s="11" customFormat="1" ht="15.75" customHeight="1" x14ac:dyDescent="0.2"/>
    <row r="252" s="11" customFormat="1" ht="15.75" customHeight="1" x14ac:dyDescent="0.2"/>
    <row r="253" s="11" customFormat="1" ht="15.75" customHeight="1" x14ac:dyDescent="0.2"/>
    <row r="254" s="11" customFormat="1" ht="15.75" customHeight="1" x14ac:dyDescent="0.2"/>
    <row r="255" s="11" customFormat="1" ht="15.75" customHeight="1" x14ac:dyDescent="0.2"/>
    <row r="256" s="11" customFormat="1" ht="15.75" customHeight="1" x14ac:dyDescent="0.2"/>
    <row r="257" s="11" customFormat="1" ht="15.75" customHeight="1" x14ac:dyDescent="0.2"/>
    <row r="258" s="11" customFormat="1" ht="15.75" customHeight="1" x14ac:dyDescent="0.2"/>
    <row r="259" s="11" customFormat="1" ht="15.75" customHeight="1" x14ac:dyDescent="0.2"/>
    <row r="260" s="11" customFormat="1" ht="15.75" customHeight="1" x14ac:dyDescent="0.2"/>
    <row r="261" s="11" customFormat="1" ht="15.75" customHeight="1" x14ac:dyDescent="0.2"/>
    <row r="262" s="11" customFormat="1" ht="15.75" customHeight="1" x14ac:dyDescent="0.2"/>
    <row r="263" s="11" customFormat="1" ht="15.75" customHeight="1" x14ac:dyDescent="0.2"/>
    <row r="264" s="11" customFormat="1" ht="15.75" customHeight="1" x14ac:dyDescent="0.2"/>
    <row r="265" s="11" customFormat="1" ht="15.75" customHeight="1" x14ac:dyDescent="0.2"/>
    <row r="266" s="11" customFormat="1" ht="15.75" customHeight="1" x14ac:dyDescent="0.2"/>
    <row r="267" s="11" customFormat="1" ht="15.75" customHeight="1" x14ac:dyDescent="0.2"/>
    <row r="268" s="11" customFormat="1" ht="15.75" customHeight="1" x14ac:dyDescent="0.2"/>
    <row r="269" s="11" customFormat="1" ht="15.75" customHeight="1" x14ac:dyDescent="0.2"/>
    <row r="270" s="11" customFormat="1" ht="15.75" customHeight="1" x14ac:dyDescent="0.2"/>
    <row r="271" s="11" customFormat="1" ht="15.75" customHeight="1" x14ac:dyDescent="0.2"/>
    <row r="272" s="11" customFormat="1" ht="15.75" customHeight="1" x14ac:dyDescent="0.2"/>
    <row r="273" s="11" customFormat="1" ht="15.75" customHeight="1" x14ac:dyDescent="0.2"/>
    <row r="274" s="11" customFormat="1" ht="15.75" customHeight="1" x14ac:dyDescent="0.2"/>
    <row r="275" s="11" customFormat="1" ht="15.75" customHeight="1" x14ac:dyDescent="0.2"/>
    <row r="276" s="11" customFormat="1" ht="15.75" customHeight="1" x14ac:dyDescent="0.2"/>
    <row r="277" s="11" customFormat="1" ht="15.75" customHeight="1" x14ac:dyDescent="0.2"/>
    <row r="278" s="11" customFormat="1" ht="15.75" customHeight="1" x14ac:dyDescent="0.2"/>
    <row r="279" s="11" customFormat="1" ht="15.75" customHeight="1" x14ac:dyDescent="0.2"/>
    <row r="280" s="11" customFormat="1" ht="15.75" customHeight="1" x14ac:dyDescent="0.2"/>
    <row r="281" s="11" customFormat="1" ht="15.75" customHeight="1" x14ac:dyDescent="0.2"/>
    <row r="282" s="11" customFormat="1" ht="15.75" customHeight="1" x14ac:dyDescent="0.2"/>
    <row r="283" s="11" customFormat="1" ht="15.75" customHeight="1" x14ac:dyDescent="0.2"/>
    <row r="284" s="11" customFormat="1" ht="15.75" customHeight="1" x14ac:dyDescent="0.2"/>
    <row r="285" s="11" customFormat="1" ht="15.75" customHeight="1" x14ac:dyDescent="0.2"/>
    <row r="286" s="11" customFormat="1" ht="15.75" customHeight="1" x14ac:dyDescent="0.2"/>
    <row r="287" s="11" customFormat="1" ht="15.75" customHeight="1" x14ac:dyDescent="0.2"/>
    <row r="288" s="11" customFormat="1" ht="15.75" customHeight="1" x14ac:dyDescent="0.2"/>
    <row r="289" s="11" customFormat="1" ht="15.75" customHeight="1" x14ac:dyDescent="0.2"/>
    <row r="290" s="11" customFormat="1" ht="15.75" customHeight="1" x14ac:dyDescent="0.2"/>
    <row r="291" s="11" customFormat="1" ht="15.75" customHeight="1" x14ac:dyDescent="0.2"/>
    <row r="292" s="11" customFormat="1" ht="15.75" customHeight="1" x14ac:dyDescent="0.2"/>
    <row r="293" s="11" customFormat="1" ht="15.75" customHeight="1" x14ac:dyDescent="0.2"/>
    <row r="294" s="11" customFormat="1" ht="15.75" customHeight="1" x14ac:dyDescent="0.2"/>
    <row r="295" s="11" customFormat="1" ht="15.75" customHeight="1" x14ac:dyDescent="0.2"/>
    <row r="296" s="11" customFormat="1" ht="15.75" customHeight="1" x14ac:dyDescent="0.2"/>
    <row r="297" s="11" customFormat="1" ht="15.75" customHeight="1" x14ac:dyDescent="0.2"/>
    <row r="298" s="11" customFormat="1" ht="15.75" customHeight="1" x14ac:dyDescent="0.2"/>
    <row r="299" s="11" customFormat="1" ht="15.75" customHeight="1" x14ac:dyDescent="0.2"/>
    <row r="300" s="11" customFormat="1" ht="15.75" customHeight="1" x14ac:dyDescent="0.2"/>
    <row r="301" s="11" customFormat="1" ht="15.75" customHeight="1" x14ac:dyDescent="0.2"/>
    <row r="302" s="11" customFormat="1" ht="15.75" customHeight="1" x14ac:dyDescent="0.2"/>
    <row r="303" s="11" customFormat="1" ht="15.75" customHeight="1" x14ac:dyDescent="0.2"/>
    <row r="304" s="11" customFormat="1" ht="15.75" customHeight="1" x14ac:dyDescent="0.2"/>
    <row r="305" s="11" customFormat="1" ht="15.75" customHeight="1" x14ac:dyDescent="0.2"/>
    <row r="306" s="11" customFormat="1" ht="15.75" customHeight="1" x14ac:dyDescent="0.2"/>
    <row r="307" s="11" customFormat="1" ht="15.75" customHeight="1" x14ac:dyDescent="0.2"/>
    <row r="308" s="11" customFormat="1" ht="15.75" customHeight="1" x14ac:dyDescent="0.2"/>
    <row r="309" s="11" customFormat="1" ht="15.75" customHeight="1" x14ac:dyDescent="0.2"/>
    <row r="310" s="11" customFormat="1" ht="15.75" customHeight="1" x14ac:dyDescent="0.2"/>
    <row r="311" s="11" customFormat="1" ht="15.75" customHeight="1" x14ac:dyDescent="0.2"/>
    <row r="312" s="11" customFormat="1" ht="15.75" customHeight="1" x14ac:dyDescent="0.2"/>
    <row r="313" s="11" customFormat="1" ht="15.75" customHeight="1" x14ac:dyDescent="0.2"/>
    <row r="314" s="11" customFormat="1" ht="15.75" customHeight="1" x14ac:dyDescent="0.2"/>
    <row r="315" s="11" customFormat="1" ht="15.75" customHeight="1" x14ac:dyDescent="0.2"/>
    <row r="316" s="11" customFormat="1" ht="15.75" customHeight="1" x14ac:dyDescent="0.2"/>
    <row r="317" s="11" customFormat="1" ht="15.75" customHeight="1" x14ac:dyDescent="0.2"/>
    <row r="318" s="11" customFormat="1" ht="15.75" customHeight="1" x14ac:dyDescent="0.2"/>
    <row r="319" s="11" customFormat="1" ht="15.75" customHeight="1" x14ac:dyDescent="0.2"/>
    <row r="320" s="11" customFormat="1" ht="15.75" customHeight="1" x14ac:dyDescent="0.2"/>
    <row r="321" s="11" customFormat="1" ht="15.75" customHeight="1" x14ac:dyDescent="0.2"/>
    <row r="322" s="11" customFormat="1" ht="15.75" customHeight="1" x14ac:dyDescent="0.2"/>
    <row r="323" s="11" customFormat="1" ht="15.75" customHeight="1" x14ac:dyDescent="0.2"/>
    <row r="324" s="11" customFormat="1" ht="15.75" customHeight="1" x14ac:dyDescent="0.2"/>
    <row r="325" s="11" customFormat="1" ht="15.75" customHeight="1" x14ac:dyDescent="0.2"/>
    <row r="326" s="11" customFormat="1" ht="15.75" customHeight="1" x14ac:dyDescent="0.2"/>
    <row r="327" s="11" customFormat="1" ht="15.75" customHeight="1" x14ac:dyDescent="0.2"/>
    <row r="328" s="11" customFormat="1" ht="15.75" customHeight="1" x14ac:dyDescent="0.2"/>
    <row r="329" s="11" customFormat="1" ht="15.75" customHeight="1" x14ac:dyDescent="0.2"/>
    <row r="330" s="11" customFormat="1" ht="15.75" customHeight="1" x14ac:dyDescent="0.2"/>
    <row r="331" s="11" customFormat="1" ht="15.75" customHeight="1" x14ac:dyDescent="0.2"/>
    <row r="332" s="11" customFormat="1" ht="15.75" customHeight="1" x14ac:dyDescent="0.2"/>
    <row r="333" s="11" customFormat="1" ht="15.75" customHeight="1" x14ac:dyDescent="0.2"/>
    <row r="334" s="11" customFormat="1" ht="15.75" customHeight="1" x14ac:dyDescent="0.2"/>
    <row r="335" s="11" customFormat="1" ht="15.75" customHeight="1" x14ac:dyDescent="0.2"/>
    <row r="336" s="11" customFormat="1" ht="15.75" customHeight="1" x14ac:dyDescent="0.2"/>
    <row r="337" s="11" customFormat="1" ht="15.75" customHeight="1" x14ac:dyDescent="0.2"/>
    <row r="338" s="11" customFormat="1" ht="15.75" customHeight="1" x14ac:dyDescent="0.2"/>
    <row r="339" s="11" customFormat="1" ht="15.75" customHeight="1" x14ac:dyDescent="0.2"/>
    <row r="340" s="11" customFormat="1" ht="15.75" customHeight="1" x14ac:dyDescent="0.2"/>
    <row r="341" s="11" customFormat="1" ht="15.75" customHeight="1" x14ac:dyDescent="0.2"/>
    <row r="342" s="11" customFormat="1" ht="15.75" customHeight="1" x14ac:dyDescent="0.2"/>
    <row r="343" s="11" customFormat="1" ht="15.75" customHeight="1" x14ac:dyDescent="0.2"/>
    <row r="344" s="11" customFormat="1" ht="15.75" customHeight="1" x14ac:dyDescent="0.2"/>
    <row r="345" s="11" customFormat="1" ht="15.75" customHeight="1" x14ac:dyDescent="0.2"/>
    <row r="346" s="11" customFormat="1" ht="15.75" customHeight="1" x14ac:dyDescent="0.2"/>
    <row r="347" s="11" customFormat="1" ht="15.75" customHeight="1" x14ac:dyDescent="0.2"/>
    <row r="348" s="11" customFormat="1" ht="15.75" customHeight="1" x14ac:dyDescent="0.2"/>
    <row r="349" s="11" customFormat="1" ht="15.75" customHeight="1" x14ac:dyDescent="0.2"/>
    <row r="350" s="11" customFormat="1" ht="15.75" customHeight="1" x14ac:dyDescent="0.2"/>
    <row r="351" s="11" customFormat="1" ht="15.75" customHeight="1" x14ac:dyDescent="0.2"/>
    <row r="352" s="11" customFormat="1" ht="15.75" customHeight="1" x14ac:dyDescent="0.2"/>
    <row r="353" s="11" customFormat="1" ht="15.75" customHeight="1" x14ac:dyDescent="0.2"/>
  </sheetData>
  <autoFilter ref="W1:X156"/>
  <hyperlinks>
    <hyperlink ref="J2" r:id="rId1"/>
    <hyperlink ref="J34" r:id="rId2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Int3_Student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2016-07-23T05:06:30Z</dcterms:created>
  <dcterms:modified xsi:type="dcterms:W3CDTF">2016-07-27T05:25:22Z</dcterms:modified>
</cp:coreProperties>
</file>