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piTestCashRateValue-Pytest-master\datas\excel_case\company_fuxing\"/>
    </mc:Choice>
  </mc:AlternateContent>
  <xr:revisionPtr revIDLastSave="0" documentId="13_ncr:1_{B6E06E98-9F36-4548-8563-BE08E5FF99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康乐一生现价用例" sheetId="1" r:id="rId1"/>
  </sheets>
  <calcPr calcId="191029" iterate="1" iterateCount="3000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74" i="1" l="1"/>
  <c r="U75" i="1"/>
  <c r="U78" i="1"/>
  <c r="U80" i="1"/>
  <c r="U81" i="1"/>
  <c r="U72" i="1"/>
  <c r="U61" i="1"/>
  <c r="U62" i="1"/>
  <c r="U65" i="1"/>
  <c r="U70" i="1"/>
  <c r="U67" i="1"/>
  <c r="U59" i="1"/>
  <c r="U21" i="1"/>
  <c r="U23" i="1"/>
  <c r="U24" i="1"/>
  <c r="U28" i="1"/>
  <c r="U27" i="1"/>
  <c r="U31" i="1"/>
  <c r="U33" i="1"/>
  <c r="U34" i="1"/>
  <c r="U37" i="1"/>
  <c r="U38" i="1"/>
  <c r="U17" i="1"/>
  <c r="U12" i="1"/>
  <c r="U11" i="1"/>
  <c r="U8" i="1"/>
  <c r="U7" i="1"/>
  <c r="U4" i="1"/>
  <c r="U82" i="1"/>
  <c r="U3" i="1"/>
  <c r="U5" i="1"/>
  <c r="U6" i="1"/>
  <c r="U9" i="1"/>
  <c r="U10" i="1"/>
  <c r="U13" i="1"/>
  <c r="U14" i="1"/>
  <c r="U15" i="1"/>
  <c r="U16" i="1"/>
  <c r="U18" i="1"/>
  <c r="U19" i="1"/>
  <c r="U20" i="1"/>
  <c r="U22" i="1"/>
  <c r="U25" i="1"/>
  <c r="U26" i="1"/>
  <c r="U29" i="1"/>
  <c r="U30" i="1"/>
  <c r="U32" i="1"/>
  <c r="U35" i="1"/>
  <c r="U36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60" i="1"/>
  <c r="U63" i="1"/>
  <c r="U64" i="1"/>
  <c r="U66" i="1"/>
  <c r="U68" i="1"/>
  <c r="U69" i="1"/>
  <c r="U71" i="1"/>
  <c r="U73" i="1"/>
  <c r="U76" i="1"/>
  <c r="U77" i="1"/>
  <c r="U79" i="1"/>
  <c r="U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李艳荷</author>
  </authors>
  <commentList>
    <comment ref="A1" authorId="0" shapeId="0" xr:uid="{314D759E-945D-4F6D-A489-134E732B747B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用例id</t>
        </r>
      </text>
    </comment>
    <comment ref="B1" authorId="0" shapeId="0" xr:uid="{94751CF7-5D39-4B19-AC2D-D3D9713FFABD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用例名称</t>
        </r>
      </text>
    </comment>
    <comment ref="C1" authorId="0" shapeId="0" xr:uid="{A901F1FC-65F3-41AD-8BDB-95CE29B54442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是否为本人投保</t>
        </r>
      </text>
    </comment>
    <comment ref="D1" authorId="0" shapeId="0" xr:uid="{58215A85-CFD1-47EE-8C44-081FF7020038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投保人年龄</t>
        </r>
      </text>
    </comment>
    <comment ref="E1" authorId="0" shapeId="0" xr:uid="{9A480955-3A4B-4186-A226-DF9CD500DB78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投保人性别</t>
        </r>
      </text>
    </comment>
    <comment ref="F1" authorId="0" shapeId="0" xr:uid="{9275510D-881C-4A2B-A230-40A0090D5FCC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被保人年龄</t>
        </r>
      </text>
    </comment>
    <comment ref="G1" authorId="0" shapeId="0" xr:uid="{D9F87188-A8E9-4571-9B15-413A5D3046D3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被保人性别</t>
        </r>
      </text>
    </comment>
    <comment ref="H1" authorId="0" shapeId="0" xr:uid="{5E61D65B-5C24-43FB-965C-743D042A63D7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保障期间：
1年：1
终身：999
至66岁：66</t>
        </r>
      </text>
    </comment>
    <comment ref="I1" authorId="0" shapeId="0" xr:uid="{1647892C-3D2D-4348-908A-6502BBA0CB54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交费方式：
年交：12
一次交清：0</t>
        </r>
      </text>
    </comment>
    <comment ref="J1" authorId="0" shapeId="0" xr:uid="{37274D37-AE4A-493C-A0DF-60EC4552E0F2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交费期间：
10年：10
交至60岁：60</t>
        </r>
      </text>
    </comment>
    <comment ref="K1" authorId="0" shapeId="0" xr:uid="{A1975FFE-9587-49C2-BDE9-FEA87A53A1B9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恶性肿瘤
0：不含
1：含</t>
        </r>
      </text>
    </comment>
    <comment ref="L1" authorId="0" shapeId="0" xr:uid="{46292B14-9445-4157-A574-17B94D22FA67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心脑血管
0：不含
1：含</t>
        </r>
      </text>
    </comment>
    <comment ref="M1" authorId="0" shapeId="0" xr:uid="{F1D21802-4F3F-4FEF-B506-EBA16728B4D9}">
      <text>
        <r>
          <rPr>
            <b/>
            <sz val="9"/>
            <color indexed="81"/>
            <rFont val="宋体"/>
            <family val="3"/>
            <charset val="134"/>
          </rPr>
          <t>李艳荷:
身故</t>
        </r>
        <r>
          <rPr>
            <sz val="9"/>
            <color indexed="81"/>
            <rFont val="宋体"/>
            <family val="3"/>
            <charset val="134"/>
          </rPr>
          <t xml:space="preserve">
0：不含
1：含</t>
        </r>
      </text>
    </comment>
    <comment ref="N1" authorId="0" shapeId="0" xr:uid="{8EB5C230-9D6B-4148-9FBC-12CD69184F2E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投保人豁免险
0：不含
1：含</t>
        </r>
      </text>
    </comment>
    <comment ref="O1" authorId="0" shapeId="0" xr:uid="{9C09D66B-6045-4F05-8027-77F46B1DE4B7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基本保额：
50万：500000</t>
        </r>
      </text>
    </comment>
    <comment ref="P1" authorId="0" shapeId="0" xr:uid="{5A586149-A91A-4DF2-833F-F9AD9E709045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主险现价率</t>
        </r>
      </text>
    </comment>
    <comment ref="Q1" authorId="0" shapeId="0" xr:uid="{DB649290-8888-47B9-BC8E-5A65DCCC080A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附加险现价率</t>
        </r>
      </text>
    </comment>
    <comment ref="R1" authorId="0" shapeId="0" xr:uid="{FC36F0B5-9AC2-47EC-97C4-65BD34945A30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现价总条数的jsonpath路径</t>
        </r>
      </text>
    </comment>
    <comment ref="S1" authorId="0" shapeId="0" xr:uid="{311561C7-FA08-4DC2-A822-A09E0C35E0F0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某一年度现价值的jsonpath路径</t>
        </r>
      </text>
    </comment>
    <comment ref="T1" authorId="0" shapeId="0" xr:uid="{08EC595B-241E-4924-AA0B-74ED363F339F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现价总条数的jsonpath路径</t>
        </r>
      </text>
    </comment>
    <comment ref="U1" authorId="0" shapeId="0" xr:uid="{4ED27189-5052-4082-B438-6635CA96C897}">
      <text>
        <r>
          <rPr>
            <b/>
            <sz val="9"/>
            <color indexed="81"/>
            <rFont val="宋体"/>
            <family val="3"/>
            <charset val="134"/>
          </rPr>
          <t>李艳荷:</t>
        </r>
        <r>
          <rPr>
            <sz val="9"/>
            <color indexed="81"/>
            <rFont val="宋体"/>
            <family val="3"/>
            <charset val="134"/>
          </rPr>
          <t xml:space="preserve">
某一年度对应的具体现价的断言值</t>
        </r>
      </text>
    </comment>
  </commentList>
</comments>
</file>

<file path=xl/sharedStrings.xml><?xml version="1.0" encoding="utf-8"?>
<sst xmlns="http://schemas.openxmlformats.org/spreadsheetml/2006/main" count="479" uniqueCount="267">
  <si>
    <t>id</t>
  </si>
  <si>
    <t>casename</t>
  </si>
  <si>
    <t>insureForSelf</t>
  </si>
  <si>
    <t>appnt_birthday</t>
  </si>
  <si>
    <t>appnt_sex</t>
  </si>
  <si>
    <t>insured_birthday</t>
  </si>
  <si>
    <t>insured_sex</t>
  </si>
  <si>
    <t>ensurePeriod</t>
  </si>
  <si>
    <t>payMethod</t>
  </si>
  <si>
    <t>payPeriod</t>
  </si>
  <si>
    <t>isDutySEVEN</t>
  </si>
  <si>
    <t>isDutyEIGHT</t>
  </si>
  <si>
    <t>isDutyNINE</t>
  </si>
  <si>
    <t>isDutyTEN</t>
  </si>
  <si>
    <t>cusRiskAmnt</t>
  </si>
  <si>
    <t>cash_value1</t>
  </si>
  <si>
    <t>cash_value2</t>
  </si>
  <si>
    <t>assert_value1</t>
  </si>
  <si>
    <t>year=-61&amp;day=1</t>
  </si>
  <si>
    <t>$.data.valueDemonstrationDate[1][3]</t>
  </si>
  <si>
    <t>[["46","105","女","0.00"]]</t>
  </si>
  <si>
    <t>year=-18&amp;day=</t>
  </si>
  <si>
    <t>$.data.valueDemonstrationDate[29][3]</t>
  </si>
  <si>
    <t>保单年度33，本人投保，女，40岁，保终身，交20年，50w+必选责任</t>
  </si>
  <si>
    <t>year=-40&amp;day=</t>
  </si>
  <si>
    <t>$.data.valueDemonstrationDate[32][3]</t>
  </si>
  <si>
    <t>[["66","105","女","0.00"]]</t>
  </si>
  <si>
    <t>year=-45&amp;day=</t>
  </si>
  <si>
    <t>$.data.valueDemonstrationDate[59][3]</t>
  </si>
  <si>
    <t>[["61","105","男","0.00"]]</t>
  </si>
  <si>
    <t>year=-50&amp;day=</t>
  </si>
  <si>
    <t>$.data.valueDemonstrationDate[24][3]</t>
  </si>
  <si>
    <t>[["56","105","女","0.00"]]</t>
  </si>
  <si>
    <t>year=-20&amp;day=</t>
  </si>
  <si>
    <t>$.data.valueDemonstrationDate[42][3]</t>
  </si>
  <si>
    <t>[["86","105","男","0.00"]]</t>
  </si>
  <si>
    <t>保单年度19，本人投保，女，19岁+1天，保终身，交5年，保额35w+必选责任+恶性+心脑</t>
  </si>
  <si>
    <t>year=-19&amp;day=1</t>
  </si>
  <si>
    <t>$.data.valueDemonstrationDate[18][3]</t>
  </si>
  <si>
    <t>[["88","105","女","0.00"]]</t>
  </si>
  <si>
    <t>保单年度69，本人投保，男，35岁，保终身，交10年，保额20w+必选责任+恶性+心脑</t>
  </si>
  <si>
    <t>year=-35&amp;day=</t>
  </si>
  <si>
    <t>$.data.valueDemonstrationDate[68][3]</t>
  </si>
  <si>
    <t>[["71","105","男","0.00"]]</t>
  </si>
  <si>
    <t>保单年度26，本人投保，女，36岁+1天，保终身，交15年，保额30w+必选责任+身故</t>
  </si>
  <si>
    <t>year=-36&amp;day=1</t>
  </si>
  <si>
    <t>$.data.valueDemonstrationDate[25][3]</t>
  </si>
  <si>
    <t>[["71","105","女","292074.00"]]</t>
  </si>
  <si>
    <t>保单年度35，本人投保，男，41岁+1天，保终身，一次交清，保额25w+必选责任+身故</t>
  </si>
  <si>
    <t>year=-41&amp;day=1</t>
  </si>
  <si>
    <t>$.data.valueDemonstrationDate[34][3]</t>
  </si>
  <si>
    <t>[["66","105","男","243395.00"]]</t>
  </si>
  <si>
    <t>保单年度26，本人投保，女，45岁，至70，交20年，保额10w+必选责任+身故</t>
  </si>
  <si>
    <t>[["26","70","女","457.00"]]</t>
  </si>
  <si>
    <t>保单年度31，本人投保，男，40岁，至70，一次交清，保额35w+必选责任+身故</t>
  </si>
  <si>
    <t>$.data.valueDemonstrationDate[30][3]</t>
  </si>
  <si>
    <t>[["31","70","男","2495.50"]]</t>
  </si>
  <si>
    <t>year=-30&amp;day=</t>
  </si>
  <si>
    <t>$.data.valueDemonstrationDate[40][3]</t>
  </si>
  <si>
    <t>$.data.valueDemonstrationDate[52][3]</t>
  </si>
  <si>
    <t>[["53","70","男","1782.50"]]</t>
  </si>
  <si>
    <t>year=-22&amp;day=</t>
  </si>
  <si>
    <t>$.data.valueDemonstrationDate[48][3]</t>
  </si>
  <si>
    <t>[["49","70","女","2285.00"]]</t>
  </si>
  <si>
    <t>year=-26&amp;day=</t>
  </si>
  <si>
    <t>$.data.valueDemonstrationDate[44][3]</t>
  </si>
  <si>
    <t>[["45","70","男","2852.00"]]</t>
  </si>
  <si>
    <t>保单年度88，本人投保，女，18岁，保终身，交30年，保额50w+必选责任+身故</t>
  </si>
  <si>
    <t>$.data.valueDemonstrationDate[87][3]</t>
  </si>
  <si>
    <t>[["88","105","女","486790.00"]]</t>
  </si>
  <si>
    <t>保单年度85，本人投保，男，21岁，保终身，交20年，保额40w+必选责任+身故</t>
  </si>
  <si>
    <t>year=-21&amp;day=</t>
  </si>
  <si>
    <t>$.data.valueDemonstrationDate[84][3]</t>
  </si>
  <si>
    <t>[["85","105","男","389432.00"]]</t>
  </si>
  <si>
    <t>year=-25&amp;day=</t>
  </si>
  <si>
    <t>$.data.valueDemonstrationDate[80][3]</t>
  </si>
  <si>
    <t>[["81","105","女","340753.00"]]</t>
  </si>
  <si>
    <t>year=-31&amp;day=1</t>
  </si>
  <si>
    <t>$.data.valueDemonstrationDate[75][3]</t>
  </si>
  <si>
    <t>[["76","105","男","292074.00"]]</t>
  </si>
  <si>
    <t>保单年度66，本人投保，女，41岁+1天，保终身，交5年，保额10w+必选责任+身故</t>
  </si>
  <si>
    <t>$.data.valueDemonstrationDate[65][3]</t>
  </si>
  <si>
    <t>[["66","105","女","97358.00"]]</t>
  </si>
  <si>
    <t>保单年度40，本人投保，女，46岁+1天，保终身，交20年，保额20w+必选责任+恶性+心脑+身故</t>
  </si>
  <si>
    <t>year=-46&amp;day=1</t>
  </si>
  <si>
    <t>$.data.valueDemonstrationDate[39][3]</t>
  </si>
  <si>
    <t>[["61","105","女","194716.00"]]</t>
  </si>
  <si>
    <t>保单年度20，本人投保，男，51岁+1天，至70，交10年，保额15w+必选责任+身故</t>
  </si>
  <si>
    <t>year=-51&amp;day=1</t>
  </si>
  <si>
    <t>$.data.valueDemonstrationDate[19][3]</t>
  </si>
  <si>
    <t>[["21","70","男","1069.50"]]</t>
  </si>
  <si>
    <t>保单年度2，非本人投保，女，50岁，保终身，交5年，保额5w+必选+恶性肿瘤+心脑血管</t>
  </si>
  <si>
    <t>保单年度55，非本人投保，男，51岁+1天，保终身，交5年，保额5w+必选+恶性肿瘤+心脑血管</t>
  </si>
  <si>
    <t>$.data.valueDemonstrationDate[54][3]</t>
  </si>
  <si>
    <t>[["56","105","男","0.00"]]</t>
  </si>
  <si>
    <t>保单年度2，非本人投保，女，45岁，保终身，交10年，保额10w+必选+恶性肿瘤+心脑血管</t>
  </si>
  <si>
    <t>[["61","105","女","0.00"]]</t>
  </si>
  <si>
    <t>保单年度60，非本人投保，男，46岁+1天，保终身，交10年，保额10w+必选+恶性肿瘤+心脑血管</t>
  </si>
  <si>
    <t>保单年度2，非本人投保，女，40岁，保终身，交15年，保额15w+必选+恶性肿瘤+心脑血管</t>
  </si>
  <si>
    <t>保单年度65，非本人投保，男，41岁+1天，保终身，交15年，保额15w+必选+恶性肿瘤+心脑血管</t>
  </si>
  <si>
    <t>$.data.valueDemonstrationDate[64][3]</t>
  </si>
  <si>
    <t>[["66","105","男","0.00"]]</t>
  </si>
  <si>
    <t>保单年度2，非本人投保，女，35岁，保终身，交5年，保额20w+必选+恶性肿瘤+心脑血管</t>
  </si>
  <si>
    <t>[["71","105","女","0.00"]]</t>
  </si>
  <si>
    <t>保单年度70，非本人投保，男，36岁+1天，保终身，交5年，保额20w+必选+恶性肿瘤+心脑血管</t>
  </si>
  <si>
    <t>$.data.valueDemonstrationDate[69][3]</t>
  </si>
  <si>
    <t>保单年度2，非本人投保，女，30岁，保终身，交10年，保额25w+必选+恶性肿瘤+心脑血管</t>
  </si>
  <si>
    <t>[["76","105","女","0.00"]]</t>
  </si>
  <si>
    <t>保单年度75，非本人投保，男，31岁+1天，保终身，交10年，保额25w+必选+恶性肿瘤+心脑血管</t>
  </si>
  <si>
    <t>$.data.valueDemonstrationDate[74][3]</t>
  </si>
  <si>
    <t>[["76","105","男","0.00"]]</t>
  </si>
  <si>
    <t>保单年度2，非本人投保，女，25岁，保终身，交15年，保额30w+必选+恶性肿瘤+心脑血管</t>
  </si>
  <si>
    <t>[["81","105","女","0.00"]]</t>
  </si>
  <si>
    <t>保单年度80，非本人投保，男，26岁+1天，保终身，交15年，保额30w+必选+恶性肿瘤+心脑血管</t>
  </si>
  <si>
    <t>year=-26&amp;day=1</t>
  </si>
  <si>
    <t>$.data.valueDemonstrationDate[79][3]</t>
  </si>
  <si>
    <t>[["81","105","男","0.00"]]</t>
  </si>
  <si>
    <t>保单年度2，非本人投保，女，20岁，保终身，交15年，保额30w+必选+恶性肿瘤+心脑血管</t>
  </si>
  <si>
    <t>[["86","105","女","0.00"]]</t>
  </si>
  <si>
    <t>保单年度85，非本人投保，男，21岁+1天，保终身，交15年，保额30w+必选+恶性肿瘤+心脑血管</t>
  </si>
  <si>
    <t>year=-21&amp;day=1</t>
  </si>
  <si>
    <t>保单年度15，非本人投保，女，50岁，保终身，一次交清，保额20w+必选+恶性肿瘤+心脑血管</t>
  </si>
  <si>
    <t>$.data.valueDemonstrationDate[14][3]</t>
  </si>
  <si>
    <t>保单年度36，非本人投保，男，0岁，保终身，一次交清，保额30w+必选+恶性肿瘤+心脑血管</t>
  </si>
  <si>
    <t>year=&amp;day=-28</t>
  </si>
  <si>
    <t>$.data.valueDemonstrationDate[35][3]</t>
  </si>
  <si>
    <t>[["106","105","男","0.00"]]</t>
  </si>
  <si>
    <t>year=&amp;day=-30</t>
  </si>
  <si>
    <t>[["36","70","男","3208.50"]]</t>
  </si>
  <si>
    <t>$.data.valueDemonstrationDate[20][3]</t>
  </si>
  <si>
    <t>保单年度16，非本人投保，女，51岁+1天，至70，交10，保额10w+必选+恶性肿瘤+心脑血管+身故</t>
  </si>
  <si>
    <t>$.data.valueDemonstrationDate[15][3]</t>
  </si>
  <si>
    <t>[["21","70","女","457.00"]]</t>
  </si>
  <si>
    <t>$.data.valueDemonstrationDate[43][3]</t>
  </si>
  <si>
    <t>[["71","105","女","389432.00"]]</t>
  </si>
  <si>
    <t>[["61","105","男","292074.00"]]</t>
  </si>
  <si>
    <t>$.data.valueDemonstrationDate[37][3]</t>
  </si>
  <si>
    <t>[["56","105","女","194716.00"]]</t>
  </si>
  <si>
    <t>$.data.valueDemonstrationDate[82][3]</t>
  </si>
  <si>
    <t>[["86","105","男","97358.00"]]</t>
  </si>
  <si>
    <t>[["88","105","女","340753.00"]]</t>
  </si>
  <si>
    <t>保单年度10，非本人投保，被保人：男，18岁，投保人：女，18岁，至70，交30，保额45w+必选+恶性肿瘤+心脑血管+身故+投保人豁免</t>
  </si>
  <si>
    <t>$.data.valueDemonstrationDate[9][3]</t>
  </si>
  <si>
    <t>[["53","70","男","3208.50"]]</t>
  </si>
  <si>
    <t>保单年度16，非本人投保，被保人：女，30岁，投保人：男，30岁，男：终身，交30年，保额35w+必选+恶性肿瘤+心脑血管+身故+投保人豁免</t>
  </si>
  <si>
    <t>保单年度2，本人投保，女，被保人支持最小出生日期，保终身，交5年，5w+必选责任</t>
    <phoneticPr fontId="18" type="noConversion"/>
  </si>
  <si>
    <t>保单年度45，本人投保，男，被保人支持最小出生日期，保终身，交5年，5w+必选责任</t>
    <phoneticPr fontId="18" type="noConversion"/>
  </si>
  <si>
    <t>$.data.valueDemonstrationDate[44][3]</t>
    <phoneticPr fontId="18" type="noConversion"/>
  </si>
  <si>
    <t>保单年度30，本人投保，男，被保人支持最大出生日期，保终身，一次交清，40w+必选责任</t>
    <phoneticPr fontId="18" type="noConversion"/>
  </si>
  <si>
    <t>保单年度60，本人投保，女，被保人支持最大出生日期，保终身，一次交清，40w+必选责任</t>
    <phoneticPr fontId="18" type="noConversion"/>
  </si>
  <si>
    <t>$.data.valueDemonstrationDate[59][3]</t>
    <phoneticPr fontId="18" type="noConversion"/>
  </si>
  <si>
    <t>[["88","105","男","0.00"]]</t>
    <phoneticPr fontId="18" type="noConversion"/>
  </si>
  <si>
    <t>[["88","105","女","0.00"]]</t>
    <phoneticPr fontId="18" type="noConversion"/>
  </si>
  <si>
    <t>保单年度56，本人投保，男，40岁，保终身，交20年，50w+必选责任</t>
    <phoneticPr fontId="18" type="noConversion"/>
  </si>
  <si>
    <t>保单年度60，本人投保，男，45岁，保终身，交15年，30w+必选责任</t>
    <phoneticPr fontId="18" type="noConversion"/>
  </si>
  <si>
    <t>保单年度40，本人投保，女，45岁，保终身，交15年，30w+必选责任</t>
    <phoneticPr fontId="18" type="noConversion"/>
  </si>
  <si>
    <t>[["61","105","女","0.00"]]</t>
    <phoneticPr fontId="18" type="noConversion"/>
  </si>
  <si>
    <t>$.data.valueDemonstrationDate[39][3]</t>
    <phoneticPr fontId="18" type="noConversion"/>
  </si>
  <si>
    <t>保单年度25，本人投保，女，50岁，保终身，交10年，20w+必选责任</t>
    <phoneticPr fontId="18" type="noConversion"/>
  </si>
  <si>
    <t>[["56","105","男","0.00"]]</t>
    <phoneticPr fontId="18" type="noConversion"/>
  </si>
  <si>
    <t>保单年度50，本人投保，男，50岁，保终身，交10年，20w+必选责任</t>
    <phoneticPr fontId="18" type="noConversion"/>
  </si>
  <si>
    <t>$.data.valueDemonstrationDate[49][3]</t>
    <phoneticPr fontId="18" type="noConversion"/>
  </si>
  <si>
    <t>保单年度43，本人投保，男，20岁，保终身，交30年，10w+必选责任</t>
    <phoneticPr fontId="18" type="noConversion"/>
  </si>
  <si>
    <t>[["86","105","女","0.00"]]</t>
    <phoneticPr fontId="18" type="noConversion"/>
  </si>
  <si>
    <t>保单年度20，本人投保，女，20岁，保终身，交30年，10w+必选责任</t>
    <phoneticPr fontId="18" type="noConversion"/>
  </si>
  <si>
    <t>$.data.valueDemonstrationDate[19][3]</t>
    <phoneticPr fontId="18" type="noConversion"/>
  </si>
  <si>
    <t>[["46","105","男","0.00"]]</t>
    <phoneticPr fontId="18" type="noConversion"/>
  </si>
  <si>
    <t>$.data.valueDemonstrationDate[55][3]</t>
    <phoneticPr fontId="18" type="noConversion"/>
  </si>
  <si>
    <t>[["66","105","男","0.00"]]</t>
    <phoneticPr fontId="18" type="noConversion"/>
  </si>
  <si>
    <t>保单年度66，本人投保，女，41岁+1天，保终身，一次交清，保额25w+必选责任+身故</t>
    <phoneticPr fontId="18" type="noConversion"/>
  </si>
  <si>
    <t>$.data.valueDemonstrationDate[65][3]</t>
    <phoneticPr fontId="18" type="noConversion"/>
  </si>
  <si>
    <t>保单年度30，本人投保，男，41岁+1天，保终身，交5年，保额10w+必选责任+身故</t>
    <phoneticPr fontId="18" type="noConversion"/>
  </si>
  <si>
    <t>$.data.valueDemonstrationDate[29][3]</t>
    <phoneticPr fontId="18" type="noConversion"/>
  </si>
  <si>
    <t>保单年度76，本人投保，男，31岁+1天，保终身，交10年，保额30w+必选责任+身故</t>
    <phoneticPr fontId="18" type="noConversion"/>
  </si>
  <si>
    <t>保单年度37，本人投保，女，31岁+1天，保终身，交10年，保额30w+必选责任+身故</t>
    <phoneticPr fontId="18" type="noConversion"/>
  </si>
  <si>
    <t>$.data.valueDemonstrationDate[36][3]</t>
    <phoneticPr fontId="18" type="noConversion"/>
  </si>
  <si>
    <t>[["76","105","女","292074.00"]]</t>
    <phoneticPr fontId="18" type="noConversion"/>
  </si>
  <si>
    <t>保单年度81，本人投保，女，25岁，保终身，交15年，保额35w+必选责任+身故</t>
    <phoneticPr fontId="18" type="noConversion"/>
  </si>
  <si>
    <t>保单年度39，本人投保，男，25岁，保终身，交15年，保额35w+必选责任+身故</t>
    <phoneticPr fontId="18" type="noConversion"/>
  </si>
  <si>
    <t>$.data.valueDemonstrationDate[38][3]</t>
    <phoneticPr fontId="18" type="noConversion"/>
  </si>
  <si>
    <t>[["81","105","男","340753.00"]]</t>
    <phoneticPr fontId="18" type="noConversion"/>
  </si>
  <si>
    <t>保单年度32，本人投保，女，21岁，保终身，交20年，保额40w+必选责任+身故</t>
    <phoneticPr fontId="18" type="noConversion"/>
  </si>
  <si>
    <t>$.data.valueDemonstrationDate[31][3]</t>
    <phoneticPr fontId="18" type="noConversion"/>
  </si>
  <si>
    <t>[["85","105","女","389432.00"]]</t>
    <phoneticPr fontId="18" type="noConversion"/>
  </si>
  <si>
    <t>保单年度31，本人投保，男，18岁，保终身，交30年，保额50w+必选责任+身故</t>
    <phoneticPr fontId="18" type="noConversion"/>
  </si>
  <si>
    <t>$.data.valueDemonstrationDate[30][3]</t>
    <phoneticPr fontId="18" type="noConversion"/>
  </si>
  <si>
    <t>[["88","105","男","486790.00"]]</t>
    <phoneticPr fontId="18" type="noConversion"/>
  </si>
  <si>
    <t>保单年度45，本人投保，男，26岁，至70，交20年，保额40w+必选责任+身故</t>
    <phoneticPr fontId="18" type="noConversion"/>
  </si>
  <si>
    <t>保单年度49，本人投保，女，22岁，至70，交30年，保额50w+必选责任+身故</t>
    <phoneticPr fontId="18" type="noConversion"/>
  </si>
  <si>
    <t>保单年度30，本人投保，男，22岁，至70，交30年，保额50w+必选责任+身故</t>
    <phoneticPr fontId="18" type="noConversion"/>
  </si>
  <si>
    <t>保单年度27，本人投保，女，26岁，至70，交20年，保额40w+必选责任+身故</t>
    <phoneticPr fontId="18" type="noConversion"/>
  </si>
  <si>
    <t>$.data.valueDemonstrationDate[26][3]</t>
    <phoneticPr fontId="18" type="noConversion"/>
  </si>
  <si>
    <t>保单年度41，本人投保，女，30岁，至70，交5年，保额5w+必选责任+身故</t>
    <phoneticPr fontId="18" type="noConversion"/>
  </si>
  <si>
    <t>保单年度53，本人投保，男，18岁，至70，交10年，保额25w+必选责任+身故</t>
    <phoneticPr fontId="18" type="noConversion"/>
  </si>
  <si>
    <t>保单年度29，本人投保，女，18岁，至70，交10年，保额25w+必选责任+身故</t>
    <phoneticPr fontId="18" type="noConversion"/>
  </si>
  <si>
    <t>$.data.valueDemonstrationDate[28][3]</t>
    <phoneticPr fontId="18" type="noConversion"/>
  </si>
  <si>
    <t>保单年度28，本人投保，男，30岁，至70，交5年，保额5w+必选责任+身故</t>
    <phoneticPr fontId="18" type="noConversion"/>
  </si>
  <si>
    <t>$.data.valueDemonstrationDate[27][3]</t>
    <phoneticPr fontId="18" type="noConversion"/>
  </si>
  <si>
    <t>保单年度16，本人投保，女，40岁，至70，一次交清，保额35w+必选责任+身故</t>
    <phoneticPr fontId="18" type="noConversion"/>
  </si>
  <si>
    <t>$.data.valueDemonstrationDate[15][3]</t>
    <phoneticPr fontId="18" type="noConversion"/>
  </si>
  <si>
    <t>[["66","105","女","243395.00"]]</t>
    <phoneticPr fontId="18" type="noConversion"/>
  </si>
  <si>
    <t>[["31","70","女","1599.50"]]</t>
    <phoneticPr fontId="18" type="noConversion"/>
  </si>
  <si>
    <t>[["41","70","男","356.50"]]</t>
    <phoneticPr fontId="18" type="noConversion"/>
  </si>
  <si>
    <t>[["53","70","女","1142.50"]]</t>
    <phoneticPr fontId="18" type="noConversion"/>
  </si>
  <si>
    <t>[["49","70","男","3565.00"]]</t>
    <phoneticPr fontId="18" type="noConversion"/>
  </si>
  <si>
    <t>[["45","70","女","1828.00"]]</t>
    <phoneticPr fontId="18" type="noConversion"/>
  </si>
  <si>
    <t>[["66","105","男","97358.00"]]</t>
    <phoneticPr fontId="18" type="noConversion"/>
  </si>
  <si>
    <t>assert_value2</t>
    <phoneticPr fontId="18" type="noConversion"/>
  </si>
  <si>
    <t>getResponseValue2</t>
    <phoneticPr fontId="18" type="noConversion"/>
  </si>
  <si>
    <t>getResponseValue1</t>
    <phoneticPr fontId="18" type="noConversion"/>
  </si>
  <si>
    <t>保单年度70，非本人投保，女，0岁，至70，一次交清，保额30w+必选+恶性肿瘤+心脑血管+身故</t>
    <phoneticPr fontId="18" type="noConversion"/>
  </si>
  <si>
    <t>保单年度35，非本人投保，男，0岁，至70，一次交清，保额30w+必选+恶性肿瘤+心脑血管+身故</t>
    <phoneticPr fontId="18" type="noConversion"/>
  </si>
  <si>
    <t>$.data.valueDemonstrationDate[34][3]</t>
    <phoneticPr fontId="18" type="noConversion"/>
  </si>
  <si>
    <t>[["71","70","女","1371.00"]]</t>
    <phoneticPr fontId="18" type="noConversion"/>
  </si>
  <si>
    <t>保单年度49，非本人投保，男，18岁，至70，交5，保额5w+必选+恶性肿瘤+心脑血管+身故</t>
    <phoneticPr fontId="18" type="noConversion"/>
  </si>
  <si>
    <t>保单年度21，非本人投保，女，18岁，至70，交5，保额5w+必选+恶性肿瘤+心脑血管+身故</t>
    <phoneticPr fontId="18" type="noConversion"/>
  </si>
  <si>
    <t>$.data.valueDemonstrationDate[20][3]</t>
    <phoneticPr fontId="18" type="noConversion"/>
  </si>
  <si>
    <t>[["53","70","男","356.50"]]</t>
    <phoneticPr fontId="18" type="noConversion"/>
  </si>
  <si>
    <t>[["71","70","男","2139.00"]]</t>
    <phoneticPr fontId="18" type="noConversion"/>
  </si>
  <si>
    <t>[["53","70","女","228.50"]]</t>
    <phoneticPr fontId="18" type="noConversion"/>
  </si>
  <si>
    <t>$.data.valueDemonstrationDate[26][3]</t>
    <phoneticPr fontId="18" type="noConversion"/>
  </si>
  <si>
    <t>保单年度16，非本人投保，女，20岁，至70，交10，保额5w+必选+恶性肿瘤+心脑血管+身故</t>
    <phoneticPr fontId="18" type="noConversion"/>
  </si>
  <si>
    <t>保单年度27，非本人投保，男，20岁，至70，交10，保额5w+必选+恶性肿瘤+心脑血管+身故</t>
    <phoneticPr fontId="18" type="noConversion"/>
  </si>
  <si>
    <t>year=-20&amp;day=</t>
    <phoneticPr fontId="18" type="noConversion"/>
  </si>
  <si>
    <t>[["51","70","女","228.50"]]</t>
    <phoneticPr fontId="18" type="noConversion"/>
  </si>
  <si>
    <t>[["51","70","男","356.50"]]</t>
    <phoneticPr fontId="18" type="noConversion"/>
  </si>
  <si>
    <t>保单年度21，非本人投保，男，50岁，至70，交15，保额15w+必选+恶性肿瘤+心脑血管+身故</t>
    <phoneticPr fontId="18" type="noConversion"/>
  </si>
  <si>
    <t>保单年度26，非本人投保，女，45岁，至70，交20，保额30w+必选+恶性肿瘤+心脑血管+身故</t>
    <phoneticPr fontId="18" type="noConversion"/>
  </si>
  <si>
    <t>保单年度36，非本人投保，男，35岁，至70，交30，保额45w+必选+恶性肿瘤+心脑血管+身故</t>
    <phoneticPr fontId="18" type="noConversion"/>
  </si>
  <si>
    <t>保单年度7，非本人投保，女，35岁，至70，交30，保额45w+必选+恶性肿瘤+心脑血管+身故</t>
    <phoneticPr fontId="18" type="noConversion"/>
  </si>
  <si>
    <t>$.data.valueDemonstrationDate[6][3]</t>
    <phoneticPr fontId="18" type="noConversion"/>
  </si>
  <si>
    <t>保单年度13，非本人投保，男，45岁，至70，交20，保额30w+必选+恶性肿瘤+心脑血管+身故</t>
    <phoneticPr fontId="18" type="noConversion"/>
  </si>
  <si>
    <t>$.data.valueDemonstrationDate[12][3]</t>
    <phoneticPr fontId="18" type="noConversion"/>
  </si>
  <si>
    <t>[["36","70","女","2056.50"]]</t>
    <phoneticPr fontId="18" type="noConversion"/>
  </si>
  <si>
    <t>[["26","70","男","2139.00"]]</t>
    <phoneticPr fontId="18" type="noConversion"/>
  </si>
  <si>
    <t>保单年度11，非本人投保，女，50岁，至70，交15，保额15w+必选+恶性肿瘤+心脑血管+身故</t>
    <phoneticPr fontId="18" type="noConversion"/>
  </si>
  <si>
    <t>[["21","70","女","685.50"]]</t>
    <phoneticPr fontId="18" type="noConversion"/>
  </si>
  <si>
    <t>保单年度66，非本人投保，女，36岁+1天，终身，交30，保额40w+必选+恶性肿瘤+心脑血管+身故</t>
    <phoneticPr fontId="18" type="noConversion"/>
  </si>
  <si>
    <t>保单年度44，非本人投保，男，0岁，终身，一次交清，保额30w+必选+恶性肿瘤+心脑血管+身故</t>
    <phoneticPr fontId="18" type="noConversion"/>
  </si>
  <si>
    <t>$.data.valueDemonstrationDate[10][3]</t>
    <phoneticPr fontId="18" type="noConversion"/>
  </si>
  <si>
    <t>保单年度101，非本人投保，女，0岁，终身，一次交清，保额30w+必选+恶性肿瘤+心脑血管+身故</t>
    <phoneticPr fontId="18" type="noConversion"/>
  </si>
  <si>
    <t>$.data.valueDemonstrationDate[100][3]</t>
    <phoneticPr fontId="18" type="noConversion"/>
  </si>
  <si>
    <t>保单年度60，非本人投保，女，18岁，终身，交5，保额35w+必选+恶性肿瘤+心脑血管+身故</t>
    <phoneticPr fontId="18" type="noConversion"/>
  </si>
  <si>
    <t>保单年度50，非本人投保，男，18岁，终身，交5，保额35w+必选+恶性肿瘤+心脑血管+身故</t>
    <phoneticPr fontId="18" type="noConversion"/>
  </si>
  <si>
    <t>$.data.valueDemonstrationDate[49][3]</t>
    <phoneticPr fontId="18" type="noConversion"/>
  </si>
  <si>
    <t>保单年度83，非本人投保，男，20岁，终身，交10，保额10w+必选+恶性肿瘤+心脑血管+身故</t>
    <phoneticPr fontId="18" type="noConversion"/>
  </si>
  <si>
    <t>保单年度27，非本人投保，女，20岁，终身，交10，保额10w+必选+恶性肿瘤+心脑血管+身故</t>
    <phoneticPr fontId="18" type="noConversion"/>
  </si>
  <si>
    <t>$.data.valueDemonstrationDate[26][3]</t>
    <phoneticPr fontId="18" type="noConversion"/>
  </si>
  <si>
    <t>保单年度38，非本人投保，女，50岁，终身，交15，保额20w+必选+恶性肿瘤+心脑血管+身故</t>
    <phoneticPr fontId="18" type="noConversion"/>
  </si>
  <si>
    <t>保单年度33，非本人投保，男，50岁，终身，交15，保额20w+必选+恶性肿瘤+心脑血管+身故</t>
    <phoneticPr fontId="18" type="noConversion"/>
  </si>
  <si>
    <t>$.data.valueDemonstrationDate[32][3]</t>
    <phoneticPr fontId="18" type="noConversion"/>
  </si>
  <si>
    <t>保单年度40，非本人投保，男，46岁+1天，终身，交20，保额30w+必选+恶性肿瘤+心脑血管+身故</t>
    <phoneticPr fontId="18" type="noConversion"/>
  </si>
  <si>
    <t>保单年度46，非本人投保，女，46岁+1天，终身，交20，保额30w+必选+恶性肿瘤+心脑血管+身故</t>
    <phoneticPr fontId="18" type="noConversion"/>
  </si>
  <si>
    <t>$.data.valueDemonstrationDate[45][3]</t>
    <phoneticPr fontId="18" type="noConversion"/>
  </si>
  <si>
    <t>保单年度43，非本人投保，男，36岁+1天，终身，交30，保额40w+必选+恶性肿瘤+心脑血管+身故</t>
    <phoneticPr fontId="18" type="noConversion"/>
  </si>
  <si>
    <t>[["106","105","女","292074.00"]]</t>
    <phoneticPr fontId="18" type="noConversion"/>
  </si>
  <si>
    <t>[["61","105","女","292074.00"]]</t>
    <phoneticPr fontId="18" type="noConversion"/>
  </si>
  <si>
    <t>[["56","105","男","194716.00"]]</t>
    <phoneticPr fontId="18" type="noConversion"/>
  </si>
  <si>
    <t>[["88","105","男","340753.00"]]</t>
    <phoneticPr fontId="18" type="noConversion"/>
  </si>
  <si>
    <t>[["86","105","女","97358.00"]]</t>
    <phoneticPr fontId="18" type="noConversion"/>
  </si>
  <si>
    <t>$.data.valueDemonstrationDate[42][3]</t>
    <phoneticPr fontId="18" type="noConversion"/>
  </si>
  <si>
    <t>[["71","105","男","389432.00"]]</t>
    <phoneticPr fontId="18" type="noConversion"/>
  </si>
  <si>
    <t>$.data.valueDemonstrationDate[-1:]</t>
    <phoneticPr fontId="18" type="noConversion"/>
  </si>
  <si>
    <t>[["41","70","女","228.50"]]</t>
    <phoneticPr fontId="18" type="noConversion"/>
  </si>
  <si>
    <t>[["26","70","女","1371.00"]]</t>
    <phoneticPr fontId="18" type="noConversion"/>
  </si>
  <si>
    <t>[["106","105","男","292074.00"]]</t>
    <phoneticPr fontId="18" type="noConversion"/>
  </si>
  <si>
    <t>[["76","105","女","340753.00"]]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</si>
</sst>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tabSelected="1" workbookViewId="0">
      <pane xSplit="2" topLeftCell="Q1" activePane="topRight" state="frozen"/>
      <selection pane="topRight" activeCell="W8" sqref="W8"/>
    </sheetView>
  </sheetViews>
  <sheetFormatPr defaultRowHeight="14.25" x14ac:dyDescent="0.2"/>
  <cols>
    <col min="2" max="2" width="46.75" style="3" customWidth="1"/>
    <col min="3" max="3" width="12.875" customWidth="1"/>
    <col min="4" max="4" width="16.125" customWidth="1"/>
    <col min="6" max="6" width="15.5" customWidth="1"/>
    <col min="7" max="7" width="15.125" customWidth="1"/>
    <col min="8" max="8" width="11.875" customWidth="1"/>
    <col min="9" max="9" width="19.375" customWidth="1"/>
    <col min="10" max="10" width="13.625" customWidth="1"/>
    <col min="11" max="11" width="14.25" customWidth="1"/>
    <col min="12" max="12" width="13.75" customWidth="1"/>
    <col min="13" max="13" width="16" customWidth="1"/>
    <col min="14" max="14" width="14.75" customWidth="1"/>
    <col min="15" max="15" width="12.5" customWidth="1"/>
    <col min="16" max="16" width="17.5" customWidth="1"/>
    <col min="17" max="17" width="19.25" customWidth="1"/>
    <col min="18" max="18" width="33" customWidth="1"/>
    <col min="19" max="19" width="35.375" customWidth="1"/>
    <col min="20" max="20" width="35.625" customWidth="1"/>
    <col min="21" max="21" width="15.25" customWidth="1"/>
  </cols>
  <sheetData>
    <row r="1" spans="1:2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209</v>
      </c>
      <c r="S1" s="1" t="s">
        <v>208</v>
      </c>
      <c r="T1" s="1" t="s">
        <v>17</v>
      </c>
      <c r="U1" s="1" t="s">
        <v>207</v>
      </c>
    </row>
    <row r="2" spans="1:21" ht="28.5" x14ac:dyDescent="0.2">
      <c r="A2">
        <v>1</v>
      </c>
      <c r="B2" s="3" t="s">
        <v>145</v>
      </c>
      <c r="C2">
        <v>1</v>
      </c>
      <c r="D2" t="s">
        <v>18</v>
      </c>
      <c r="E2">
        <v>2</v>
      </c>
      <c r="H2">
        <v>999</v>
      </c>
      <c r="I2">
        <v>12</v>
      </c>
      <c r="J2">
        <v>5</v>
      </c>
      <c r="K2">
        <v>0</v>
      </c>
      <c r="L2">
        <v>0</v>
      </c>
      <c r="M2">
        <v>0</v>
      </c>
      <c r="N2">
        <v>0</v>
      </c>
      <c r="O2">
        <v>50000</v>
      </c>
      <c r="P2">
        <v>24.85</v>
      </c>
      <c r="R2" t="s">
        <v>262</v>
      </c>
      <c r="S2" t="s">
        <v>19</v>
      </c>
      <c r="T2" t="s">
        <v>20</v>
      </c>
      <c r="U2" s="4">
        <f>O2/1000*P2</f>
        <v>1242.5</v>
      </c>
    </row>
    <row r="3" spans="1:21" ht="28.5" x14ac:dyDescent="0.2">
      <c r="A3">
        <v>2</v>
      </c>
      <c r="B3" s="3" t="s">
        <v>146</v>
      </c>
      <c r="C3">
        <v>1</v>
      </c>
      <c r="D3" t="s">
        <v>18</v>
      </c>
      <c r="E3">
        <v>1</v>
      </c>
      <c r="H3">
        <v>999</v>
      </c>
      <c r="I3">
        <v>12</v>
      </c>
      <c r="J3">
        <v>5</v>
      </c>
      <c r="K3">
        <v>0</v>
      </c>
      <c r="L3">
        <v>0</v>
      </c>
      <c r="M3">
        <v>0</v>
      </c>
      <c r="N3">
        <v>0</v>
      </c>
      <c r="O3">
        <v>50000</v>
      </c>
      <c r="P3">
        <v>133.35</v>
      </c>
      <c r="R3" t="s">
        <v>262</v>
      </c>
      <c r="S3" t="s">
        <v>147</v>
      </c>
      <c r="T3" t="s">
        <v>166</v>
      </c>
      <c r="U3" s="4">
        <f t="shared" ref="U3:U81" si="0">O3/1000*P3</f>
        <v>6667.5</v>
      </c>
    </row>
    <row r="4" spans="1:21" ht="28.5" x14ac:dyDescent="0.2">
      <c r="A4">
        <v>3</v>
      </c>
      <c r="B4" s="3" t="s">
        <v>149</v>
      </c>
      <c r="C4">
        <v>1</v>
      </c>
      <c r="D4" t="s">
        <v>21</v>
      </c>
      <c r="E4">
        <v>2</v>
      </c>
      <c r="H4">
        <v>999</v>
      </c>
      <c r="I4">
        <v>12</v>
      </c>
      <c r="J4">
        <v>5</v>
      </c>
      <c r="K4">
        <v>0</v>
      </c>
      <c r="L4">
        <v>0</v>
      </c>
      <c r="M4">
        <v>0</v>
      </c>
      <c r="N4">
        <v>0</v>
      </c>
      <c r="O4">
        <v>400000</v>
      </c>
      <c r="P4">
        <v>317.8</v>
      </c>
      <c r="R4" t="s">
        <v>262</v>
      </c>
      <c r="S4" t="s">
        <v>150</v>
      </c>
      <c r="T4" t="s">
        <v>152</v>
      </c>
      <c r="U4" s="4">
        <f t="shared" si="0"/>
        <v>127120</v>
      </c>
    </row>
    <row r="5" spans="1:21" ht="28.5" x14ac:dyDescent="0.2">
      <c r="A5">
        <v>4</v>
      </c>
      <c r="B5" s="3" t="s">
        <v>148</v>
      </c>
      <c r="C5">
        <v>1</v>
      </c>
      <c r="D5" t="s">
        <v>21</v>
      </c>
      <c r="E5">
        <v>1</v>
      </c>
      <c r="H5">
        <v>999</v>
      </c>
      <c r="I5">
        <v>0</v>
      </c>
      <c r="K5">
        <v>0</v>
      </c>
      <c r="L5">
        <v>0</v>
      </c>
      <c r="M5">
        <v>0</v>
      </c>
      <c r="N5">
        <v>0</v>
      </c>
      <c r="O5">
        <v>400000</v>
      </c>
      <c r="P5">
        <v>213.2</v>
      </c>
      <c r="R5" t="s">
        <v>262</v>
      </c>
      <c r="S5" t="s">
        <v>22</v>
      </c>
      <c r="T5" t="s">
        <v>151</v>
      </c>
      <c r="U5" s="4">
        <f t="shared" si="0"/>
        <v>85280</v>
      </c>
    </row>
    <row r="6" spans="1:21" ht="28.5" x14ac:dyDescent="0.2">
      <c r="A6">
        <v>5</v>
      </c>
      <c r="B6" s="3" t="s">
        <v>23</v>
      </c>
      <c r="C6">
        <v>1</v>
      </c>
      <c r="D6" t="s">
        <v>24</v>
      </c>
      <c r="E6">
        <v>2</v>
      </c>
      <c r="H6">
        <v>999</v>
      </c>
      <c r="I6">
        <v>12</v>
      </c>
      <c r="J6">
        <v>20</v>
      </c>
      <c r="K6">
        <v>0</v>
      </c>
      <c r="L6">
        <v>0</v>
      </c>
      <c r="M6">
        <v>0</v>
      </c>
      <c r="N6">
        <v>0</v>
      </c>
      <c r="O6">
        <v>500000</v>
      </c>
      <c r="P6">
        <v>301.42</v>
      </c>
      <c r="R6" t="s">
        <v>262</v>
      </c>
      <c r="S6" t="s">
        <v>25</v>
      </c>
      <c r="T6" t="s">
        <v>26</v>
      </c>
      <c r="U6" s="4">
        <f t="shared" si="0"/>
        <v>150710</v>
      </c>
    </row>
    <row r="7" spans="1:21" ht="28.5" x14ac:dyDescent="0.2">
      <c r="A7">
        <v>6</v>
      </c>
      <c r="B7" s="3" t="s">
        <v>153</v>
      </c>
      <c r="C7">
        <v>1</v>
      </c>
      <c r="D7" t="s">
        <v>24</v>
      </c>
      <c r="E7">
        <v>1</v>
      </c>
      <c r="H7">
        <v>999</v>
      </c>
      <c r="I7">
        <v>12</v>
      </c>
      <c r="J7">
        <v>20</v>
      </c>
      <c r="K7">
        <v>0</v>
      </c>
      <c r="L7">
        <v>0</v>
      </c>
      <c r="M7">
        <v>0</v>
      </c>
      <c r="N7">
        <v>0</v>
      </c>
      <c r="O7">
        <v>500000</v>
      </c>
      <c r="P7">
        <v>329.98</v>
      </c>
      <c r="R7" t="s">
        <v>262</v>
      </c>
      <c r="S7" t="s">
        <v>167</v>
      </c>
      <c r="T7" t="s">
        <v>168</v>
      </c>
      <c r="U7" s="4">
        <f t="shared" si="0"/>
        <v>164990</v>
      </c>
    </row>
    <row r="8" spans="1:21" ht="28.5" x14ac:dyDescent="0.2">
      <c r="A8">
        <v>7</v>
      </c>
      <c r="B8" s="3" t="s">
        <v>155</v>
      </c>
      <c r="C8">
        <v>1</v>
      </c>
      <c r="D8" t="s">
        <v>27</v>
      </c>
      <c r="E8">
        <v>2</v>
      </c>
      <c r="H8">
        <v>999</v>
      </c>
      <c r="I8">
        <v>12</v>
      </c>
      <c r="J8">
        <v>15</v>
      </c>
      <c r="K8">
        <v>0</v>
      </c>
      <c r="L8">
        <v>0</v>
      </c>
      <c r="M8">
        <v>0</v>
      </c>
      <c r="N8">
        <v>0</v>
      </c>
      <c r="O8">
        <v>300000</v>
      </c>
      <c r="P8">
        <v>320.77</v>
      </c>
      <c r="R8" t="s">
        <v>262</v>
      </c>
      <c r="S8" t="s">
        <v>157</v>
      </c>
      <c r="T8" t="s">
        <v>156</v>
      </c>
      <c r="U8" s="4">
        <f t="shared" si="0"/>
        <v>96231</v>
      </c>
    </row>
    <row r="9" spans="1:21" ht="28.5" x14ac:dyDescent="0.2">
      <c r="A9">
        <v>8</v>
      </c>
      <c r="B9" s="3" t="s">
        <v>154</v>
      </c>
      <c r="C9">
        <v>1</v>
      </c>
      <c r="D9" t="s">
        <v>27</v>
      </c>
      <c r="E9">
        <v>1</v>
      </c>
      <c r="H9">
        <v>999</v>
      </c>
      <c r="I9">
        <v>12</v>
      </c>
      <c r="J9">
        <v>15</v>
      </c>
      <c r="K9">
        <v>0</v>
      </c>
      <c r="L9">
        <v>0</v>
      </c>
      <c r="M9">
        <v>0</v>
      </c>
      <c r="N9">
        <v>0</v>
      </c>
      <c r="O9">
        <v>300000</v>
      </c>
      <c r="P9">
        <v>133.35</v>
      </c>
      <c r="R9" t="s">
        <v>262</v>
      </c>
      <c r="S9" t="s">
        <v>28</v>
      </c>
      <c r="T9" t="s">
        <v>29</v>
      </c>
      <c r="U9" s="4">
        <f t="shared" si="0"/>
        <v>40005</v>
      </c>
    </row>
    <row r="10" spans="1:21" ht="28.5" x14ac:dyDescent="0.2">
      <c r="A10">
        <v>9</v>
      </c>
      <c r="B10" s="3" t="s">
        <v>158</v>
      </c>
      <c r="C10">
        <v>1</v>
      </c>
      <c r="D10" t="s">
        <v>30</v>
      </c>
      <c r="E10">
        <v>2</v>
      </c>
      <c r="H10">
        <v>999</v>
      </c>
      <c r="I10">
        <v>12</v>
      </c>
      <c r="J10">
        <v>10</v>
      </c>
      <c r="K10">
        <v>0</v>
      </c>
      <c r="L10">
        <v>0</v>
      </c>
      <c r="M10">
        <v>0</v>
      </c>
      <c r="N10">
        <v>0</v>
      </c>
      <c r="O10">
        <v>200000</v>
      </c>
      <c r="P10">
        <v>309.25</v>
      </c>
      <c r="R10" t="s">
        <v>262</v>
      </c>
      <c r="S10" t="s">
        <v>31</v>
      </c>
      <c r="T10" t="s">
        <v>32</v>
      </c>
      <c r="U10" s="4">
        <f t="shared" si="0"/>
        <v>61850</v>
      </c>
    </row>
    <row r="11" spans="1:21" ht="28.5" x14ac:dyDescent="0.2">
      <c r="A11">
        <v>10</v>
      </c>
      <c r="B11" s="3" t="s">
        <v>160</v>
      </c>
      <c r="C11">
        <v>1</v>
      </c>
      <c r="D11" t="s">
        <v>30</v>
      </c>
      <c r="E11">
        <v>1</v>
      </c>
      <c r="H11">
        <v>999</v>
      </c>
      <c r="I11">
        <v>12</v>
      </c>
      <c r="J11">
        <v>10</v>
      </c>
      <c r="K11">
        <v>0</v>
      </c>
      <c r="L11">
        <v>0</v>
      </c>
      <c r="M11">
        <v>0</v>
      </c>
      <c r="N11">
        <v>0</v>
      </c>
      <c r="O11">
        <v>200000</v>
      </c>
      <c r="P11">
        <v>300.82</v>
      </c>
      <c r="R11" t="s">
        <v>262</v>
      </c>
      <c r="S11" t="s">
        <v>161</v>
      </c>
      <c r="T11" t="s">
        <v>159</v>
      </c>
      <c r="U11" s="4">
        <f t="shared" si="0"/>
        <v>60164</v>
      </c>
    </row>
    <row r="12" spans="1:21" ht="28.5" x14ac:dyDescent="0.2">
      <c r="A12">
        <v>11</v>
      </c>
      <c r="B12" s="3" t="s">
        <v>164</v>
      </c>
      <c r="C12">
        <v>1</v>
      </c>
      <c r="D12" t="s">
        <v>33</v>
      </c>
      <c r="E12">
        <v>2</v>
      </c>
      <c r="H12">
        <v>999</v>
      </c>
      <c r="I12">
        <v>12</v>
      </c>
      <c r="J12">
        <v>30</v>
      </c>
      <c r="K12">
        <v>0</v>
      </c>
      <c r="L12">
        <v>0</v>
      </c>
      <c r="M12">
        <v>0</v>
      </c>
      <c r="N12">
        <v>0</v>
      </c>
      <c r="O12">
        <v>100000</v>
      </c>
      <c r="P12">
        <v>97.95</v>
      </c>
      <c r="R12" t="s">
        <v>262</v>
      </c>
      <c r="S12" t="s">
        <v>165</v>
      </c>
      <c r="T12" t="s">
        <v>163</v>
      </c>
      <c r="U12" s="4">
        <f t="shared" si="0"/>
        <v>9795</v>
      </c>
    </row>
    <row r="13" spans="1:21" ht="28.5" x14ac:dyDescent="0.2">
      <c r="A13">
        <v>12</v>
      </c>
      <c r="B13" s="3" t="s">
        <v>162</v>
      </c>
      <c r="C13">
        <v>1</v>
      </c>
      <c r="D13" t="s">
        <v>33</v>
      </c>
      <c r="E13">
        <v>1</v>
      </c>
      <c r="H13">
        <v>999</v>
      </c>
      <c r="I13">
        <v>12</v>
      </c>
      <c r="J13">
        <v>30</v>
      </c>
      <c r="K13">
        <v>0</v>
      </c>
      <c r="L13">
        <v>0</v>
      </c>
      <c r="M13">
        <v>0</v>
      </c>
      <c r="N13">
        <v>0</v>
      </c>
      <c r="O13">
        <v>100000</v>
      </c>
      <c r="P13">
        <v>308.31</v>
      </c>
      <c r="R13" t="s">
        <v>262</v>
      </c>
      <c r="S13" t="s">
        <v>34</v>
      </c>
      <c r="T13" t="s">
        <v>35</v>
      </c>
      <c r="U13" s="4">
        <f t="shared" si="0"/>
        <v>30831</v>
      </c>
    </row>
    <row r="14" spans="1:21" ht="28.5" x14ac:dyDescent="0.2">
      <c r="A14">
        <v>13</v>
      </c>
      <c r="B14" s="3" t="s">
        <v>36</v>
      </c>
      <c r="C14">
        <v>1</v>
      </c>
      <c r="D14" t="s">
        <v>37</v>
      </c>
      <c r="E14">
        <v>2</v>
      </c>
      <c r="H14">
        <v>999</v>
      </c>
      <c r="I14">
        <v>12</v>
      </c>
      <c r="J14">
        <v>5</v>
      </c>
      <c r="K14">
        <v>1</v>
      </c>
      <c r="L14">
        <v>1</v>
      </c>
      <c r="M14">
        <v>0</v>
      </c>
      <c r="N14">
        <v>0</v>
      </c>
      <c r="O14">
        <v>350000</v>
      </c>
      <c r="P14">
        <v>184.19</v>
      </c>
      <c r="R14" t="s">
        <v>262</v>
      </c>
      <c r="S14" t="s">
        <v>38</v>
      </c>
      <c r="T14" t="s">
        <v>39</v>
      </c>
      <c r="U14" s="4">
        <f t="shared" si="0"/>
        <v>64466.5</v>
      </c>
    </row>
    <row r="15" spans="1:21" ht="28.5" x14ac:dyDescent="0.2">
      <c r="A15">
        <v>14</v>
      </c>
      <c r="B15" s="3" t="s">
        <v>40</v>
      </c>
      <c r="C15">
        <v>1</v>
      </c>
      <c r="D15" t="s">
        <v>41</v>
      </c>
      <c r="E15">
        <v>1</v>
      </c>
      <c r="H15">
        <v>999</v>
      </c>
      <c r="I15">
        <v>12</v>
      </c>
      <c r="J15">
        <v>10</v>
      </c>
      <c r="K15">
        <v>1</v>
      </c>
      <c r="L15">
        <v>1</v>
      </c>
      <c r="M15">
        <v>0</v>
      </c>
      <c r="N15">
        <v>0</v>
      </c>
      <c r="O15">
        <v>200000</v>
      </c>
      <c r="P15">
        <v>304.14</v>
      </c>
      <c r="R15" t="s">
        <v>262</v>
      </c>
      <c r="S15" t="s">
        <v>42</v>
      </c>
      <c r="T15" t="s">
        <v>43</v>
      </c>
      <c r="U15" s="4">
        <f t="shared" si="0"/>
        <v>60828</v>
      </c>
    </row>
    <row r="16" spans="1:21" ht="28.5" x14ac:dyDescent="0.2">
      <c r="A16">
        <v>15</v>
      </c>
      <c r="B16" s="3" t="s">
        <v>44</v>
      </c>
      <c r="C16">
        <v>1</v>
      </c>
      <c r="D16" t="s">
        <v>45</v>
      </c>
      <c r="E16">
        <v>2</v>
      </c>
      <c r="H16">
        <v>999</v>
      </c>
      <c r="I16">
        <v>12</v>
      </c>
      <c r="J16">
        <v>15</v>
      </c>
      <c r="K16">
        <v>0</v>
      </c>
      <c r="L16">
        <v>0</v>
      </c>
      <c r="M16">
        <v>1</v>
      </c>
      <c r="N16">
        <v>0</v>
      </c>
      <c r="O16">
        <v>300000</v>
      </c>
      <c r="P16">
        <v>373.96</v>
      </c>
      <c r="R16" t="s">
        <v>262</v>
      </c>
      <c r="S16" t="s">
        <v>46</v>
      </c>
      <c r="T16" t="s">
        <v>47</v>
      </c>
      <c r="U16" s="4">
        <f t="shared" si="0"/>
        <v>112188</v>
      </c>
    </row>
    <row r="17" spans="1:21" ht="28.5" x14ac:dyDescent="0.2">
      <c r="A17">
        <v>16</v>
      </c>
      <c r="B17" s="3" t="s">
        <v>169</v>
      </c>
      <c r="C17">
        <v>1</v>
      </c>
      <c r="D17" t="s">
        <v>49</v>
      </c>
      <c r="E17">
        <v>2</v>
      </c>
      <c r="H17">
        <v>999</v>
      </c>
      <c r="I17">
        <v>0</v>
      </c>
      <c r="K17">
        <v>0</v>
      </c>
      <c r="L17">
        <v>0</v>
      </c>
      <c r="M17">
        <v>1</v>
      </c>
      <c r="N17">
        <v>0</v>
      </c>
      <c r="O17">
        <v>250000</v>
      </c>
      <c r="P17">
        <v>973.58</v>
      </c>
      <c r="R17" t="s">
        <v>262</v>
      </c>
      <c r="S17" t="s">
        <v>170</v>
      </c>
      <c r="T17" t="s">
        <v>200</v>
      </c>
      <c r="U17" s="4">
        <f t="shared" si="0"/>
        <v>243395</v>
      </c>
    </row>
    <row r="18" spans="1:21" ht="28.5" x14ac:dyDescent="0.2">
      <c r="A18">
        <v>17</v>
      </c>
      <c r="B18" s="3" t="s">
        <v>48</v>
      </c>
      <c r="C18">
        <v>1</v>
      </c>
      <c r="D18" t="s">
        <v>49</v>
      </c>
      <c r="E18">
        <v>1</v>
      </c>
      <c r="H18">
        <v>999</v>
      </c>
      <c r="I18">
        <v>0</v>
      </c>
      <c r="K18">
        <v>0</v>
      </c>
      <c r="L18">
        <v>0</v>
      </c>
      <c r="M18">
        <v>1</v>
      </c>
      <c r="N18">
        <v>0</v>
      </c>
      <c r="O18">
        <v>250000</v>
      </c>
      <c r="P18">
        <v>663.92</v>
      </c>
      <c r="R18" t="s">
        <v>262</v>
      </c>
      <c r="S18" t="s">
        <v>50</v>
      </c>
      <c r="T18" t="s">
        <v>51</v>
      </c>
      <c r="U18" s="4">
        <f t="shared" si="0"/>
        <v>165980</v>
      </c>
    </row>
    <row r="19" spans="1:21" ht="28.5" x14ac:dyDescent="0.2">
      <c r="A19">
        <v>18</v>
      </c>
      <c r="B19" s="3" t="s">
        <v>52</v>
      </c>
      <c r="C19">
        <v>1</v>
      </c>
      <c r="D19" t="s">
        <v>27</v>
      </c>
      <c r="E19">
        <v>2</v>
      </c>
      <c r="H19">
        <v>70</v>
      </c>
      <c r="I19">
        <v>12</v>
      </c>
      <c r="J19">
        <v>20</v>
      </c>
      <c r="K19">
        <v>0</v>
      </c>
      <c r="L19">
        <v>0</v>
      </c>
      <c r="M19">
        <v>1</v>
      </c>
      <c r="N19">
        <v>0</v>
      </c>
      <c r="O19">
        <v>100000</v>
      </c>
      <c r="P19">
        <v>4.57</v>
      </c>
      <c r="R19" t="s">
        <v>262</v>
      </c>
      <c r="S19" t="s">
        <v>46</v>
      </c>
      <c r="T19" t="s">
        <v>53</v>
      </c>
      <c r="U19" s="4">
        <f t="shared" si="0"/>
        <v>457</v>
      </c>
    </row>
    <row r="20" spans="1:21" ht="28.5" x14ac:dyDescent="0.2">
      <c r="A20">
        <v>19</v>
      </c>
      <c r="B20" s="3" t="s">
        <v>54</v>
      </c>
      <c r="C20">
        <v>1</v>
      </c>
      <c r="D20" t="s">
        <v>24</v>
      </c>
      <c r="E20">
        <v>1</v>
      </c>
      <c r="H20">
        <v>70</v>
      </c>
      <c r="I20">
        <v>0</v>
      </c>
      <c r="K20">
        <v>0</v>
      </c>
      <c r="L20">
        <v>0</v>
      </c>
      <c r="M20">
        <v>1</v>
      </c>
      <c r="N20">
        <v>0</v>
      </c>
      <c r="O20">
        <v>350000</v>
      </c>
      <c r="P20">
        <v>7.13</v>
      </c>
      <c r="R20" t="s">
        <v>262</v>
      </c>
      <c r="S20" t="s">
        <v>55</v>
      </c>
      <c r="T20" t="s">
        <v>56</v>
      </c>
      <c r="U20" s="4">
        <f t="shared" si="0"/>
        <v>2495.5</v>
      </c>
    </row>
    <row r="21" spans="1:21" ht="28.5" x14ac:dyDescent="0.2">
      <c r="A21">
        <v>20</v>
      </c>
      <c r="B21" s="3" t="s">
        <v>198</v>
      </c>
      <c r="C21">
        <v>1</v>
      </c>
      <c r="D21" t="s">
        <v>24</v>
      </c>
      <c r="E21">
        <v>2</v>
      </c>
      <c r="H21">
        <v>70</v>
      </c>
      <c r="I21">
        <v>0</v>
      </c>
      <c r="K21">
        <v>0</v>
      </c>
      <c r="L21">
        <v>0</v>
      </c>
      <c r="M21">
        <v>1</v>
      </c>
      <c r="N21">
        <v>0</v>
      </c>
      <c r="O21">
        <v>350000</v>
      </c>
      <c r="P21">
        <v>130.94</v>
      </c>
      <c r="R21" t="s">
        <v>262</v>
      </c>
      <c r="S21" t="s">
        <v>199</v>
      </c>
      <c r="T21" t="s">
        <v>201</v>
      </c>
      <c r="U21" s="4">
        <f t="shared" si="0"/>
        <v>45829</v>
      </c>
    </row>
    <row r="22" spans="1:21" ht="28.5" x14ac:dyDescent="0.2">
      <c r="A22">
        <v>21</v>
      </c>
      <c r="B22" s="3" t="s">
        <v>192</v>
      </c>
      <c r="C22">
        <v>1</v>
      </c>
      <c r="D22" t="s">
        <v>57</v>
      </c>
      <c r="E22">
        <v>2</v>
      </c>
      <c r="H22">
        <v>70</v>
      </c>
      <c r="I22">
        <v>12</v>
      </c>
      <c r="J22">
        <v>5</v>
      </c>
      <c r="K22">
        <v>0</v>
      </c>
      <c r="L22">
        <v>0</v>
      </c>
      <c r="M22">
        <v>1</v>
      </c>
      <c r="N22">
        <v>0</v>
      </c>
      <c r="O22">
        <v>50000</v>
      </c>
      <c r="P22">
        <v>4.57</v>
      </c>
      <c r="R22" t="s">
        <v>262</v>
      </c>
      <c r="S22" t="s">
        <v>58</v>
      </c>
      <c r="T22" t="s">
        <v>263</v>
      </c>
      <c r="U22" s="4">
        <f t="shared" si="0"/>
        <v>228.5</v>
      </c>
    </row>
    <row r="23" spans="1:21" ht="28.5" x14ac:dyDescent="0.2">
      <c r="A23">
        <v>22</v>
      </c>
      <c r="B23" s="3" t="s">
        <v>196</v>
      </c>
      <c r="C23">
        <v>1</v>
      </c>
      <c r="D23" t="s">
        <v>57</v>
      </c>
      <c r="E23">
        <v>1</v>
      </c>
      <c r="H23">
        <v>70</v>
      </c>
      <c r="I23">
        <v>12</v>
      </c>
      <c r="J23">
        <v>5</v>
      </c>
      <c r="K23">
        <v>0</v>
      </c>
      <c r="L23">
        <v>0</v>
      </c>
      <c r="M23">
        <v>1</v>
      </c>
      <c r="N23">
        <v>0</v>
      </c>
      <c r="O23">
        <v>50000</v>
      </c>
      <c r="P23">
        <v>183.11</v>
      </c>
      <c r="R23" t="s">
        <v>262</v>
      </c>
      <c r="S23" t="s">
        <v>197</v>
      </c>
      <c r="T23" t="s">
        <v>202</v>
      </c>
      <c r="U23" s="4">
        <f t="shared" si="0"/>
        <v>9155.5</v>
      </c>
    </row>
    <row r="24" spans="1:21" ht="28.5" x14ac:dyDescent="0.2">
      <c r="A24">
        <v>23</v>
      </c>
      <c r="B24" s="3" t="s">
        <v>194</v>
      </c>
      <c r="C24">
        <v>1</v>
      </c>
      <c r="D24" t="s">
        <v>21</v>
      </c>
      <c r="E24">
        <v>2</v>
      </c>
      <c r="H24">
        <v>70</v>
      </c>
      <c r="I24">
        <v>12</v>
      </c>
      <c r="J24">
        <v>10</v>
      </c>
      <c r="K24">
        <v>0</v>
      </c>
      <c r="L24">
        <v>0</v>
      </c>
      <c r="M24">
        <v>1</v>
      </c>
      <c r="N24">
        <v>0</v>
      </c>
      <c r="O24">
        <v>250000</v>
      </c>
      <c r="P24">
        <v>134.35</v>
      </c>
      <c r="R24" t="s">
        <v>262</v>
      </c>
      <c r="S24" t="s">
        <v>195</v>
      </c>
      <c r="T24" t="s">
        <v>203</v>
      </c>
      <c r="U24" s="4">
        <f>O24/1000*P24</f>
        <v>33587.5</v>
      </c>
    </row>
    <row r="25" spans="1:21" ht="28.5" x14ac:dyDescent="0.2">
      <c r="A25">
        <v>24</v>
      </c>
      <c r="B25" s="3" t="s">
        <v>193</v>
      </c>
      <c r="C25">
        <v>1</v>
      </c>
      <c r="D25" t="s">
        <v>21</v>
      </c>
      <c r="E25">
        <v>1</v>
      </c>
      <c r="H25">
        <v>70</v>
      </c>
      <c r="I25">
        <v>12</v>
      </c>
      <c r="J25">
        <v>10</v>
      </c>
      <c r="K25">
        <v>0</v>
      </c>
      <c r="L25">
        <v>0</v>
      </c>
      <c r="M25">
        <v>1</v>
      </c>
      <c r="N25">
        <v>0</v>
      </c>
      <c r="O25">
        <v>250000</v>
      </c>
      <c r="P25">
        <v>7.13</v>
      </c>
      <c r="R25" t="s">
        <v>262</v>
      </c>
      <c r="S25" t="s">
        <v>59</v>
      </c>
      <c r="T25" t="s">
        <v>60</v>
      </c>
      <c r="U25" s="4">
        <f t="shared" si="0"/>
        <v>1782.5</v>
      </c>
    </row>
    <row r="26" spans="1:21" ht="28.5" x14ac:dyDescent="0.2">
      <c r="A26">
        <v>25</v>
      </c>
      <c r="B26" s="3" t="s">
        <v>188</v>
      </c>
      <c r="C26">
        <v>1</v>
      </c>
      <c r="D26" t="s">
        <v>61</v>
      </c>
      <c r="E26">
        <v>2</v>
      </c>
      <c r="H26">
        <v>70</v>
      </c>
      <c r="I26">
        <v>12</v>
      </c>
      <c r="J26">
        <v>30</v>
      </c>
      <c r="K26">
        <v>0</v>
      </c>
      <c r="L26">
        <v>0</v>
      </c>
      <c r="M26">
        <v>1</v>
      </c>
      <c r="N26">
        <v>0</v>
      </c>
      <c r="O26">
        <v>500000</v>
      </c>
      <c r="P26">
        <v>4.57</v>
      </c>
      <c r="R26" t="s">
        <v>262</v>
      </c>
      <c r="S26" t="s">
        <v>62</v>
      </c>
      <c r="T26" t="s">
        <v>63</v>
      </c>
      <c r="U26" s="4">
        <f t="shared" si="0"/>
        <v>2285</v>
      </c>
    </row>
    <row r="27" spans="1:21" ht="28.5" x14ac:dyDescent="0.2">
      <c r="A27">
        <v>26</v>
      </c>
      <c r="B27" s="3" t="s">
        <v>189</v>
      </c>
      <c r="C27">
        <v>1</v>
      </c>
      <c r="D27" t="s">
        <v>61</v>
      </c>
      <c r="E27">
        <v>1</v>
      </c>
      <c r="H27">
        <v>70</v>
      </c>
      <c r="I27">
        <v>12</v>
      </c>
      <c r="J27">
        <v>30</v>
      </c>
      <c r="K27">
        <v>0</v>
      </c>
      <c r="L27">
        <v>0</v>
      </c>
      <c r="M27">
        <v>1</v>
      </c>
      <c r="N27">
        <v>0</v>
      </c>
      <c r="O27">
        <v>500000</v>
      </c>
      <c r="P27">
        <v>183.95</v>
      </c>
      <c r="R27" t="s">
        <v>262</v>
      </c>
      <c r="S27" t="s">
        <v>172</v>
      </c>
      <c r="T27" t="s">
        <v>204</v>
      </c>
      <c r="U27" s="4">
        <f t="shared" si="0"/>
        <v>91975</v>
      </c>
    </row>
    <row r="28" spans="1:21" ht="28.5" x14ac:dyDescent="0.2">
      <c r="A28">
        <v>27</v>
      </c>
      <c r="B28" s="3" t="s">
        <v>190</v>
      </c>
      <c r="C28">
        <v>1</v>
      </c>
      <c r="D28" t="s">
        <v>64</v>
      </c>
      <c r="E28">
        <v>2</v>
      </c>
      <c r="H28">
        <v>70</v>
      </c>
      <c r="I28">
        <v>12</v>
      </c>
      <c r="J28">
        <v>20</v>
      </c>
      <c r="K28">
        <v>0</v>
      </c>
      <c r="L28">
        <v>0</v>
      </c>
      <c r="M28">
        <v>1</v>
      </c>
      <c r="N28">
        <v>0</v>
      </c>
      <c r="O28">
        <v>400000</v>
      </c>
      <c r="P28">
        <v>135.5</v>
      </c>
      <c r="R28" t="s">
        <v>262</v>
      </c>
      <c r="S28" t="s">
        <v>191</v>
      </c>
      <c r="T28" t="s">
        <v>205</v>
      </c>
      <c r="U28" s="4">
        <f t="shared" si="0"/>
        <v>54200</v>
      </c>
    </row>
    <row r="29" spans="1:21" ht="28.5" x14ac:dyDescent="0.2">
      <c r="A29">
        <v>28</v>
      </c>
      <c r="B29" s="3" t="s">
        <v>187</v>
      </c>
      <c r="C29">
        <v>1</v>
      </c>
      <c r="D29" t="s">
        <v>64</v>
      </c>
      <c r="E29">
        <v>1</v>
      </c>
      <c r="H29">
        <v>70</v>
      </c>
      <c r="I29">
        <v>12</v>
      </c>
      <c r="J29">
        <v>20</v>
      </c>
      <c r="K29">
        <v>0</v>
      </c>
      <c r="L29">
        <v>0</v>
      </c>
      <c r="M29">
        <v>1</v>
      </c>
      <c r="N29">
        <v>0</v>
      </c>
      <c r="O29">
        <v>400000</v>
      </c>
      <c r="P29">
        <v>7.13</v>
      </c>
      <c r="R29" t="s">
        <v>262</v>
      </c>
      <c r="S29" t="s">
        <v>65</v>
      </c>
      <c r="T29" t="s">
        <v>66</v>
      </c>
      <c r="U29" s="4">
        <f t="shared" si="0"/>
        <v>2852</v>
      </c>
    </row>
    <row r="30" spans="1:21" ht="28.5" x14ac:dyDescent="0.2">
      <c r="A30">
        <v>29</v>
      </c>
      <c r="B30" s="3" t="s">
        <v>67</v>
      </c>
      <c r="C30">
        <v>1</v>
      </c>
      <c r="D30" t="s">
        <v>21</v>
      </c>
      <c r="E30">
        <v>2</v>
      </c>
      <c r="H30">
        <v>999</v>
      </c>
      <c r="I30">
        <v>12</v>
      </c>
      <c r="J30">
        <v>30</v>
      </c>
      <c r="K30">
        <v>0</v>
      </c>
      <c r="L30">
        <v>0</v>
      </c>
      <c r="M30">
        <v>1</v>
      </c>
      <c r="N30">
        <v>0</v>
      </c>
      <c r="O30">
        <v>500000</v>
      </c>
      <c r="P30">
        <v>973.58</v>
      </c>
      <c r="R30" t="s">
        <v>262</v>
      </c>
      <c r="S30" t="s">
        <v>68</v>
      </c>
      <c r="T30" t="s">
        <v>69</v>
      </c>
      <c r="U30" s="4">
        <f t="shared" si="0"/>
        <v>486790</v>
      </c>
    </row>
    <row r="31" spans="1:21" ht="28.5" x14ac:dyDescent="0.2">
      <c r="A31">
        <v>30</v>
      </c>
      <c r="B31" s="3" t="s">
        <v>184</v>
      </c>
      <c r="C31">
        <v>1</v>
      </c>
      <c r="D31" t="s">
        <v>21</v>
      </c>
      <c r="E31">
        <v>1</v>
      </c>
      <c r="H31">
        <v>999</v>
      </c>
      <c r="I31">
        <v>12</v>
      </c>
      <c r="J31">
        <v>30</v>
      </c>
      <c r="K31">
        <v>0</v>
      </c>
      <c r="L31">
        <v>0</v>
      </c>
      <c r="M31">
        <v>1</v>
      </c>
      <c r="N31">
        <v>0</v>
      </c>
      <c r="O31">
        <v>500000</v>
      </c>
      <c r="P31">
        <v>317.5</v>
      </c>
      <c r="R31" t="s">
        <v>262</v>
      </c>
      <c r="S31" t="s">
        <v>185</v>
      </c>
      <c r="T31" t="s">
        <v>186</v>
      </c>
      <c r="U31" s="4">
        <f t="shared" si="0"/>
        <v>158750</v>
      </c>
    </row>
    <row r="32" spans="1:21" ht="28.5" x14ac:dyDescent="0.2">
      <c r="A32">
        <v>31</v>
      </c>
      <c r="B32" s="3" t="s">
        <v>70</v>
      </c>
      <c r="C32">
        <v>1</v>
      </c>
      <c r="D32" t="s">
        <v>71</v>
      </c>
      <c r="E32">
        <v>1</v>
      </c>
      <c r="H32">
        <v>999</v>
      </c>
      <c r="I32">
        <v>12</v>
      </c>
      <c r="J32">
        <v>20</v>
      </c>
      <c r="K32">
        <v>0</v>
      </c>
      <c r="L32">
        <v>0</v>
      </c>
      <c r="M32">
        <v>1</v>
      </c>
      <c r="N32">
        <v>0</v>
      </c>
      <c r="O32">
        <v>400000</v>
      </c>
      <c r="P32">
        <v>973.58</v>
      </c>
      <c r="R32" t="s">
        <v>262</v>
      </c>
      <c r="S32" t="s">
        <v>72</v>
      </c>
      <c r="T32" t="s">
        <v>73</v>
      </c>
      <c r="U32" s="4">
        <f t="shared" si="0"/>
        <v>389432</v>
      </c>
    </row>
    <row r="33" spans="1:21" ht="28.5" x14ac:dyDescent="0.2">
      <c r="A33">
        <v>32</v>
      </c>
      <c r="B33" s="3" t="s">
        <v>181</v>
      </c>
      <c r="C33">
        <v>1</v>
      </c>
      <c r="D33" t="s">
        <v>71</v>
      </c>
      <c r="E33">
        <v>2</v>
      </c>
      <c r="H33">
        <v>999</v>
      </c>
      <c r="I33">
        <v>12</v>
      </c>
      <c r="J33">
        <v>20</v>
      </c>
      <c r="K33">
        <v>0</v>
      </c>
      <c r="L33">
        <v>0</v>
      </c>
      <c r="M33">
        <v>1</v>
      </c>
      <c r="N33">
        <v>0</v>
      </c>
      <c r="O33">
        <v>400000</v>
      </c>
      <c r="P33">
        <v>299.27999999999997</v>
      </c>
      <c r="R33" t="s">
        <v>262</v>
      </c>
      <c r="S33" t="s">
        <v>182</v>
      </c>
      <c r="T33" t="s">
        <v>183</v>
      </c>
      <c r="U33" s="4">
        <f t="shared" si="0"/>
        <v>119711.99999999999</v>
      </c>
    </row>
    <row r="34" spans="1:21" ht="28.5" x14ac:dyDescent="0.2">
      <c r="A34">
        <v>33</v>
      </c>
      <c r="B34" s="3" t="s">
        <v>178</v>
      </c>
      <c r="C34">
        <v>1</v>
      </c>
      <c r="D34" t="s">
        <v>74</v>
      </c>
      <c r="E34">
        <v>1</v>
      </c>
      <c r="H34">
        <v>999</v>
      </c>
      <c r="I34">
        <v>12</v>
      </c>
      <c r="J34">
        <v>15</v>
      </c>
      <c r="K34">
        <v>0</v>
      </c>
      <c r="L34">
        <v>0</v>
      </c>
      <c r="M34">
        <v>1</v>
      </c>
      <c r="N34">
        <v>0</v>
      </c>
      <c r="O34">
        <v>350000</v>
      </c>
      <c r="P34">
        <v>492.17</v>
      </c>
      <c r="R34" t="s">
        <v>262</v>
      </c>
      <c r="S34" t="s">
        <v>179</v>
      </c>
      <c r="T34" t="s">
        <v>180</v>
      </c>
      <c r="U34" s="4">
        <f t="shared" si="0"/>
        <v>172259.5</v>
      </c>
    </row>
    <row r="35" spans="1:21" ht="28.5" x14ac:dyDescent="0.2">
      <c r="A35">
        <v>34</v>
      </c>
      <c r="B35" s="3" t="s">
        <v>177</v>
      </c>
      <c r="C35">
        <v>1</v>
      </c>
      <c r="D35" t="s">
        <v>74</v>
      </c>
      <c r="E35">
        <v>2</v>
      </c>
      <c r="H35">
        <v>999</v>
      </c>
      <c r="I35">
        <v>12</v>
      </c>
      <c r="J35">
        <v>15</v>
      </c>
      <c r="K35">
        <v>0</v>
      </c>
      <c r="L35">
        <v>0</v>
      </c>
      <c r="M35">
        <v>1</v>
      </c>
      <c r="N35">
        <v>0</v>
      </c>
      <c r="O35">
        <v>350000</v>
      </c>
      <c r="P35">
        <v>973.58</v>
      </c>
      <c r="R35" t="s">
        <v>262</v>
      </c>
      <c r="S35" t="s">
        <v>75</v>
      </c>
      <c r="T35" t="s">
        <v>76</v>
      </c>
      <c r="U35" s="4">
        <f t="shared" si="0"/>
        <v>340753</v>
      </c>
    </row>
    <row r="36" spans="1:21" ht="28.5" x14ac:dyDescent="0.2">
      <c r="A36">
        <v>35</v>
      </c>
      <c r="B36" s="3" t="s">
        <v>173</v>
      </c>
      <c r="C36">
        <v>1</v>
      </c>
      <c r="D36" t="s">
        <v>77</v>
      </c>
      <c r="E36">
        <v>1</v>
      </c>
      <c r="H36">
        <v>999</v>
      </c>
      <c r="I36">
        <v>12</v>
      </c>
      <c r="J36">
        <v>10</v>
      </c>
      <c r="K36">
        <v>0</v>
      </c>
      <c r="L36">
        <v>0</v>
      </c>
      <c r="M36">
        <v>1</v>
      </c>
      <c r="N36">
        <v>0</v>
      </c>
      <c r="O36">
        <v>300000</v>
      </c>
      <c r="P36">
        <v>973.58</v>
      </c>
      <c r="R36" t="s">
        <v>262</v>
      </c>
      <c r="S36" t="s">
        <v>78</v>
      </c>
      <c r="T36" t="s">
        <v>79</v>
      </c>
      <c r="U36" s="4">
        <f t="shared" si="0"/>
        <v>292074</v>
      </c>
    </row>
    <row r="37" spans="1:21" ht="28.5" x14ac:dyDescent="0.2">
      <c r="A37">
        <v>36</v>
      </c>
      <c r="B37" s="3" t="s">
        <v>174</v>
      </c>
      <c r="C37">
        <v>1</v>
      </c>
      <c r="D37" t="s">
        <v>77</v>
      </c>
      <c r="E37">
        <v>2</v>
      </c>
      <c r="H37">
        <v>999</v>
      </c>
      <c r="I37">
        <v>12</v>
      </c>
      <c r="J37">
        <v>10</v>
      </c>
      <c r="K37">
        <v>0</v>
      </c>
      <c r="L37">
        <v>0</v>
      </c>
      <c r="M37">
        <v>1</v>
      </c>
      <c r="N37">
        <v>0</v>
      </c>
      <c r="O37">
        <v>300000</v>
      </c>
      <c r="P37">
        <v>460.56</v>
      </c>
      <c r="R37" t="s">
        <v>262</v>
      </c>
      <c r="S37" t="s">
        <v>175</v>
      </c>
      <c r="T37" t="s">
        <v>176</v>
      </c>
      <c r="U37" s="4">
        <f t="shared" si="0"/>
        <v>138168</v>
      </c>
    </row>
    <row r="38" spans="1:21" ht="28.5" x14ac:dyDescent="0.2">
      <c r="A38">
        <v>37</v>
      </c>
      <c r="B38" s="3" t="s">
        <v>171</v>
      </c>
      <c r="C38">
        <v>1</v>
      </c>
      <c r="D38" t="s">
        <v>49</v>
      </c>
      <c r="E38">
        <v>1</v>
      </c>
      <c r="H38">
        <v>999</v>
      </c>
      <c r="I38">
        <v>12</v>
      </c>
      <c r="J38">
        <v>5</v>
      </c>
      <c r="K38">
        <v>0</v>
      </c>
      <c r="L38">
        <v>0</v>
      </c>
      <c r="M38">
        <v>1</v>
      </c>
      <c r="N38">
        <v>0</v>
      </c>
      <c r="O38">
        <v>100000</v>
      </c>
      <c r="P38">
        <v>587.04999999999995</v>
      </c>
      <c r="R38" t="s">
        <v>262</v>
      </c>
      <c r="S38" t="s">
        <v>172</v>
      </c>
      <c r="T38" t="s">
        <v>206</v>
      </c>
      <c r="U38" s="4">
        <f t="shared" si="0"/>
        <v>58704.999999999993</v>
      </c>
    </row>
    <row r="39" spans="1:21" ht="28.5" x14ac:dyDescent="0.2">
      <c r="A39">
        <v>38</v>
      </c>
      <c r="B39" s="3" t="s">
        <v>80</v>
      </c>
      <c r="C39">
        <v>1</v>
      </c>
      <c r="D39" t="s">
        <v>49</v>
      </c>
      <c r="E39">
        <v>2</v>
      </c>
      <c r="H39">
        <v>999</v>
      </c>
      <c r="I39">
        <v>12</v>
      </c>
      <c r="J39">
        <v>5</v>
      </c>
      <c r="K39">
        <v>0</v>
      </c>
      <c r="L39">
        <v>0</v>
      </c>
      <c r="M39">
        <v>1</v>
      </c>
      <c r="N39">
        <v>0</v>
      </c>
      <c r="O39">
        <v>100000</v>
      </c>
      <c r="P39">
        <v>973.58</v>
      </c>
      <c r="R39" t="s">
        <v>262</v>
      </c>
      <c r="S39" t="s">
        <v>81</v>
      </c>
      <c r="T39" t="s">
        <v>82</v>
      </c>
      <c r="U39" s="4">
        <f t="shared" si="0"/>
        <v>97358</v>
      </c>
    </row>
    <row r="40" spans="1:21" ht="28.5" x14ac:dyDescent="0.2">
      <c r="A40">
        <v>39</v>
      </c>
      <c r="B40" s="3" t="s">
        <v>83</v>
      </c>
      <c r="C40">
        <v>1</v>
      </c>
      <c r="D40" t="s">
        <v>84</v>
      </c>
      <c r="E40">
        <v>2</v>
      </c>
      <c r="H40">
        <v>999</v>
      </c>
      <c r="I40">
        <v>12</v>
      </c>
      <c r="J40">
        <v>20</v>
      </c>
      <c r="K40">
        <v>1</v>
      </c>
      <c r="L40">
        <v>1</v>
      </c>
      <c r="M40">
        <v>1</v>
      </c>
      <c r="N40">
        <v>0</v>
      </c>
      <c r="O40">
        <v>200000</v>
      </c>
      <c r="P40">
        <v>960.75</v>
      </c>
      <c r="R40" t="s">
        <v>262</v>
      </c>
      <c r="S40" t="s">
        <v>85</v>
      </c>
      <c r="T40" t="s">
        <v>86</v>
      </c>
      <c r="U40" s="4">
        <f t="shared" si="0"/>
        <v>192150</v>
      </c>
    </row>
    <row r="41" spans="1:21" ht="28.5" x14ac:dyDescent="0.2">
      <c r="A41">
        <v>40</v>
      </c>
      <c r="B41" s="3" t="s">
        <v>87</v>
      </c>
      <c r="C41">
        <v>1</v>
      </c>
      <c r="D41" t="s">
        <v>88</v>
      </c>
      <c r="E41">
        <v>1</v>
      </c>
      <c r="H41">
        <v>70</v>
      </c>
      <c r="I41">
        <v>12</v>
      </c>
      <c r="J41">
        <v>10</v>
      </c>
      <c r="K41">
        <v>0</v>
      </c>
      <c r="L41">
        <v>0</v>
      </c>
      <c r="M41">
        <v>1</v>
      </c>
      <c r="N41">
        <v>0</v>
      </c>
      <c r="O41">
        <v>150000</v>
      </c>
      <c r="P41">
        <v>38.619999999999997</v>
      </c>
      <c r="R41" t="s">
        <v>262</v>
      </c>
      <c r="S41" t="s">
        <v>89</v>
      </c>
      <c r="T41" t="s">
        <v>90</v>
      </c>
      <c r="U41" s="4">
        <f t="shared" si="0"/>
        <v>5793</v>
      </c>
    </row>
    <row r="42" spans="1:21" ht="28.5" x14ac:dyDescent="0.2">
      <c r="A42">
        <v>41</v>
      </c>
      <c r="B42" s="3" t="s">
        <v>91</v>
      </c>
      <c r="C42">
        <v>0</v>
      </c>
      <c r="D42" t="s">
        <v>21</v>
      </c>
      <c r="E42">
        <v>2</v>
      </c>
      <c r="F42" t="s">
        <v>30</v>
      </c>
      <c r="G42">
        <v>2</v>
      </c>
      <c r="H42">
        <v>999</v>
      </c>
      <c r="I42">
        <v>12</v>
      </c>
      <c r="J42">
        <v>5</v>
      </c>
      <c r="K42">
        <v>1</v>
      </c>
      <c r="L42">
        <v>1</v>
      </c>
      <c r="M42">
        <v>0</v>
      </c>
      <c r="N42">
        <v>0</v>
      </c>
      <c r="O42">
        <v>50000</v>
      </c>
      <c r="P42">
        <v>30.27</v>
      </c>
      <c r="R42" t="s">
        <v>262</v>
      </c>
      <c r="S42" t="s">
        <v>19</v>
      </c>
      <c r="T42" t="s">
        <v>32</v>
      </c>
      <c r="U42" s="4">
        <f t="shared" si="0"/>
        <v>1513.5</v>
      </c>
    </row>
    <row r="43" spans="1:21" ht="28.5" x14ac:dyDescent="0.2">
      <c r="A43">
        <v>42</v>
      </c>
      <c r="B43" s="3" t="s">
        <v>92</v>
      </c>
      <c r="C43">
        <v>0</v>
      </c>
      <c r="D43" t="s">
        <v>21</v>
      </c>
      <c r="E43">
        <v>1</v>
      </c>
      <c r="F43" t="s">
        <v>88</v>
      </c>
      <c r="G43">
        <v>1</v>
      </c>
      <c r="H43">
        <v>999</v>
      </c>
      <c r="I43">
        <v>12</v>
      </c>
      <c r="J43">
        <v>5</v>
      </c>
      <c r="K43">
        <v>1</v>
      </c>
      <c r="L43">
        <v>1</v>
      </c>
      <c r="M43">
        <v>0</v>
      </c>
      <c r="N43">
        <v>0</v>
      </c>
      <c r="O43">
        <v>50000</v>
      </c>
      <c r="P43">
        <v>197.43</v>
      </c>
      <c r="R43" t="s">
        <v>262</v>
      </c>
      <c r="S43" t="s">
        <v>93</v>
      </c>
      <c r="T43" t="s">
        <v>94</v>
      </c>
      <c r="U43" s="4">
        <f t="shared" si="0"/>
        <v>9871.5</v>
      </c>
    </row>
    <row r="44" spans="1:21" ht="28.5" x14ac:dyDescent="0.2">
      <c r="A44">
        <v>43</v>
      </c>
      <c r="B44" s="3" t="s">
        <v>95</v>
      </c>
      <c r="C44">
        <v>0</v>
      </c>
      <c r="D44" t="s">
        <v>21</v>
      </c>
      <c r="E44">
        <v>2</v>
      </c>
      <c r="F44" t="s">
        <v>27</v>
      </c>
      <c r="G44">
        <v>2</v>
      </c>
      <c r="H44">
        <v>999</v>
      </c>
      <c r="I44">
        <v>12</v>
      </c>
      <c r="J44">
        <v>10</v>
      </c>
      <c r="K44">
        <v>1</v>
      </c>
      <c r="L44">
        <v>1</v>
      </c>
      <c r="M44">
        <v>0</v>
      </c>
      <c r="N44">
        <v>0</v>
      </c>
      <c r="O44">
        <v>100000</v>
      </c>
      <c r="P44">
        <v>9.1199999999999992</v>
      </c>
      <c r="R44" t="s">
        <v>262</v>
      </c>
      <c r="S44" t="s">
        <v>19</v>
      </c>
      <c r="T44" t="s">
        <v>96</v>
      </c>
      <c r="U44" s="4">
        <f t="shared" si="0"/>
        <v>911.99999999999989</v>
      </c>
    </row>
    <row r="45" spans="1:21" ht="28.5" x14ac:dyDescent="0.2">
      <c r="A45">
        <v>44</v>
      </c>
      <c r="B45" s="3" t="s">
        <v>97</v>
      </c>
      <c r="C45">
        <v>0</v>
      </c>
      <c r="D45" t="s">
        <v>21</v>
      </c>
      <c r="E45">
        <v>1</v>
      </c>
      <c r="F45" t="s">
        <v>84</v>
      </c>
      <c r="G45">
        <v>1</v>
      </c>
      <c r="H45">
        <v>999</v>
      </c>
      <c r="I45">
        <v>12</v>
      </c>
      <c r="J45">
        <v>10</v>
      </c>
      <c r="K45">
        <v>1</v>
      </c>
      <c r="L45">
        <v>1</v>
      </c>
      <c r="M45">
        <v>0</v>
      </c>
      <c r="N45">
        <v>0</v>
      </c>
      <c r="O45">
        <v>100000</v>
      </c>
      <c r="P45">
        <v>197.43</v>
      </c>
      <c r="R45" t="s">
        <v>262</v>
      </c>
      <c r="S45" t="s">
        <v>28</v>
      </c>
      <c r="T45" t="s">
        <v>29</v>
      </c>
      <c r="U45" s="4">
        <f t="shared" si="0"/>
        <v>19743</v>
      </c>
    </row>
    <row r="46" spans="1:21" ht="28.5" x14ac:dyDescent="0.2">
      <c r="A46">
        <v>45</v>
      </c>
      <c r="B46" s="3" t="s">
        <v>98</v>
      </c>
      <c r="C46">
        <v>0</v>
      </c>
      <c r="D46" t="s">
        <v>21</v>
      </c>
      <c r="E46">
        <v>2</v>
      </c>
      <c r="F46" t="s">
        <v>24</v>
      </c>
      <c r="G46">
        <v>2</v>
      </c>
      <c r="H46">
        <v>999</v>
      </c>
      <c r="I46">
        <v>12</v>
      </c>
      <c r="J46">
        <v>15</v>
      </c>
      <c r="K46">
        <v>1</v>
      </c>
      <c r="L46">
        <v>1</v>
      </c>
      <c r="M46">
        <v>0</v>
      </c>
      <c r="N46">
        <v>0</v>
      </c>
      <c r="O46">
        <v>150000</v>
      </c>
      <c r="P46">
        <v>3.48</v>
      </c>
      <c r="R46" t="s">
        <v>262</v>
      </c>
      <c r="S46" t="s">
        <v>19</v>
      </c>
      <c r="T46" t="s">
        <v>26</v>
      </c>
      <c r="U46" s="4">
        <f t="shared" si="0"/>
        <v>522</v>
      </c>
    </row>
    <row r="47" spans="1:21" ht="28.5" x14ac:dyDescent="0.2">
      <c r="A47">
        <v>46</v>
      </c>
      <c r="B47" s="3" t="s">
        <v>99</v>
      </c>
      <c r="C47">
        <v>0</v>
      </c>
      <c r="D47" t="s">
        <v>21</v>
      </c>
      <c r="E47">
        <v>1</v>
      </c>
      <c r="F47" t="s">
        <v>49</v>
      </c>
      <c r="G47">
        <v>1</v>
      </c>
      <c r="H47">
        <v>999</v>
      </c>
      <c r="I47">
        <v>12</v>
      </c>
      <c r="J47">
        <v>15</v>
      </c>
      <c r="K47">
        <v>1</v>
      </c>
      <c r="L47">
        <v>1</v>
      </c>
      <c r="M47">
        <v>0</v>
      </c>
      <c r="N47">
        <v>0</v>
      </c>
      <c r="O47">
        <v>150000</v>
      </c>
      <c r="P47">
        <v>197.43</v>
      </c>
      <c r="R47" t="s">
        <v>262</v>
      </c>
      <c r="S47" t="s">
        <v>100</v>
      </c>
      <c r="T47" t="s">
        <v>101</v>
      </c>
      <c r="U47" s="4">
        <f t="shared" si="0"/>
        <v>29614.5</v>
      </c>
    </row>
    <row r="48" spans="1:21" ht="28.5" x14ac:dyDescent="0.2">
      <c r="A48">
        <v>47</v>
      </c>
      <c r="B48" s="3" t="s">
        <v>102</v>
      </c>
      <c r="C48">
        <v>0</v>
      </c>
      <c r="D48" t="s">
        <v>21</v>
      </c>
      <c r="E48">
        <v>2</v>
      </c>
      <c r="F48" t="s">
        <v>41</v>
      </c>
      <c r="G48">
        <v>2</v>
      </c>
      <c r="H48">
        <v>999</v>
      </c>
      <c r="I48">
        <v>12</v>
      </c>
      <c r="J48">
        <v>5</v>
      </c>
      <c r="K48">
        <v>1</v>
      </c>
      <c r="L48">
        <v>1</v>
      </c>
      <c r="M48">
        <v>0</v>
      </c>
      <c r="N48">
        <v>0</v>
      </c>
      <c r="O48">
        <v>200000</v>
      </c>
      <c r="P48">
        <v>19.739999999999998</v>
      </c>
      <c r="R48" t="s">
        <v>262</v>
      </c>
      <c r="S48" t="s">
        <v>19</v>
      </c>
      <c r="T48" t="s">
        <v>103</v>
      </c>
      <c r="U48" s="4">
        <f t="shared" si="0"/>
        <v>3947.9999999999995</v>
      </c>
    </row>
    <row r="49" spans="1:21" ht="28.5" x14ac:dyDescent="0.2">
      <c r="A49">
        <v>48</v>
      </c>
      <c r="B49" s="3" t="s">
        <v>104</v>
      </c>
      <c r="C49">
        <v>0</v>
      </c>
      <c r="D49" t="s">
        <v>21</v>
      </c>
      <c r="E49">
        <v>1</v>
      </c>
      <c r="F49" t="s">
        <v>45</v>
      </c>
      <c r="G49">
        <v>1</v>
      </c>
      <c r="H49">
        <v>999</v>
      </c>
      <c r="I49">
        <v>12</v>
      </c>
      <c r="J49">
        <v>5</v>
      </c>
      <c r="K49">
        <v>1</v>
      </c>
      <c r="L49">
        <v>1</v>
      </c>
      <c r="M49">
        <v>0</v>
      </c>
      <c r="N49">
        <v>0</v>
      </c>
      <c r="O49">
        <v>200000</v>
      </c>
      <c r="P49">
        <v>197.43</v>
      </c>
      <c r="R49" t="s">
        <v>262</v>
      </c>
      <c r="S49" t="s">
        <v>105</v>
      </c>
      <c r="T49" t="s">
        <v>43</v>
      </c>
      <c r="U49" s="4">
        <f t="shared" si="0"/>
        <v>39486</v>
      </c>
    </row>
    <row r="50" spans="1:21" ht="28.5" x14ac:dyDescent="0.2">
      <c r="A50">
        <v>49</v>
      </c>
      <c r="B50" s="3" t="s">
        <v>106</v>
      </c>
      <c r="C50">
        <v>0</v>
      </c>
      <c r="D50" t="s">
        <v>21</v>
      </c>
      <c r="E50">
        <v>2</v>
      </c>
      <c r="F50" t="s">
        <v>57</v>
      </c>
      <c r="G50">
        <v>2</v>
      </c>
      <c r="H50">
        <v>999</v>
      </c>
      <c r="I50">
        <v>12</v>
      </c>
      <c r="J50">
        <v>10</v>
      </c>
      <c r="K50">
        <v>1</v>
      </c>
      <c r="L50">
        <v>1</v>
      </c>
      <c r="M50">
        <v>0</v>
      </c>
      <c r="N50">
        <v>0</v>
      </c>
      <c r="O50">
        <v>250000</v>
      </c>
      <c r="P50">
        <v>6.3</v>
      </c>
      <c r="R50" t="s">
        <v>262</v>
      </c>
      <c r="S50" t="s">
        <v>19</v>
      </c>
      <c r="T50" t="s">
        <v>107</v>
      </c>
      <c r="U50" s="4">
        <f t="shared" si="0"/>
        <v>1575</v>
      </c>
    </row>
    <row r="51" spans="1:21" ht="28.5" x14ac:dyDescent="0.2">
      <c r="A51">
        <v>50</v>
      </c>
      <c r="B51" s="3" t="s">
        <v>108</v>
      </c>
      <c r="C51">
        <v>0</v>
      </c>
      <c r="D51" t="s">
        <v>21</v>
      </c>
      <c r="E51">
        <v>1</v>
      </c>
      <c r="F51" t="s">
        <v>77</v>
      </c>
      <c r="G51">
        <v>1</v>
      </c>
      <c r="H51">
        <v>999</v>
      </c>
      <c r="I51">
        <v>12</v>
      </c>
      <c r="J51">
        <v>10</v>
      </c>
      <c r="K51">
        <v>1</v>
      </c>
      <c r="L51">
        <v>1</v>
      </c>
      <c r="M51">
        <v>0</v>
      </c>
      <c r="N51">
        <v>0</v>
      </c>
      <c r="O51">
        <v>250000</v>
      </c>
      <c r="P51">
        <v>197.43</v>
      </c>
      <c r="R51" t="s">
        <v>262</v>
      </c>
      <c r="S51" t="s">
        <v>109</v>
      </c>
      <c r="T51" t="s">
        <v>110</v>
      </c>
      <c r="U51" s="4">
        <f t="shared" si="0"/>
        <v>49357.5</v>
      </c>
    </row>
    <row r="52" spans="1:21" ht="28.5" x14ac:dyDescent="0.2">
      <c r="A52">
        <v>51</v>
      </c>
      <c r="B52" s="3" t="s">
        <v>111</v>
      </c>
      <c r="C52">
        <v>0</v>
      </c>
      <c r="D52" t="s">
        <v>21</v>
      </c>
      <c r="E52">
        <v>2</v>
      </c>
      <c r="F52" t="s">
        <v>74</v>
      </c>
      <c r="G52">
        <v>2</v>
      </c>
      <c r="H52">
        <v>999</v>
      </c>
      <c r="I52">
        <v>12</v>
      </c>
      <c r="J52">
        <v>15</v>
      </c>
      <c r="K52">
        <v>1</v>
      </c>
      <c r="L52">
        <v>1</v>
      </c>
      <c r="M52">
        <v>0</v>
      </c>
      <c r="N52">
        <v>0</v>
      </c>
      <c r="O52">
        <v>300000</v>
      </c>
      <c r="P52">
        <v>2.4900000000000002</v>
      </c>
      <c r="R52" t="s">
        <v>262</v>
      </c>
      <c r="S52" t="s">
        <v>19</v>
      </c>
      <c r="T52" t="s">
        <v>112</v>
      </c>
      <c r="U52" s="4">
        <f t="shared" si="0"/>
        <v>747.00000000000011</v>
      </c>
    </row>
    <row r="53" spans="1:21" ht="28.5" x14ac:dyDescent="0.2">
      <c r="A53">
        <v>52</v>
      </c>
      <c r="B53" s="3" t="s">
        <v>113</v>
      </c>
      <c r="C53">
        <v>0</v>
      </c>
      <c r="D53" t="s">
        <v>21</v>
      </c>
      <c r="E53">
        <v>1</v>
      </c>
      <c r="F53" t="s">
        <v>114</v>
      </c>
      <c r="G53">
        <v>1</v>
      </c>
      <c r="H53">
        <v>999</v>
      </c>
      <c r="I53">
        <v>12</v>
      </c>
      <c r="J53">
        <v>15</v>
      </c>
      <c r="K53">
        <v>1</v>
      </c>
      <c r="L53">
        <v>1</v>
      </c>
      <c r="M53">
        <v>0</v>
      </c>
      <c r="N53">
        <v>0</v>
      </c>
      <c r="O53">
        <v>300000</v>
      </c>
      <c r="P53">
        <v>197.43</v>
      </c>
      <c r="R53" t="s">
        <v>262</v>
      </c>
      <c r="S53" t="s">
        <v>115</v>
      </c>
      <c r="T53" t="s">
        <v>116</v>
      </c>
      <c r="U53" s="4">
        <f t="shared" si="0"/>
        <v>59229</v>
      </c>
    </row>
    <row r="54" spans="1:21" ht="28.5" x14ac:dyDescent="0.2">
      <c r="A54">
        <v>53</v>
      </c>
      <c r="B54" s="3" t="s">
        <v>117</v>
      </c>
      <c r="C54">
        <v>0</v>
      </c>
      <c r="D54" t="s">
        <v>21</v>
      </c>
      <c r="E54">
        <v>2</v>
      </c>
      <c r="F54" t="s">
        <v>33</v>
      </c>
      <c r="G54">
        <v>2</v>
      </c>
      <c r="H54">
        <v>999</v>
      </c>
      <c r="I54">
        <v>12</v>
      </c>
      <c r="J54">
        <v>15</v>
      </c>
      <c r="K54">
        <v>1</v>
      </c>
      <c r="L54">
        <v>1</v>
      </c>
      <c r="M54">
        <v>0</v>
      </c>
      <c r="N54">
        <v>0</v>
      </c>
      <c r="O54">
        <v>300000</v>
      </c>
      <c r="P54">
        <v>2.08</v>
      </c>
      <c r="R54" t="s">
        <v>262</v>
      </c>
      <c r="S54" t="s">
        <v>19</v>
      </c>
      <c r="T54" t="s">
        <v>118</v>
      </c>
      <c r="U54" s="4">
        <f t="shared" si="0"/>
        <v>624</v>
      </c>
    </row>
    <row r="55" spans="1:21" ht="28.5" x14ac:dyDescent="0.2">
      <c r="A55">
        <v>54</v>
      </c>
      <c r="B55" s="3" t="s">
        <v>119</v>
      </c>
      <c r="C55">
        <v>0</v>
      </c>
      <c r="D55" t="s">
        <v>21</v>
      </c>
      <c r="E55">
        <v>1</v>
      </c>
      <c r="F55" t="s">
        <v>120</v>
      </c>
      <c r="G55">
        <v>1</v>
      </c>
      <c r="H55">
        <v>999</v>
      </c>
      <c r="I55">
        <v>12</v>
      </c>
      <c r="J55">
        <v>15</v>
      </c>
      <c r="K55">
        <v>1</v>
      </c>
      <c r="L55">
        <v>1</v>
      </c>
      <c r="M55">
        <v>0</v>
      </c>
      <c r="N55">
        <v>0</v>
      </c>
      <c r="O55">
        <v>300000</v>
      </c>
      <c r="P55">
        <v>197.43</v>
      </c>
      <c r="R55" t="s">
        <v>262</v>
      </c>
      <c r="S55" t="s">
        <v>72</v>
      </c>
      <c r="T55" t="s">
        <v>35</v>
      </c>
      <c r="U55" s="4">
        <f t="shared" si="0"/>
        <v>59229</v>
      </c>
    </row>
    <row r="56" spans="1:21" ht="28.5" x14ac:dyDescent="0.2">
      <c r="A56">
        <v>55</v>
      </c>
      <c r="B56" s="3" t="s">
        <v>121</v>
      </c>
      <c r="C56">
        <v>0</v>
      </c>
      <c r="D56" t="s">
        <v>21</v>
      </c>
      <c r="E56">
        <v>2</v>
      </c>
      <c r="F56" t="s">
        <v>30</v>
      </c>
      <c r="G56">
        <v>2</v>
      </c>
      <c r="H56">
        <v>999</v>
      </c>
      <c r="I56">
        <v>0</v>
      </c>
      <c r="K56">
        <v>1</v>
      </c>
      <c r="L56">
        <v>1</v>
      </c>
      <c r="M56">
        <v>0</v>
      </c>
      <c r="N56">
        <v>0</v>
      </c>
      <c r="O56">
        <v>200000</v>
      </c>
      <c r="P56">
        <v>421.13</v>
      </c>
      <c r="R56" t="s">
        <v>262</v>
      </c>
      <c r="S56" t="s">
        <v>122</v>
      </c>
      <c r="T56" t="s">
        <v>32</v>
      </c>
      <c r="U56" s="4">
        <f t="shared" si="0"/>
        <v>84226</v>
      </c>
    </row>
    <row r="57" spans="1:21" ht="28.5" x14ac:dyDescent="0.2">
      <c r="A57">
        <v>56</v>
      </c>
      <c r="B57" s="3" t="s">
        <v>123</v>
      </c>
      <c r="C57">
        <v>0</v>
      </c>
      <c r="D57" t="s">
        <v>21</v>
      </c>
      <c r="E57">
        <v>1</v>
      </c>
      <c r="F57" t="s">
        <v>124</v>
      </c>
      <c r="G57">
        <v>1</v>
      </c>
      <c r="H57">
        <v>999</v>
      </c>
      <c r="I57">
        <v>0</v>
      </c>
      <c r="K57">
        <v>1</v>
      </c>
      <c r="L57">
        <v>1</v>
      </c>
      <c r="M57">
        <v>0</v>
      </c>
      <c r="N57">
        <v>0</v>
      </c>
      <c r="O57">
        <v>300000</v>
      </c>
      <c r="P57">
        <v>197.47</v>
      </c>
      <c r="R57" t="s">
        <v>262</v>
      </c>
      <c r="S57" t="s">
        <v>125</v>
      </c>
      <c r="T57" t="s">
        <v>126</v>
      </c>
      <c r="U57" s="4">
        <f t="shared" si="0"/>
        <v>59241</v>
      </c>
    </row>
    <row r="58" spans="1:21" ht="28.5" x14ac:dyDescent="0.2">
      <c r="A58">
        <v>57</v>
      </c>
      <c r="B58" s="3" t="s">
        <v>210</v>
      </c>
      <c r="C58">
        <v>0</v>
      </c>
      <c r="D58" t="s">
        <v>21</v>
      </c>
      <c r="E58">
        <v>1</v>
      </c>
      <c r="F58" t="s">
        <v>127</v>
      </c>
      <c r="G58">
        <v>2</v>
      </c>
      <c r="H58">
        <v>70</v>
      </c>
      <c r="I58">
        <v>0</v>
      </c>
      <c r="K58">
        <v>1</v>
      </c>
      <c r="L58">
        <v>1</v>
      </c>
      <c r="M58">
        <v>1</v>
      </c>
      <c r="N58">
        <v>0</v>
      </c>
      <c r="O58">
        <v>300000</v>
      </c>
      <c r="P58">
        <v>35.01</v>
      </c>
      <c r="R58" t="s">
        <v>262</v>
      </c>
      <c r="S58" t="s">
        <v>105</v>
      </c>
      <c r="T58" t="s">
        <v>213</v>
      </c>
      <c r="U58" s="4">
        <f t="shared" si="0"/>
        <v>10503</v>
      </c>
    </row>
    <row r="59" spans="1:21" ht="28.5" x14ac:dyDescent="0.2">
      <c r="A59">
        <v>58</v>
      </c>
      <c r="B59" s="3" t="s">
        <v>211</v>
      </c>
      <c r="C59">
        <v>0</v>
      </c>
      <c r="D59" t="s">
        <v>21</v>
      </c>
      <c r="E59">
        <v>1</v>
      </c>
      <c r="F59" t="s">
        <v>127</v>
      </c>
      <c r="G59">
        <v>1</v>
      </c>
      <c r="H59">
        <v>70</v>
      </c>
      <c r="I59">
        <v>0</v>
      </c>
      <c r="K59">
        <v>1</v>
      </c>
      <c r="L59">
        <v>1</v>
      </c>
      <c r="M59">
        <v>1</v>
      </c>
      <c r="N59">
        <v>0</v>
      </c>
      <c r="O59">
        <v>300000</v>
      </c>
      <c r="P59">
        <v>169.18</v>
      </c>
      <c r="R59" t="s">
        <v>262</v>
      </c>
      <c r="S59" t="s">
        <v>212</v>
      </c>
      <c r="T59" t="s">
        <v>218</v>
      </c>
      <c r="U59" s="4">
        <f t="shared" si="0"/>
        <v>50754</v>
      </c>
    </row>
    <row r="60" spans="1:21" ht="28.5" x14ac:dyDescent="0.2">
      <c r="A60">
        <v>59</v>
      </c>
      <c r="B60" s="3" t="s">
        <v>228</v>
      </c>
      <c r="C60">
        <v>0</v>
      </c>
      <c r="D60" t="s">
        <v>21</v>
      </c>
      <c r="E60">
        <v>1</v>
      </c>
      <c r="F60" t="s">
        <v>41</v>
      </c>
      <c r="G60">
        <v>1</v>
      </c>
      <c r="H60">
        <v>70</v>
      </c>
      <c r="I60">
        <v>12</v>
      </c>
      <c r="J60">
        <v>30</v>
      </c>
      <c r="K60">
        <v>1</v>
      </c>
      <c r="L60">
        <v>1</v>
      </c>
      <c r="M60">
        <v>1</v>
      </c>
      <c r="N60">
        <v>0</v>
      </c>
      <c r="O60">
        <v>450000</v>
      </c>
      <c r="P60">
        <v>7.13</v>
      </c>
      <c r="R60" t="s">
        <v>262</v>
      </c>
      <c r="S60" t="s">
        <v>125</v>
      </c>
      <c r="T60" t="s">
        <v>128</v>
      </c>
      <c r="U60" s="4">
        <f t="shared" si="0"/>
        <v>3208.5</v>
      </c>
    </row>
    <row r="61" spans="1:21" ht="28.5" x14ac:dyDescent="0.2">
      <c r="A61">
        <v>60</v>
      </c>
      <c r="B61" s="3" t="s">
        <v>229</v>
      </c>
      <c r="C61">
        <v>0</v>
      </c>
      <c r="D61" t="s">
        <v>21</v>
      </c>
      <c r="E61">
        <v>1</v>
      </c>
      <c r="F61" t="s">
        <v>41</v>
      </c>
      <c r="G61">
        <v>2</v>
      </c>
      <c r="H61">
        <v>70</v>
      </c>
      <c r="I61">
        <v>12</v>
      </c>
      <c r="J61">
        <v>30</v>
      </c>
      <c r="K61">
        <v>1</v>
      </c>
      <c r="L61">
        <v>1</v>
      </c>
      <c r="M61">
        <v>1</v>
      </c>
      <c r="N61">
        <v>0</v>
      </c>
      <c r="O61">
        <v>450000</v>
      </c>
      <c r="P61">
        <v>26.51</v>
      </c>
      <c r="R61" t="s">
        <v>262</v>
      </c>
      <c r="S61" t="s">
        <v>230</v>
      </c>
      <c r="T61" t="s">
        <v>233</v>
      </c>
      <c r="U61" s="4">
        <f t="shared" si="0"/>
        <v>11929.5</v>
      </c>
    </row>
    <row r="62" spans="1:21" ht="28.5" x14ac:dyDescent="0.2">
      <c r="A62">
        <v>61</v>
      </c>
      <c r="B62" s="3" t="s">
        <v>231</v>
      </c>
      <c r="C62">
        <v>0</v>
      </c>
      <c r="D62" t="s">
        <v>21</v>
      </c>
      <c r="E62">
        <v>1</v>
      </c>
      <c r="F62" t="s">
        <v>27</v>
      </c>
      <c r="G62">
        <v>1</v>
      </c>
      <c r="H62">
        <v>70</v>
      </c>
      <c r="I62">
        <v>12</v>
      </c>
      <c r="J62">
        <v>20</v>
      </c>
      <c r="K62">
        <v>1</v>
      </c>
      <c r="L62">
        <v>1</v>
      </c>
      <c r="M62">
        <v>1</v>
      </c>
      <c r="N62">
        <v>0</v>
      </c>
      <c r="O62">
        <v>300000</v>
      </c>
      <c r="P62">
        <v>109.34</v>
      </c>
      <c r="R62" t="s">
        <v>262</v>
      </c>
      <c r="S62" t="s">
        <v>232</v>
      </c>
      <c r="T62" t="s">
        <v>234</v>
      </c>
      <c r="U62" s="4">
        <f t="shared" si="0"/>
        <v>32802</v>
      </c>
    </row>
    <row r="63" spans="1:21" ht="28.5" x14ac:dyDescent="0.2">
      <c r="A63">
        <v>62</v>
      </c>
      <c r="B63" s="3" t="s">
        <v>227</v>
      </c>
      <c r="C63">
        <v>0</v>
      </c>
      <c r="D63" t="s">
        <v>21</v>
      </c>
      <c r="E63">
        <v>1</v>
      </c>
      <c r="F63" t="s">
        <v>27</v>
      </c>
      <c r="G63">
        <v>2</v>
      </c>
      <c r="H63">
        <v>70</v>
      </c>
      <c r="I63">
        <v>12</v>
      </c>
      <c r="J63">
        <v>20</v>
      </c>
      <c r="K63">
        <v>1</v>
      </c>
      <c r="L63">
        <v>1</v>
      </c>
      <c r="M63">
        <v>1</v>
      </c>
      <c r="N63">
        <v>0</v>
      </c>
      <c r="O63">
        <v>300000</v>
      </c>
      <c r="P63">
        <v>4.57</v>
      </c>
      <c r="R63" t="s">
        <v>262</v>
      </c>
      <c r="S63" t="s">
        <v>46</v>
      </c>
      <c r="T63" t="s">
        <v>264</v>
      </c>
      <c r="U63" s="4">
        <f t="shared" si="0"/>
        <v>1371</v>
      </c>
    </row>
    <row r="64" spans="1:21" ht="28.5" x14ac:dyDescent="0.2">
      <c r="A64">
        <v>63</v>
      </c>
      <c r="B64" s="3" t="s">
        <v>226</v>
      </c>
      <c r="C64">
        <v>0</v>
      </c>
      <c r="D64" t="s">
        <v>21</v>
      </c>
      <c r="E64">
        <v>1</v>
      </c>
      <c r="F64" t="s">
        <v>30</v>
      </c>
      <c r="G64">
        <v>1</v>
      </c>
      <c r="H64">
        <v>70</v>
      </c>
      <c r="I64">
        <v>12</v>
      </c>
      <c r="J64">
        <v>15</v>
      </c>
      <c r="K64">
        <v>1</v>
      </c>
      <c r="L64">
        <v>1</v>
      </c>
      <c r="M64">
        <v>1</v>
      </c>
      <c r="N64">
        <v>0</v>
      </c>
      <c r="O64">
        <v>150000</v>
      </c>
      <c r="P64">
        <v>7.13</v>
      </c>
      <c r="R64" t="s">
        <v>262</v>
      </c>
      <c r="S64" t="s">
        <v>129</v>
      </c>
      <c r="T64" t="s">
        <v>90</v>
      </c>
      <c r="U64" s="4">
        <f t="shared" si="0"/>
        <v>1069.5</v>
      </c>
    </row>
    <row r="65" spans="1:21" ht="28.5" x14ac:dyDescent="0.2">
      <c r="A65">
        <v>64</v>
      </c>
      <c r="B65" s="3" t="s">
        <v>235</v>
      </c>
      <c r="C65">
        <v>0</v>
      </c>
      <c r="D65" t="s">
        <v>21</v>
      </c>
      <c r="E65">
        <v>1</v>
      </c>
      <c r="F65" t="s">
        <v>30</v>
      </c>
      <c r="G65">
        <v>2</v>
      </c>
      <c r="H65">
        <v>70</v>
      </c>
      <c r="I65">
        <v>12</v>
      </c>
      <c r="J65">
        <v>15</v>
      </c>
      <c r="K65">
        <v>1</v>
      </c>
      <c r="L65">
        <v>1</v>
      </c>
      <c r="M65">
        <v>1</v>
      </c>
      <c r="N65">
        <v>0</v>
      </c>
      <c r="O65">
        <v>150000</v>
      </c>
      <c r="P65">
        <v>63.65</v>
      </c>
      <c r="R65" t="s">
        <v>262</v>
      </c>
      <c r="S65" t="s">
        <v>239</v>
      </c>
      <c r="T65" t="s">
        <v>236</v>
      </c>
      <c r="U65" s="4">
        <f t="shared" si="0"/>
        <v>9547.5</v>
      </c>
    </row>
    <row r="66" spans="1:21" ht="28.5" x14ac:dyDescent="0.2">
      <c r="A66">
        <v>65</v>
      </c>
      <c r="B66" s="3" t="s">
        <v>130</v>
      </c>
      <c r="C66">
        <v>0</v>
      </c>
      <c r="D66" t="s">
        <v>21</v>
      </c>
      <c r="E66">
        <v>1</v>
      </c>
      <c r="F66" t="s">
        <v>88</v>
      </c>
      <c r="G66">
        <v>2</v>
      </c>
      <c r="H66">
        <v>70</v>
      </c>
      <c r="I66">
        <v>12</v>
      </c>
      <c r="J66">
        <v>10</v>
      </c>
      <c r="K66">
        <v>1</v>
      </c>
      <c r="L66">
        <v>1</v>
      </c>
      <c r="M66">
        <v>1</v>
      </c>
      <c r="N66">
        <v>0</v>
      </c>
      <c r="O66">
        <v>100000</v>
      </c>
      <c r="P66">
        <v>115.29</v>
      </c>
      <c r="R66" t="s">
        <v>262</v>
      </c>
      <c r="S66" t="s">
        <v>131</v>
      </c>
      <c r="T66" t="s">
        <v>132</v>
      </c>
      <c r="U66" s="4">
        <f t="shared" si="0"/>
        <v>11529</v>
      </c>
    </row>
    <row r="67" spans="1:21" ht="28.5" x14ac:dyDescent="0.2">
      <c r="A67">
        <v>66</v>
      </c>
      <c r="B67" s="3" t="s">
        <v>215</v>
      </c>
      <c r="C67">
        <v>0</v>
      </c>
      <c r="D67" t="s">
        <v>21</v>
      </c>
      <c r="E67">
        <v>1</v>
      </c>
      <c r="F67" t="s">
        <v>21</v>
      </c>
      <c r="G67">
        <v>2</v>
      </c>
      <c r="H67">
        <v>70</v>
      </c>
      <c r="I67">
        <v>12</v>
      </c>
      <c r="J67">
        <v>5</v>
      </c>
      <c r="K67">
        <v>1</v>
      </c>
      <c r="L67">
        <v>1</v>
      </c>
      <c r="M67">
        <v>1</v>
      </c>
      <c r="N67">
        <v>0</v>
      </c>
      <c r="O67">
        <v>50000</v>
      </c>
      <c r="P67">
        <v>158.80000000000001</v>
      </c>
      <c r="R67" t="s">
        <v>262</v>
      </c>
      <c r="S67" t="s">
        <v>216</v>
      </c>
      <c r="T67" t="s">
        <v>219</v>
      </c>
      <c r="U67" s="4">
        <f t="shared" si="0"/>
        <v>7940.0000000000009</v>
      </c>
    </row>
    <row r="68" spans="1:21" ht="28.5" x14ac:dyDescent="0.2">
      <c r="A68">
        <v>67</v>
      </c>
      <c r="B68" s="3" t="s">
        <v>214</v>
      </c>
      <c r="C68">
        <v>0</v>
      </c>
      <c r="D68" t="s">
        <v>21</v>
      </c>
      <c r="E68">
        <v>1</v>
      </c>
      <c r="F68" t="s">
        <v>21</v>
      </c>
      <c r="G68">
        <v>1</v>
      </c>
      <c r="H68">
        <v>70</v>
      </c>
      <c r="I68">
        <v>12</v>
      </c>
      <c r="J68">
        <v>5</v>
      </c>
      <c r="K68">
        <v>1</v>
      </c>
      <c r="L68">
        <v>1</v>
      </c>
      <c r="M68">
        <v>1</v>
      </c>
      <c r="N68">
        <v>0</v>
      </c>
      <c r="O68">
        <v>50000</v>
      </c>
      <c r="P68">
        <v>155.19</v>
      </c>
      <c r="R68" t="s">
        <v>262</v>
      </c>
      <c r="S68" t="s">
        <v>62</v>
      </c>
      <c r="T68" t="s">
        <v>217</v>
      </c>
      <c r="U68" s="4">
        <f t="shared" si="0"/>
        <v>7759.5</v>
      </c>
    </row>
    <row r="69" spans="1:21" ht="28.5" x14ac:dyDescent="0.2">
      <c r="A69">
        <v>68</v>
      </c>
      <c r="B69" s="3" t="s">
        <v>221</v>
      </c>
      <c r="C69">
        <v>0</v>
      </c>
      <c r="D69" t="s">
        <v>21</v>
      </c>
      <c r="E69">
        <v>1</v>
      </c>
      <c r="F69" t="s">
        <v>223</v>
      </c>
      <c r="G69">
        <v>2</v>
      </c>
      <c r="H69">
        <v>70</v>
      </c>
      <c r="I69">
        <v>12</v>
      </c>
      <c r="J69">
        <v>5</v>
      </c>
      <c r="K69">
        <v>1</v>
      </c>
      <c r="L69">
        <v>1</v>
      </c>
      <c r="M69">
        <v>1</v>
      </c>
      <c r="N69">
        <v>0</v>
      </c>
      <c r="O69">
        <v>50000</v>
      </c>
      <c r="P69">
        <v>144.81</v>
      </c>
      <c r="R69" t="s">
        <v>262</v>
      </c>
      <c r="S69" t="s">
        <v>131</v>
      </c>
      <c r="T69" t="s">
        <v>224</v>
      </c>
      <c r="U69" s="4">
        <f t="shared" si="0"/>
        <v>7240.5</v>
      </c>
    </row>
    <row r="70" spans="1:21" ht="28.5" x14ac:dyDescent="0.2">
      <c r="A70">
        <v>69</v>
      </c>
      <c r="B70" s="3" t="s">
        <v>222</v>
      </c>
      <c r="C70">
        <v>0</v>
      </c>
      <c r="D70" t="s">
        <v>21</v>
      </c>
      <c r="E70">
        <v>1</v>
      </c>
      <c r="F70" t="s">
        <v>223</v>
      </c>
      <c r="G70">
        <v>1</v>
      </c>
      <c r="H70">
        <v>70</v>
      </c>
      <c r="I70">
        <v>12</v>
      </c>
      <c r="J70">
        <v>5</v>
      </c>
      <c r="K70">
        <v>1</v>
      </c>
      <c r="L70">
        <v>1</v>
      </c>
      <c r="M70">
        <v>1</v>
      </c>
      <c r="N70">
        <v>0</v>
      </c>
      <c r="O70">
        <v>50000</v>
      </c>
      <c r="P70">
        <v>250.47</v>
      </c>
      <c r="R70" t="s">
        <v>262</v>
      </c>
      <c r="S70" t="s">
        <v>220</v>
      </c>
      <c r="T70" t="s">
        <v>225</v>
      </c>
      <c r="U70" s="4">
        <f t="shared" si="0"/>
        <v>12523.5</v>
      </c>
    </row>
    <row r="71" spans="1:21" ht="28.5" x14ac:dyDescent="0.2">
      <c r="A71">
        <v>70</v>
      </c>
      <c r="B71" s="3" t="s">
        <v>238</v>
      </c>
      <c r="C71">
        <v>0</v>
      </c>
      <c r="D71" t="s">
        <v>21</v>
      </c>
      <c r="E71">
        <v>1</v>
      </c>
      <c r="F71" t="s">
        <v>127</v>
      </c>
      <c r="G71">
        <v>1</v>
      </c>
      <c r="H71">
        <v>999</v>
      </c>
      <c r="I71">
        <v>0</v>
      </c>
      <c r="K71">
        <v>1</v>
      </c>
      <c r="L71">
        <v>1</v>
      </c>
      <c r="M71">
        <v>1</v>
      </c>
      <c r="N71">
        <v>0</v>
      </c>
      <c r="O71">
        <v>300000</v>
      </c>
      <c r="P71">
        <v>351.21</v>
      </c>
      <c r="R71" t="s">
        <v>262</v>
      </c>
      <c r="S71" t="s">
        <v>133</v>
      </c>
      <c r="T71" t="s">
        <v>265</v>
      </c>
      <c r="U71" s="4">
        <f t="shared" si="0"/>
        <v>105363</v>
      </c>
    </row>
    <row r="72" spans="1:21" ht="28.5" x14ac:dyDescent="0.2">
      <c r="A72">
        <v>71</v>
      </c>
      <c r="B72" s="3" t="s">
        <v>240</v>
      </c>
      <c r="C72">
        <v>0</v>
      </c>
      <c r="D72" t="s">
        <v>21</v>
      </c>
      <c r="E72">
        <v>1</v>
      </c>
      <c r="F72" t="s">
        <v>127</v>
      </c>
      <c r="G72">
        <v>2</v>
      </c>
      <c r="H72">
        <v>999</v>
      </c>
      <c r="I72">
        <v>0</v>
      </c>
      <c r="K72">
        <v>1</v>
      </c>
      <c r="L72">
        <v>1</v>
      </c>
      <c r="M72">
        <v>1</v>
      </c>
      <c r="N72">
        <v>0</v>
      </c>
      <c r="O72">
        <v>300000</v>
      </c>
      <c r="P72">
        <v>1044.68</v>
      </c>
      <c r="R72" t="s">
        <v>262</v>
      </c>
      <c r="S72" t="s">
        <v>241</v>
      </c>
      <c r="T72" t="s">
        <v>255</v>
      </c>
      <c r="U72" s="4">
        <f t="shared" si="0"/>
        <v>313404</v>
      </c>
    </row>
    <row r="73" spans="1:21" ht="28.5" x14ac:dyDescent="0.2">
      <c r="A73">
        <v>72</v>
      </c>
      <c r="B73" s="3" t="s">
        <v>237</v>
      </c>
      <c r="C73">
        <v>0</v>
      </c>
      <c r="D73" t="s">
        <v>21</v>
      </c>
      <c r="E73">
        <v>1</v>
      </c>
      <c r="F73" t="s">
        <v>45</v>
      </c>
      <c r="G73">
        <v>2</v>
      </c>
      <c r="H73">
        <v>999</v>
      </c>
      <c r="I73">
        <v>12</v>
      </c>
      <c r="J73">
        <v>30</v>
      </c>
      <c r="K73">
        <v>1</v>
      </c>
      <c r="L73">
        <v>1</v>
      </c>
      <c r="M73">
        <v>1</v>
      </c>
      <c r="N73">
        <v>0</v>
      </c>
      <c r="O73">
        <v>400000</v>
      </c>
      <c r="P73">
        <v>1044.68</v>
      </c>
      <c r="R73" t="s">
        <v>262</v>
      </c>
      <c r="S73" t="s">
        <v>81</v>
      </c>
      <c r="T73" t="s">
        <v>134</v>
      </c>
      <c r="U73" s="4">
        <f t="shared" si="0"/>
        <v>417872</v>
      </c>
    </row>
    <row r="74" spans="1:21" ht="28.5" x14ac:dyDescent="0.2">
      <c r="A74">
        <v>73</v>
      </c>
      <c r="B74" s="3" t="s">
        <v>254</v>
      </c>
      <c r="C74">
        <v>0</v>
      </c>
      <c r="D74" t="s">
        <v>21</v>
      </c>
      <c r="E74">
        <v>1</v>
      </c>
      <c r="F74" t="s">
        <v>45</v>
      </c>
      <c r="G74">
        <v>1</v>
      </c>
      <c r="H74">
        <v>999</v>
      </c>
      <c r="I74">
        <v>12</v>
      </c>
      <c r="J74">
        <v>30</v>
      </c>
      <c r="K74">
        <v>1</v>
      </c>
      <c r="L74">
        <v>1</v>
      </c>
      <c r="M74">
        <v>1</v>
      </c>
      <c r="N74">
        <v>0</v>
      </c>
      <c r="O74">
        <v>400000</v>
      </c>
      <c r="P74">
        <v>927.25</v>
      </c>
      <c r="R74" t="s">
        <v>262</v>
      </c>
      <c r="S74" t="s">
        <v>260</v>
      </c>
      <c r="T74" t="s">
        <v>261</v>
      </c>
      <c r="U74" s="4">
        <f t="shared" si="0"/>
        <v>370900</v>
      </c>
    </row>
    <row r="75" spans="1:21" ht="28.5" x14ac:dyDescent="0.2">
      <c r="A75">
        <v>74</v>
      </c>
      <c r="B75" s="3" t="s">
        <v>252</v>
      </c>
      <c r="C75">
        <v>0</v>
      </c>
      <c r="D75" t="s">
        <v>21</v>
      </c>
      <c r="E75">
        <v>1</v>
      </c>
      <c r="F75" t="s">
        <v>84</v>
      </c>
      <c r="G75">
        <v>2</v>
      </c>
      <c r="H75">
        <v>999</v>
      </c>
      <c r="I75">
        <v>12</v>
      </c>
      <c r="J75">
        <v>20</v>
      </c>
      <c r="K75">
        <v>1</v>
      </c>
      <c r="L75">
        <v>1</v>
      </c>
      <c r="M75">
        <v>1</v>
      </c>
      <c r="N75">
        <v>0</v>
      </c>
      <c r="O75">
        <v>300000</v>
      </c>
      <c r="P75">
        <v>1009.16</v>
      </c>
      <c r="R75" t="s">
        <v>262</v>
      </c>
      <c r="S75" t="s">
        <v>253</v>
      </c>
      <c r="T75" t="s">
        <v>256</v>
      </c>
      <c r="U75" s="4">
        <f t="shared" si="0"/>
        <v>302748</v>
      </c>
    </row>
    <row r="76" spans="1:21" ht="28.5" x14ac:dyDescent="0.2">
      <c r="A76">
        <v>75</v>
      </c>
      <c r="B76" s="3" t="s">
        <v>251</v>
      </c>
      <c r="C76">
        <v>0</v>
      </c>
      <c r="D76" t="s">
        <v>21</v>
      </c>
      <c r="E76">
        <v>1</v>
      </c>
      <c r="F76" t="s">
        <v>84</v>
      </c>
      <c r="G76">
        <v>1</v>
      </c>
      <c r="H76">
        <v>999</v>
      </c>
      <c r="I76">
        <v>12</v>
      </c>
      <c r="J76">
        <v>20</v>
      </c>
      <c r="K76">
        <v>1</v>
      </c>
      <c r="L76">
        <v>1</v>
      </c>
      <c r="M76">
        <v>1</v>
      </c>
      <c r="N76">
        <v>0</v>
      </c>
      <c r="O76">
        <v>300000</v>
      </c>
      <c r="P76">
        <v>1004.54</v>
      </c>
      <c r="R76" t="s">
        <v>262</v>
      </c>
      <c r="S76" t="s">
        <v>85</v>
      </c>
      <c r="T76" t="s">
        <v>135</v>
      </c>
      <c r="U76" s="4">
        <f t="shared" si="0"/>
        <v>301362</v>
      </c>
    </row>
    <row r="77" spans="1:21" ht="28.5" x14ac:dyDescent="0.2">
      <c r="A77">
        <v>76</v>
      </c>
      <c r="B77" s="3" t="s">
        <v>248</v>
      </c>
      <c r="C77">
        <v>0</v>
      </c>
      <c r="D77" t="s">
        <v>21</v>
      </c>
      <c r="E77">
        <v>1</v>
      </c>
      <c r="F77" t="s">
        <v>30</v>
      </c>
      <c r="G77">
        <v>2</v>
      </c>
      <c r="H77">
        <v>999</v>
      </c>
      <c r="I77">
        <v>12</v>
      </c>
      <c r="J77">
        <v>15</v>
      </c>
      <c r="K77">
        <v>1</v>
      </c>
      <c r="L77">
        <v>1</v>
      </c>
      <c r="M77">
        <v>1</v>
      </c>
      <c r="N77">
        <v>0</v>
      </c>
      <c r="O77">
        <v>200000</v>
      </c>
      <c r="P77">
        <v>988.59</v>
      </c>
      <c r="R77" t="s">
        <v>262</v>
      </c>
      <c r="S77" t="s">
        <v>136</v>
      </c>
      <c r="T77" t="s">
        <v>137</v>
      </c>
      <c r="U77" s="4">
        <f t="shared" si="0"/>
        <v>197718</v>
      </c>
    </row>
    <row r="78" spans="1:21" ht="28.5" x14ac:dyDescent="0.2">
      <c r="A78">
        <v>77</v>
      </c>
      <c r="B78" s="3" t="s">
        <v>249</v>
      </c>
      <c r="C78">
        <v>0</v>
      </c>
      <c r="D78" t="s">
        <v>21</v>
      </c>
      <c r="E78">
        <v>1</v>
      </c>
      <c r="F78" t="s">
        <v>30</v>
      </c>
      <c r="G78">
        <v>1</v>
      </c>
      <c r="H78">
        <v>999</v>
      </c>
      <c r="I78">
        <v>12</v>
      </c>
      <c r="J78">
        <v>15</v>
      </c>
      <c r="K78">
        <v>1</v>
      </c>
      <c r="L78">
        <v>1</v>
      </c>
      <c r="M78">
        <v>1</v>
      </c>
      <c r="N78">
        <v>0</v>
      </c>
      <c r="O78">
        <v>200000</v>
      </c>
      <c r="P78">
        <v>988.89</v>
      </c>
      <c r="R78" t="s">
        <v>262</v>
      </c>
      <c r="S78" t="s">
        <v>250</v>
      </c>
      <c r="T78" t="s">
        <v>257</v>
      </c>
      <c r="U78" s="4">
        <f t="shared" si="0"/>
        <v>197778</v>
      </c>
    </row>
    <row r="79" spans="1:21" ht="28.5" x14ac:dyDescent="0.2">
      <c r="A79">
        <v>78</v>
      </c>
      <c r="B79" s="3" t="s">
        <v>245</v>
      </c>
      <c r="C79">
        <v>0</v>
      </c>
      <c r="D79" t="s">
        <v>21</v>
      </c>
      <c r="E79">
        <v>1</v>
      </c>
      <c r="F79" t="s">
        <v>33</v>
      </c>
      <c r="G79">
        <v>1</v>
      </c>
      <c r="H79">
        <v>999</v>
      </c>
      <c r="I79">
        <v>12</v>
      </c>
      <c r="J79">
        <v>10</v>
      </c>
      <c r="K79">
        <v>1</v>
      </c>
      <c r="L79">
        <v>1</v>
      </c>
      <c r="M79">
        <v>1</v>
      </c>
      <c r="N79">
        <v>0</v>
      </c>
      <c r="O79">
        <v>100000</v>
      </c>
      <c r="P79">
        <v>1054.54</v>
      </c>
      <c r="R79" t="s">
        <v>262</v>
      </c>
      <c r="S79" t="s">
        <v>138</v>
      </c>
      <c r="T79" t="s">
        <v>139</v>
      </c>
      <c r="U79" s="4">
        <f t="shared" si="0"/>
        <v>105454</v>
      </c>
    </row>
    <row r="80" spans="1:21" ht="28.5" x14ac:dyDescent="0.2">
      <c r="A80">
        <v>79</v>
      </c>
      <c r="B80" s="3" t="s">
        <v>246</v>
      </c>
      <c r="C80">
        <v>0</v>
      </c>
      <c r="D80" t="s">
        <v>21</v>
      </c>
      <c r="E80">
        <v>1</v>
      </c>
      <c r="F80" t="s">
        <v>33</v>
      </c>
      <c r="G80">
        <v>2</v>
      </c>
      <c r="H80">
        <v>999</v>
      </c>
      <c r="I80">
        <v>12</v>
      </c>
      <c r="J80">
        <v>10</v>
      </c>
      <c r="K80">
        <v>1</v>
      </c>
      <c r="L80">
        <v>1</v>
      </c>
      <c r="M80">
        <v>1</v>
      </c>
      <c r="N80">
        <v>0</v>
      </c>
      <c r="O80">
        <v>100000</v>
      </c>
      <c r="P80">
        <v>330.84</v>
      </c>
      <c r="R80" t="s">
        <v>262</v>
      </c>
      <c r="S80" t="s">
        <v>247</v>
      </c>
      <c r="T80" t="s">
        <v>259</v>
      </c>
      <c r="U80" s="4">
        <f t="shared" si="0"/>
        <v>33084</v>
      </c>
    </row>
    <row r="81" spans="1:21" ht="28.5" x14ac:dyDescent="0.2">
      <c r="A81">
        <v>80</v>
      </c>
      <c r="B81" s="3" t="s">
        <v>243</v>
      </c>
      <c r="C81">
        <v>0</v>
      </c>
      <c r="D81" t="s">
        <v>21</v>
      </c>
      <c r="E81">
        <v>1</v>
      </c>
      <c r="F81" t="s">
        <v>21</v>
      </c>
      <c r="G81">
        <v>1</v>
      </c>
      <c r="H81">
        <v>999</v>
      </c>
      <c r="I81">
        <v>12</v>
      </c>
      <c r="J81">
        <v>5</v>
      </c>
      <c r="K81">
        <v>1</v>
      </c>
      <c r="L81">
        <v>1</v>
      </c>
      <c r="M81">
        <v>1</v>
      </c>
      <c r="N81">
        <v>0</v>
      </c>
      <c r="O81">
        <v>350000</v>
      </c>
      <c r="P81">
        <v>745.09</v>
      </c>
      <c r="R81" t="s">
        <v>262</v>
      </c>
      <c r="S81" t="s">
        <v>244</v>
      </c>
      <c r="T81" t="s">
        <v>258</v>
      </c>
      <c r="U81" s="4">
        <f t="shared" si="0"/>
        <v>260781.5</v>
      </c>
    </row>
    <row r="82" spans="1:21" ht="28.5" x14ac:dyDescent="0.2">
      <c r="A82">
        <v>81</v>
      </c>
      <c r="B82" s="3" t="s">
        <v>242</v>
      </c>
      <c r="C82">
        <v>0</v>
      </c>
      <c r="D82" t="s">
        <v>21</v>
      </c>
      <c r="E82">
        <v>1</v>
      </c>
      <c r="F82" t="s">
        <v>21</v>
      </c>
      <c r="G82">
        <v>2</v>
      </c>
      <c r="H82">
        <v>999</v>
      </c>
      <c r="I82">
        <v>12</v>
      </c>
      <c r="J82">
        <v>5</v>
      </c>
      <c r="K82">
        <v>1</v>
      </c>
      <c r="L82">
        <v>1</v>
      </c>
      <c r="M82">
        <v>1</v>
      </c>
      <c r="N82">
        <v>0</v>
      </c>
      <c r="O82">
        <v>350000</v>
      </c>
      <c r="P82">
        <v>854</v>
      </c>
      <c r="R82" t="s">
        <v>262</v>
      </c>
      <c r="S82" t="s">
        <v>28</v>
      </c>
      <c r="T82" t="s">
        <v>140</v>
      </c>
      <c r="U82" s="4">
        <f>O82/1000*P82</f>
        <v>298900</v>
      </c>
    </row>
    <row r="83" spans="1:21" ht="42.75" x14ac:dyDescent="0.2">
      <c r="A83">
        <v>82</v>
      </c>
      <c r="B83" s="3" t="s">
        <v>141</v>
      </c>
      <c r="C83">
        <v>0</v>
      </c>
      <c r="D83" t="s">
        <v>21</v>
      </c>
      <c r="E83">
        <v>2</v>
      </c>
      <c r="F83" t="s">
        <v>21</v>
      </c>
      <c r="G83">
        <v>1</v>
      </c>
      <c r="H83">
        <v>70</v>
      </c>
      <c r="I83">
        <v>12</v>
      </c>
      <c r="J83">
        <v>30</v>
      </c>
      <c r="K83">
        <v>1</v>
      </c>
      <c r="L83">
        <v>1</v>
      </c>
      <c r="M83">
        <v>1</v>
      </c>
      <c r="N83">
        <v>1</v>
      </c>
      <c r="O83">
        <v>450000</v>
      </c>
      <c r="P83">
        <v>42.13</v>
      </c>
      <c r="Q83">
        <v>59.76</v>
      </c>
      <c r="R83" t="s">
        <v>262</v>
      </c>
      <c r="S83" t="s">
        <v>142</v>
      </c>
      <c r="T83" t="s">
        <v>143</v>
      </c>
      <c r="U83" s="4">
        <v>45850.5</v>
      </c>
    </row>
    <row r="84" spans="1:21" ht="42.75" x14ac:dyDescent="0.2">
      <c r="A84">
        <v>83</v>
      </c>
      <c r="B84" s="3" t="s">
        <v>144</v>
      </c>
      <c r="C84">
        <v>0</v>
      </c>
      <c r="D84" t="s">
        <v>57</v>
      </c>
      <c r="E84">
        <v>1</v>
      </c>
      <c r="F84" t="s">
        <v>57</v>
      </c>
      <c r="G84">
        <v>2</v>
      </c>
      <c r="H84">
        <v>999</v>
      </c>
      <c r="I84">
        <v>12</v>
      </c>
      <c r="J84">
        <v>30</v>
      </c>
      <c r="K84">
        <v>1</v>
      </c>
      <c r="L84">
        <v>1</v>
      </c>
      <c r="M84">
        <v>1</v>
      </c>
      <c r="N84">
        <v>1</v>
      </c>
      <c r="O84">
        <v>350000</v>
      </c>
      <c r="P84">
        <v>166.77</v>
      </c>
      <c r="Q84">
        <v>12.82</v>
      </c>
      <c r="R84" t="s">
        <v>262</v>
      </c>
      <c r="S84" t="s">
        <v>131</v>
      </c>
      <c r="T84" t="s">
        <v>266</v>
      </c>
      <c r="U84" s="4">
        <v>62856.5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康乐一生现价用例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李艳荷</dc:creator>
  <cp:lastModifiedBy>李艳荷</cp:lastModifiedBy>
  <dcterms:created xsi:type="dcterms:W3CDTF">2021-10-11T08:18:51Z</dcterms:created>
  <dcterms:modified xsi:type="dcterms:W3CDTF">2021-10-13T12:22:01Z</dcterms:modified>
</cp:coreProperties>
</file>