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 iterate="1" iterateCount="1000" iterateDelta="1e-5"/>
</workbook>
</file>

<file path=xl/comments1.xml><?xml version="1.0" encoding="utf-8"?>
<comments xmlns="http://schemas.openxmlformats.org/spreadsheetml/2006/main">
  <authors>
    <author>Emilylong龙雄</author>
  </authors>
  <commentList>
    <comment ref="E1" authorId="0">
      <text>
        <r>
          <rPr>
            <b/>
            <sz val="9"/>
            <rFont val="宋体"/>
            <charset val="134"/>
          </rPr>
          <t>Emilylong龙雄:
为本人投保</t>
        </r>
        <r>
          <rPr>
            <sz val="9"/>
            <rFont val="宋体"/>
            <charset val="134"/>
          </rPr>
          <t xml:space="preserve">
0：否
1：是</t>
        </r>
      </text>
    </comment>
    <comment ref="F1" authorId="0">
      <text>
        <r>
          <rPr>
            <b/>
            <sz val="9"/>
            <rFont val="宋体"/>
            <charset val="134"/>
          </rPr>
          <t>Emilylong龙雄:</t>
        </r>
        <r>
          <rPr>
            <sz val="9"/>
            <rFont val="宋体"/>
            <charset val="134"/>
          </rPr>
          <t xml:space="preserve">
投保人生日：
格式：2003-05-27</t>
        </r>
      </text>
    </comment>
    <comment ref="G1" authorId="0">
      <text>
        <r>
          <rPr>
            <b/>
            <sz val="9"/>
            <rFont val="宋体"/>
            <charset val="134"/>
          </rPr>
          <t>Emilylong龙雄:</t>
        </r>
        <r>
          <rPr>
            <sz val="9"/>
            <rFont val="宋体"/>
            <charset val="134"/>
          </rPr>
          <t xml:space="preserve">
投保人性别
男：1
女：2</t>
        </r>
      </text>
    </comment>
    <comment ref="H1" authorId="0">
      <text>
        <r>
          <rPr>
            <b/>
            <sz val="9"/>
            <rFont val="宋体"/>
            <charset val="134"/>
          </rPr>
          <t>Emilylong龙雄:</t>
        </r>
        <r>
          <rPr>
            <sz val="9"/>
            <rFont val="宋体"/>
            <charset val="134"/>
          </rPr>
          <t xml:space="preserve">
投保人社保：
有：1
无：2
</t>
        </r>
      </text>
    </comment>
    <comment ref="I1" authorId="0">
      <text>
        <r>
          <rPr>
            <b/>
            <sz val="9"/>
            <rFont val="宋体"/>
            <charset val="134"/>
          </rPr>
          <t>Emilylong龙雄:</t>
        </r>
        <r>
          <rPr>
            <sz val="9"/>
            <rFont val="宋体"/>
            <charset val="134"/>
          </rPr>
          <t xml:space="preserve">
被保人生日：
2003-05-27</t>
        </r>
      </text>
    </comment>
    <comment ref="J1" authorId="0">
      <text>
        <r>
          <rPr>
            <b/>
            <sz val="9"/>
            <rFont val="宋体"/>
            <charset val="134"/>
          </rPr>
          <t>Emilylong龙雄:</t>
        </r>
        <r>
          <rPr>
            <sz val="9"/>
            <rFont val="宋体"/>
            <charset val="134"/>
          </rPr>
          <t xml:space="preserve">
被保人性别
男：1
女：2
</t>
        </r>
      </text>
    </comment>
    <comment ref="K1" authorId="0">
      <text>
        <r>
          <rPr>
            <b/>
            <sz val="9"/>
            <rFont val="宋体"/>
            <charset val="134"/>
          </rPr>
          <t>Emilylong龙雄:</t>
        </r>
        <r>
          <rPr>
            <sz val="9"/>
            <rFont val="宋体"/>
            <charset val="134"/>
          </rPr>
          <t xml:space="preserve">
被保人社保：
有：1
无：0</t>
        </r>
      </text>
    </comment>
    <comment ref="O1" authorId="0">
      <text>
        <r>
          <rPr>
            <b/>
            <sz val="9"/>
            <rFont val="宋体"/>
            <charset val="134"/>
          </rPr>
          <t>Emilylong龙雄:</t>
        </r>
        <r>
          <rPr>
            <sz val="9"/>
            <rFont val="宋体"/>
            <charset val="134"/>
          </rPr>
          <t xml:space="preserve">
保障期间：
1年：1
终身：999
至66岁：66</t>
        </r>
      </text>
    </comment>
    <comment ref="P1" authorId="0">
      <text>
        <r>
          <rPr>
            <b/>
            <sz val="9"/>
            <rFont val="宋体"/>
            <charset val="134"/>
          </rPr>
          <t>Emilylong龙雄:</t>
        </r>
        <r>
          <rPr>
            <sz val="9"/>
            <rFont val="宋体"/>
            <charset val="134"/>
          </rPr>
          <t xml:space="preserve">
交费方式：
年交：12
一次交清：0</t>
        </r>
      </text>
    </comment>
    <comment ref="Q1" authorId="0">
      <text>
        <r>
          <rPr>
            <b/>
            <sz val="9"/>
            <rFont val="宋体"/>
            <charset val="134"/>
          </rPr>
          <t>Emilylong龙雄:</t>
        </r>
        <r>
          <rPr>
            <sz val="9"/>
            <rFont val="宋体"/>
            <charset val="134"/>
          </rPr>
          <t xml:space="preserve">
交费期间：
10年：10
交至60岁：60</t>
        </r>
      </text>
    </comment>
    <comment ref="R1" authorId="0">
      <text>
        <r>
          <rPr>
            <b/>
            <sz val="9"/>
            <rFont val="宋体"/>
            <charset val="134"/>
          </rPr>
          <t>Emilylong龙雄:</t>
        </r>
        <r>
          <rPr>
            <sz val="9"/>
            <rFont val="宋体"/>
            <charset val="134"/>
          </rPr>
          <t xml:space="preserve">
基本保额：
50万：500000</t>
        </r>
      </text>
    </comment>
    <comment ref="S1" authorId="0">
      <text>
        <r>
          <rPr>
            <b/>
            <sz val="9"/>
            <rFont val="宋体"/>
            <charset val="134"/>
          </rPr>
          <t>Emilylong龙雄:</t>
        </r>
        <r>
          <rPr>
            <sz val="9"/>
            <rFont val="宋体"/>
            <charset val="134"/>
          </rPr>
          <t xml:space="preserve">
断言类型
</t>
        </r>
      </text>
    </comment>
    <comment ref="T1" authorId="0">
      <text>
        <r>
          <rPr>
            <b/>
            <sz val="9"/>
            <rFont val="宋体"/>
            <charset val="134"/>
          </rPr>
          <t>Emilylong龙雄:</t>
        </r>
        <r>
          <rPr>
            <sz val="9"/>
            <rFont val="宋体"/>
            <charset val="134"/>
          </rPr>
          <t xml:space="preserve">
断言结果</t>
        </r>
      </text>
    </comment>
  </commentList>
</comments>
</file>

<file path=xl/sharedStrings.xml><?xml version="1.0" encoding="utf-8"?>
<sst xmlns="http://schemas.openxmlformats.org/spreadsheetml/2006/main" count="477" uniqueCount="137">
  <si>
    <t>id</t>
  </si>
  <si>
    <t>casename</t>
  </si>
  <si>
    <t>productCode</t>
  </si>
  <si>
    <t>planCode</t>
  </si>
  <si>
    <t>insureForSelf</t>
  </si>
  <si>
    <t>appnt_birthday</t>
  </si>
  <si>
    <t>appnt_sex</t>
  </si>
  <si>
    <t>appnt_socialFlag</t>
  </si>
  <si>
    <t>insured_birthday</t>
  </si>
  <si>
    <t>insured_sex</t>
  </si>
  <si>
    <t>insured_socialFlag</t>
  </si>
  <si>
    <t>addressCodeList</t>
  </si>
  <si>
    <t>addressName</t>
  </si>
  <si>
    <t>addressGrade</t>
  </si>
  <si>
    <t>ensurePeriod</t>
  </si>
  <si>
    <t>payMethod</t>
  </si>
  <si>
    <t>payPeriod</t>
  </si>
  <si>
    <t>cusRiskAmnt</t>
  </si>
  <si>
    <t>getResponseValue</t>
  </si>
  <si>
    <t>assert_value</t>
  </si>
  <si>
    <t>comment</t>
  </si>
  <si>
    <t>contyear</t>
  </si>
  <si>
    <t>getrateTrialRespVO</t>
  </si>
  <si>
    <t>cash_value</t>
  </si>
  <si>
    <t>comment1</t>
  </si>
  <si>
    <t>非本人投保，被保人年龄支持的最大出生日期</t>
  </si>
  <si>
    <t>PL00025</t>
  </si>
  <si>
    <t>year=-18&amp;day=</t>
  </si>
  <si>
    <t>["110000","110100"]</t>
  </si>
  <si>
    <t>["北京市","市辖区"]</t>
  </si>
  <si>
    <t>$.data.insuredInfo.attrs[0].max</t>
  </si>
  <si>
    <t>birthday</t>
  </si>
  <si>
    <t>$.data.valueDemonstrationDate[9][3]</t>
  </si>
  <si>
    <t>非本人投保，被保人年龄支持的最小出生日期</t>
  </si>
  <si>
    <t>year=-41&amp;day=1</t>
  </si>
  <si>
    <t>$.data.insuredInfo.attrs[0].min</t>
  </si>
  <si>
    <t>$.data.valueDemonstrationDate[19][3]</t>
  </si>
  <si>
    <t>保障期间20年联动交费期间20年</t>
  </si>
  <si>
    <t>$.data.insurePlanInfo.attrs[?(@.name=='交费期间')].dicts[*].key</t>
  </si>
  <si>
    <t>/</t>
  </si>
  <si>
    <t>$.data.valueDemonstrationDate[-1:]</t>
  </si>
  <si>
    <t>["21","38","男","0.00"]</t>
  </si>
  <si>
    <t>一类地区+有社保联动300万</t>
  </si>
  <si>
    <t>$.data.insurePlanInfo.attrs[?(@.field=="cusRiskAmnt")].dicts[-1].key</t>
  </si>
  <si>
    <t>$.data.valueDemonstrationDate[11][3]</t>
  </si>
  <si>
    <t>一类地区+无社保联动200万</t>
  </si>
  <si>
    <t>$.data.valueDemonstrationDate[25][3]</t>
  </si>
  <si>
    <t>二类地区+有社保联动200万</t>
  </si>
  <si>
    <t>["120000","120100"]</t>
  </si>
  <si>
    <t>["天津市","市辖区"]</t>
  </si>
  <si>
    <t>$.data.valueDemonstrationDate[16][3]</t>
  </si>
  <si>
    <t>二类地区+无社保联动150万</t>
  </si>
  <si>
    <t>$.data.valueDemonstrationDate[29][3]</t>
  </si>
  <si>
    <t>其他地区+有社保联动150万</t>
  </si>
  <si>
    <t>["130000","130300"]</t>
  </si>
  <si>
    <t>["河北省","秦皇岛市"]</t>
  </si>
  <si>
    <t>$.data.valueDemonstrationDate[4][3]</t>
  </si>
  <si>
    <t>其他地区+无社保联动100万</t>
  </si>
  <si>
    <t>$.data.valueDemonstrationDate[27][3]</t>
  </si>
  <si>
    <t>31岁+保障期间至60岁联动交费期间20年</t>
  </si>
  <si>
    <t>year=-31&amp;day=</t>
  </si>
  <si>
    <t>["30","60","男","0.00"]</t>
  </si>
  <si>
    <t>41岁-1天+保障期间至60岁联动交费期间20年</t>
  </si>
  <si>
    <t>["21","60","女","0.00"]</t>
  </si>
  <si>
    <t>36岁+保障期间至65岁联动交费期间20年</t>
  </si>
  <si>
    <t>year=-36&amp;day=</t>
  </si>
  <si>
    <t>["30","65","男","0.00"]</t>
  </si>
  <si>
    <t>41岁-1天+保障期间至65岁联动交费期间20年</t>
  </si>
  <si>
    <t>["26","65","女","0.00"]</t>
  </si>
  <si>
    <t>31岁+保障期间至70岁联动交费期间20年</t>
  </si>
  <si>
    <t>["40","70","男","0.00"]</t>
  </si>
  <si>
    <t>41岁-1天+保障期间至70岁联动交费期间30年</t>
  </si>
  <si>
    <t>["31","70","女","0.00"]</t>
  </si>
  <si>
    <t>保20年-交20年-男-18岁</t>
  </si>
  <si>
    <t>$.data.rateTrialRespVO.totalPremium</t>
  </si>
  <si>
    <t>$.data.valueDemonstrationDate[8][3]</t>
  </si>
  <si>
    <t>保20年-交20年-女-18岁</t>
  </si>
  <si>
    <t>$.data.valueDemonstrationDate[17][3]</t>
  </si>
  <si>
    <t>保20年-交20年-男-40岁</t>
  </si>
  <si>
    <t>$.data.valueDemonstrationDate[15][3]</t>
  </si>
  <si>
    <t>保20年-交20年-女-40岁</t>
  </si>
  <si>
    <t>$.data.valueDemonstrationDate[2][3]</t>
  </si>
  <si>
    <t>保30年-交20年-男-18岁</t>
  </si>
  <si>
    <t>保30年-交20年-女-18岁</t>
  </si>
  <si>
    <t>$.data.valueDemonstrationDate[6][3]</t>
  </si>
  <si>
    <t>保30年-交20年-男-40岁</t>
  </si>
  <si>
    <t>保30年-交20年-女-40岁</t>
  </si>
  <si>
    <t>$.data.valueDemonstrationDate[22][3]</t>
  </si>
  <si>
    <t>保30年-交30年-男-18岁</t>
  </si>
  <si>
    <t>$.data.valueDemonstrationDate[10][3]</t>
  </si>
  <si>
    <t>保30年-交30年-女-18岁</t>
  </si>
  <si>
    <t>$.data.valueDemonstrationDate[28][3]</t>
  </si>
  <si>
    <t>保30年-交30年-男-40岁</t>
  </si>
  <si>
    <t>$.data.valueDemonstrationDate[5][3]</t>
  </si>
  <si>
    <t>保30年-交30年-女-40岁</t>
  </si>
  <si>
    <t>$.data.valueDemonstrationDate[23][3]</t>
  </si>
  <si>
    <t>保至60-交20年-男-18岁</t>
  </si>
  <si>
    <t>$.data.valueDemonstrationDate[24][3]</t>
  </si>
  <si>
    <t>保至60-交20年-女-18岁</t>
  </si>
  <si>
    <t>保至60-交20年-男-36岁</t>
  </si>
  <si>
    <t>year=-37&amp;day=1</t>
  </si>
  <si>
    <t>保至60-交20年-女-36岁</t>
  </si>
  <si>
    <t>保至60-交30年-男-18岁</t>
  </si>
  <si>
    <t>保至60-交30年-女-18岁</t>
  </si>
  <si>
    <t>保至60-交30年-男-30岁</t>
  </si>
  <si>
    <t>year=-31&amp;day=1</t>
  </si>
  <si>
    <t>$.data.valueDemonstrationDate[21][3]</t>
  </si>
  <si>
    <t>保至60-交30年-女-30岁</t>
  </si>
  <si>
    <t>$.data.valueDemonstrationDate[7][3]</t>
  </si>
  <si>
    <t>保至65-交20年-男-18岁</t>
  </si>
  <si>
    <t>$.data.valueDemonstrationDate[20][3]</t>
  </si>
  <si>
    <t>保至65-交20年-女-18岁</t>
  </si>
  <si>
    <t>保至65-交20年-男-40岁</t>
  </si>
  <si>
    <t>保至65-交20年-女-40岁</t>
  </si>
  <si>
    <t>保至65-交30年-男-18岁</t>
  </si>
  <si>
    <t>$.data.valueDemonstrationDate[18][3]</t>
  </si>
  <si>
    <t>保至65-交30年-女-18岁</t>
  </si>
  <si>
    <t>保至65-交30年-男-35岁</t>
  </si>
  <si>
    <t>year=-36&amp;day=1</t>
  </si>
  <si>
    <t>保至65-交30年-女-35岁</t>
  </si>
  <si>
    <t>保至70-交20年-男-18岁</t>
  </si>
  <si>
    <t>$.data.valueDemonstrationDate[12][3]</t>
  </si>
  <si>
    <t>保至70-交20年-女-18岁</t>
  </si>
  <si>
    <t>保至70-交20年-男-40岁</t>
  </si>
  <si>
    <t>$.data.valueDemonstrationDate[13][3]</t>
  </si>
  <si>
    <t>保至70-交20年-女-40岁</t>
  </si>
  <si>
    <t>保至70-交30年-男-18岁</t>
  </si>
  <si>
    <t>$.data.valueDemonstrationDate[14][3]</t>
  </si>
  <si>
    <t>保至70-交30年-女-18岁</t>
  </si>
  <si>
    <t>保至70-交30年-男-40岁</t>
  </si>
  <si>
    <t>保至70-交30年-女-40岁</t>
  </si>
  <si>
    <t>$.data.valueDemonstrationDate[3][3]</t>
  </si>
  <si>
    <t>51-60岁联动交费期间20年</t>
  </si>
  <si>
    <t>year=-51&amp;day=</t>
  </si>
  <si>
    <t>["31","48","男","0.00"]</t>
  </si>
  <si>
    <t>year=-61&amp;day=1</t>
  </si>
  <si>
    <t>["53","70","女","0.00"]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</si>
</sst>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m/dd"/>
    <numFmt numFmtId="177" formatCode="0.00;[Red]0.00"/>
    <numFmt numFmtId="178" formatCode="0.0;[Red]0.0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606266"/>
      <name val="Microsoft YaHei U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6" borderId="13" applyNumberFormat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18" fillId="28" borderId="1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 applyProtection="1">
      <protection locked="0"/>
    </xf>
    <xf numFmtId="176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 applyProtection="1">
      <alignment vertical="center"/>
      <protection locked="0"/>
    </xf>
    <xf numFmtId="14" fontId="0" fillId="0" borderId="2" xfId="0" applyNumberFormat="1" applyFont="1" applyFill="1" applyBorder="1" applyAlignment="1">
      <alignment vertical="center"/>
    </xf>
    <xf numFmtId="0" fontId="0" fillId="0" borderId="3" xfId="0" applyFont="1" applyFill="1" applyBorder="1" applyAlignment="1"/>
    <xf numFmtId="0" fontId="0" fillId="0" borderId="2" xfId="0" applyFont="1" applyFill="1" applyBorder="1" applyAlignment="1"/>
    <xf numFmtId="0" fontId="0" fillId="0" borderId="4" xfId="0" applyFont="1" applyFill="1" applyBorder="1" applyAlignment="1"/>
    <xf numFmtId="0" fontId="0" fillId="0" borderId="4" xfId="0" applyFont="1" applyFill="1" applyBorder="1" applyAlignment="1">
      <alignment vertical="center"/>
    </xf>
    <xf numFmtId="176" fontId="1" fillId="2" borderId="5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/>
    <xf numFmtId="14" fontId="0" fillId="0" borderId="2" xfId="0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 wrapText="1"/>
    </xf>
    <xf numFmtId="177" fontId="0" fillId="0" borderId="2" xfId="0" applyNumberFormat="1" applyFont="1" applyFill="1" applyBorder="1" applyAlignment="1">
      <alignment vertical="center"/>
    </xf>
    <xf numFmtId="0" fontId="0" fillId="0" borderId="6" xfId="0" applyNumberFormat="1" applyFont="1" applyFill="1" applyBorder="1" applyAlignment="1">
      <alignment horizontal="right"/>
    </xf>
    <xf numFmtId="0" fontId="0" fillId="0" borderId="3" xfId="0" applyFont="1" applyFill="1" applyBorder="1" applyAlignment="1">
      <alignment wrapText="1"/>
    </xf>
    <xf numFmtId="0" fontId="0" fillId="0" borderId="0" xfId="0" applyFont="1" applyFill="1" applyBorder="1" applyAlignment="1">
      <alignment horizontal="right" wrapText="1"/>
    </xf>
    <xf numFmtId="0" fontId="0" fillId="0" borderId="0" xfId="0" applyFont="1" applyFill="1" applyAlignment="1">
      <alignment horizontal="right"/>
    </xf>
    <xf numFmtId="0" fontId="0" fillId="0" borderId="7" xfId="0" applyNumberFormat="1" applyFont="1" applyFill="1" applyBorder="1" applyAlignment="1"/>
    <xf numFmtId="0" fontId="0" fillId="0" borderId="2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177" fontId="0" fillId="0" borderId="0" xfId="0" applyNumberFormat="1" applyFont="1" applyFill="1" applyAlignment="1"/>
    <xf numFmtId="178" fontId="0" fillId="0" borderId="7" xfId="0" applyNumberFormat="1" applyFont="1" applyFill="1" applyBorder="1" applyAlignment="1"/>
    <xf numFmtId="0" fontId="2" fillId="0" borderId="0" xfId="0" applyFont="1" applyFill="1" applyAlignment="1"/>
    <xf numFmtId="0" fontId="0" fillId="0" borderId="0" xfId="0" applyFont="1" applyFill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4"/>
  <sheetViews>
    <sheetView tabSelected="1" topLeftCell="T1" workbookViewId="0">
      <selection activeCell="AA6" sqref="AA6"/>
    </sheetView>
  </sheetViews>
  <sheetFormatPr defaultColWidth="9" defaultRowHeight="13.5"/>
  <cols>
    <col min="1" max="1" width="3.5" style="1" customWidth="1"/>
    <col min="2" max="2" width="45.375" style="1" customWidth="1"/>
    <col min="3" max="3" width="11.5" style="2" customWidth="1"/>
    <col min="4" max="4" width="9.625" style="1" hidden="1" customWidth="1"/>
    <col min="5" max="5" width="12.625" style="1" hidden="1" customWidth="1"/>
    <col min="6" max="6" width="15.375" style="1" customWidth="1"/>
    <col min="7" max="7" width="13.125" style="1" customWidth="1"/>
    <col min="8" max="8" width="16.5" style="1" customWidth="1"/>
    <col min="9" max="9" width="18.125" style="1" customWidth="1"/>
    <col min="10" max="10" width="10.5" style="1" customWidth="1"/>
    <col min="11" max="11" width="16.125" style="1" customWidth="1"/>
    <col min="12" max="12" width="18.875" style="1" customWidth="1"/>
    <col min="13" max="13" width="25.5" style="1" customWidth="1"/>
    <col min="14" max="14" width="12.5" style="1" customWidth="1"/>
    <col min="15" max="15" width="12.25" style="1" customWidth="1"/>
    <col min="16" max="16" width="10.5" style="1" customWidth="1"/>
    <col min="17" max="17" width="9.75" style="1" customWidth="1"/>
    <col min="18" max="18" width="13.875" style="1" customWidth="1"/>
    <col min="19" max="19" width="59.125" style="1" customWidth="1"/>
    <col min="20" max="20" width="21.875" style="3" customWidth="1"/>
    <col min="21" max="22" width="24.5" style="4" customWidth="1"/>
    <col min="23" max="23" width="45.5" style="4" customWidth="1"/>
    <col min="24" max="24" width="33.125" style="1" customWidth="1"/>
    <col min="25" max="25" width="10.375" style="1" customWidth="1"/>
  </cols>
  <sheetData>
    <row r="1" spans="1:2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14" t="s">
        <v>19</v>
      </c>
      <c r="U1" s="15" t="s">
        <v>20</v>
      </c>
      <c r="V1" s="15" t="s">
        <v>21</v>
      </c>
      <c r="W1" s="15" t="s">
        <v>22</v>
      </c>
      <c r="X1" s="16" t="s">
        <v>23</v>
      </c>
      <c r="Y1" s="16" t="s">
        <v>24</v>
      </c>
    </row>
    <row r="2" spans="1:25">
      <c r="A2" s="7">
        <v>1</v>
      </c>
      <c r="B2" s="7" t="s">
        <v>25</v>
      </c>
      <c r="C2" s="8" t="s">
        <v>26</v>
      </c>
      <c r="D2" s="7"/>
      <c r="E2" s="7"/>
      <c r="F2" s="9" t="s">
        <v>27</v>
      </c>
      <c r="G2" s="7"/>
      <c r="H2" s="7"/>
      <c r="I2" s="9" t="s">
        <v>27</v>
      </c>
      <c r="J2" s="7">
        <v>1</v>
      </c>
      <c r="K2" s="7">
        <v>1</v>
      </c>
      <c r="L2" s="7" t="s">
        <v>28</v>
      </c>
      <c r="M2" s="7" t="s">
        <v>29</v>
      </c>
      <c r="N2" s="7">
        <v>1</v>
      </c>
      <c r="O2" s="7">
        <v>60</v>
      </c>
      <c r="P2" s="7">
        <v>12</v>
      </c>
      <c r="Q2" s="7">
        <v>20</v>
      </c>
      <c r="R2" s="7">
        <v>300000</v>
      </c>
      <c r="S2" s="7" t="s">
        <v>30</v>
      </c>
      <c r="T2" s="17" t="s">
        <v>27</v>
      </c>
      <c r="U2" s="18" t="s">
        <v>31</v>
      </c>
      <c r="V2" s="18">
        <v>10</v>
      </c>
      <c r="W2" s="7" t="s">
        <v>32</v>
      </c>
      <c r="X2" s="19">
        <f>R2/10000*Y2</f>
        <v>1385.4</v>
      </c>
      <c r="Y2" s="7">
        <v>46.18</v>
      </c>
    </row>
    <row r="3" spans="1:25">
      <c r="A3" s="7">
        <v>2</v>
      </c>
      <c r="B3" s="7" t="s">
        <v>33</v>
      </c>
      <c r="C3" s="8" t="s">
        <v>26</v>
      </c>
      <c r="D3" s="7"/>
      <c r="E3" s="7"/>
      <c r="F3" s="9" t="s">
        <v>27</v>
      </c>
      <c r="G3" s="7"/>
      <c r="H3" s="7"/>
      <c r="I3" s="9" t="s">
        <v>34</v>
      </c>
      <c r="J3" s="7">
        <v>2</v>
      </c>
      <c r="K3" s="7">
        <v>0</v>
      </c>
      <c r="L3" s="7" t="s">
        <v>28</v>
      </c>
      <c r="M3" s="7" t="s">
        <v>29</v>
      </c>
      <c r="N3" s="7">
        <v>1</v>
      </c>
      <c r="O3" s="7">
        <v>60</v>
      </c>
      <c r="P3" s="7">
        <v>12</v>
      </c>
      <c r="Q3" s="7">
        <v>20</v>
      </c>
      <c r="R3" s="7">
        <v>300000</v>
      </c>
      <c r="S3" s="7" t="s">
        <v>35</v>
      </c>
      <c r="T3" s="17" t="s">
        <v>34</v>
      </c>
      <c r="U3" s="18" t="s">
        <v>31</v>
      </c>
      <c r="V3" s="18">
        <v>20</v>
      </c>
      <c r="W3" s="7" t="s">
        <v>36</v>
      </c>
      <c r="X3" s="19">
        <f>R3/10000*Y3</f>
        <v>317.1</v>
      </c>
      <c r="Y3" s="7">
        <v>10.57</v>
      </c>
    </row>
    <row r="4" spans="1:24">
      <c r="A4" s="10">
        <v>3</v>
      </c>
      <c r="B4" s="10" t="s">
        <v>37</v>
      </c>
      <c r="C4" s="8" t="s">
        <v>26</v>
      </c>
      <c r="D4" s="10"/>
      <c r="E4" s="10"/>
      <c r="F4" s="9" t="s">
        <v>27</v>
      </c>
      <c r="G4" s="10"/>
      <c r="I4" s="9" t="s">
        <v>27</v>
      </c>
      <c r="J4" s="10">
        <v>1</v>
      </c>
      <c r="K4" s="10">
        <v>1</v>
      </c>
      <c r="L4" s="7" t="s">
        <v>28</v>
      </c>
      <c r="M4" s="7" t="s">
        <v>29</v>
      </c>
      <c r="N4" s="10">
        <v>1</v>
      </c>
      <c r="O4" s="10">
        <v>20</v>
      </c>
      <c r="P4" s="10">
        <v>12</v>
      </c>
      <c r="Q4" s="10">
        <v>30</v>
      </c>
      <c r="R4" s="7">
        <v>300000</v>
      </c>
      <c r="S4" s="10" t="s">
        <v>38</v>
      </c>
      <c r="T4" s="20">
        <v>20</v>
      </c>
      <c r="U4" s="21"/>
      <c r="V4" s="22" t="s">
        <v>39</v>
      </c>
      <c r="W4" s="7" t="s">
        <v>40</v>
      </c>
      <c r="X4" s="23" t="s">
        <v>41</v>
      </c>
    </row>
    <row r="5" spans="1:25">
      <c r="A5" s="10">
        <v>4</v>
      </c>
      <c r="B5" s="11" t="s">
        <v>42</v>
      </c>
      <c r="C5" s="8" t="s">
        <v>26</v>
      </c>
      <c r="D5" s="11"/>
      <c r="E5" s="11"/>
      <c r="F5" s="9" t="s">
        <v>27</v>
      </c>
      <c r="G5" s="11"/>
      <c r="I5" s="9" t="s">
        <v>27</v>
      </c>
      <c r="J5" s="11">
        <v>1</v>
      </c>
      <c r="K5" s="11">
        <v>1</v>
      </c>
      <c r="L5" s="7" t="s">
        <v>28</v>
      </c>
      <c r="M5" s="7" t="s">
        <v>29</v>
      </c>
      <c r="N5" s="11">
        <v>1</v>
      </c>
      <c r="O5" s="7">
        <v>30</v>
      </c>
      <c r="P5" s="7">
        <v>12</v>
      </c>
      <c r="Q5" s="7">
        <v>20</v>
      </c>
      <c r="R5" s="24">
        <v>3000000</v>
      </c>
      <c r="S5" s="11" t="s">
        <v>43</v>
      </c>
      <c r="T5" s="24">
        <v>3000000</v>
      </c>
      <c r="U5" s="25"/>
      <c r="V5" s="26">
        <v>12</v>
      </c>
      <c r="W5" s="7" t="s">
        <v>44</v>
      </c>
      <c r="X5" s="27">
        <f>T5/10000*Y5</f>
        <v>7506</v>
      </c>
      <c r="Y5" s="1">
        <v>25.02</v>
      </c>
    </row>
    <row r="6" spans="1:25">
      <c r="A6" s="10">
        <v>5</v>
      </c>
      <c r="B6" s="11" t="s">
        <v>45</v>
      </c>
      <c r="C6" s="8" t="s">
        <v>26</v>
      </c>
      <c r="D6" s="11"/>
      <c r="E6" s="11"/>
      <c r="F6" s="9" t="s">
        <v>27</v>
      </c>
      <c r="G6" s="11"/>
      <c r="I6" s="9" t="s">
        <v>27</v>
      </c>
      <c r="J6" s="11">
        <v>2</v>
      </c>
      <c r="K6" s="11">
        <v>0</v>
      </c>
      <c r="L6" s="7" t="s">
        <v>28</v>
      </c>
      <c r="M6" s="7" t="s">
        <v>29</v>
      </c>
      <c r="N6" s="11">
        <v>1</v>
      </c>
      <c r="O6" s="7">
        <v>30</v>
      </c>
      <c r="P6" s="7">
        <v>12</v>
      </c>
      <c r="Q6" s="7">
        <v>20</v>
      </c>
      <c r="R6" s="24">
        <v>2000000</v>
      </c>
      <c r="S6" s="11" t="s">
        <v>43</v>
      </c>
      <c r="T6" s="24">
        <v>2000000</v>
      </c>
      <c r="U6" s="25"/>
      <c r="V6" s="26">
        <v>26</v>
      </c>
      <c r="W6" s="7" t="s">
        <v>46</v>
      </c>
      <c r="X6" s="27">
        <f t="shared" ref="X5:X10" si="0">T6/10000*Y6</f>
        <v>4736</v>
      </c>
      <c r="Y6" s="1">
        <v>23.68</v>
      </c>
    </row>
    <row r="7" spans="1:25">
      <c r="A7" s="10">
        <v>6</v>
      </c>
      <c r="B7" s="11" t="s">
        <v>47</v>
      </c>
      <c r="C7" s="8" t="s">
        <v>26</v>
      </c>
      <c r="D7" s="11"/>
      <c r="E7" s="11"/>
      <c r="F7" s="9" t="s">
        <v>27</v>
      </c>
      <c r="G7" s="11"/>
      <c r="I7" s="9" t="s">
        <v>27</v>
      </c>
      <c r="J7" s="11">
        <v>1</v>
      </c>
      <c r="K7" s="11">
        <v>1</v>
      </c>
      <c r="L7" s="7" t="s">
        <v>48</v>
      </c>
      <c r="M7" s="7" t="s">
        <v>49</v>
      </c>
      <c r="N7" s="11">
        <v>3</v>
      </c>
      <c r="O7" s="7">
        <v>30</v>
      </c>
      <c r="P7" s="7">
        <v>12</v>
      </c>
      <c r="Q7" s="7">
        <v>30</v>
      </c>
      <c r="R7" s="24">
        <v>2000000</v>
      </c>
      <c r="S7" s="11" t="s">
        <v>43</v>
      </c>
      <c r="T7" s="24">
        <v>2000000</v>
      </c>
      <c r="U7" s="25"/>
      <c r="V7" s="26">
        <v>17</v>
      </c>
      <c r="W7" s="7" t="s">
        <v>50</v>
      </c>
      <c r="X7" s="27">
        <f t="shared" si="0"/>
        <v>2562</v>
      </c>
      <c r="Y7" s="1">
        <v>12.81</v>
      </c>
    </row>
    <row r="8" spans="1:25">
      <c r="A8" s="10">
        <v>7</v>
      </c>
      <c r="B8" s="11" t="s">
        <v>51</v>
      </c>
      <c r="C8" s="8" t="s">
        <v>26</v>
      </c>
      <c r="D8" s="11"/>
      <c r="E8" s="11"/>
      <c r="F8" s="9" t="s">
        <v>27</v>
      </c>
      <c r="G8" s="11"/>
      <c r="I8" s="9" t="s">
        <v>27</v>
      </c>
      <c r="J8" s="11">
        <v>2</v>
      </c>
      <c r="K8" s="11">
        <v>0</v>
      </c>
      <c r="L8" s="7" t="s">
        <v>48</v>
      </c>
      <c r="M8" s="7" t="s">
        <v>49</v>
      </c>
      <c r="N8" s="11">
        <v>3</v>
      </c>
      <c r="O8" s="7">
        <v>30</v>
      </c>
      <c r="P8" s="7">
        <v>12</v>
      </c>
      <c r="Q8" s="7">
        <v>20</v>
      </c>
      <c r="R8" s="24">
        <v>1500000</v>
      </c>
      <c r="S8" s="11" t="s">
        <v>43</v>
      </c>
      <c r="T8" s="24">
        <v>1500000</v>
      </c>
      <c r="U8" s="25"/>
      <c r="V8" s="26">
        <v>30</v>
      </c>
      <c r="W8" s="7" t="s">
        <v>52</v>
      </c>
      <c r="X8" s="27">
        <f t="shared" si="0"/>
        <v>915</v>
      </c>
      <c r="Y8" s="1">
        <v>6.1</v>
      </c>
    </row>
    <row r="9" spans="1:25">
      <c r="A9" s="10">
        <v>8</v>
      </c>
      <c r="B9" s="11" t="s">
        <v>53</v>
      </c>
      <c r="C9" s="8" t="s">
        <v>26</v>
      </c>
      <c r="D9" s="11"/>
      <c r="E9" s="11"/>
      <c r="F9" s="9" t="s">
        <v>27</v>
      </c>
      <c r="G9" s="11"/>
      <c r="I9" s="9" t="s">
        <v>27</v>
      </c>
      <c r="J9" s="11">
        <v>1</v>
      </c>
      <c r="K9" s="11">
        <v>1</v>
      </c>
      <c r="L9" s="7" t="s">
        <v>54</v>
      </c>
      <c r="M9" s="7" t="s">
        <v>55</v>
      </c>
      <c r="N9" s="11">
        <v>4</v>
      </c>
      <c r="O9" s="7">
        <v>30</v>
      </c>
      <c r="P9" s="7">
        <v>12</v>
      </c>
      <c r="Q9" s="7">
        <v>30</v>
      </c>
      <c r="R9" s="24">
        <v>1500000</v>
      </c>
      <c r="S9" s="11" t="s">
        <v>43</v>
      </c>
      <c r="T9" s="24">
        <v>1500000</v>
      </c>
      <c r="U9" s="25"/>
      <c r="V9" s="26">
        <v>5</v>
      </c>
      <c r="W9" s="7" t="s">
        <v>56</v>
      </c>
      <c r="X9" s="27">
        <f t="shared" si="0"/>
        <v>49.5</v>
      </c>
      <c r="Y9" s="1">
        <v>0.33</v>
      </c>
    </row>
    <row r="10" spans="1:25">
      <c r="A10" s="10">
        <v>9</v>
      </c>
      <c r="B10" s="11" t="s">
        <v>57</v>
      </c>
      <c r="C10" s="8" t="s">
        <v>26</v>
      </c>
      <c r="D10" s="11"/>
      <c r="E10" s="11"/>
      <c r="F10" s="9" t="s">
        <v>27</v>
      </c>
      <c r="G10" s="11"/>
      <c r="I10" s="9" t="s">
        <v>27</v>
      </c>
      <c r="J10" s="11">
        <v>2</v>
      </c>
      <c r="K10" s="11">
        <v>0</v>
      </c>
      <c r="L10" s="7" t="s">
        <v>54</v>
      </c>
      <c r="M10" s="7" t="s">
        <v>55</v>
      </c>
      <c r="N10" s="11">
        <v>4</v>
      </c>
      <c r="O10" s="7">
        <v>30</v>
      </c>
      <c r="P10" s="7">
        <v>12</v>
      </c>
      <c r="Q10" s="7">
        <v>20</v>
      </c>
      <c r="R10" s="24">
        <v>1000000</v>
      </c>
      <c r="S10" s="11" t="s">
        <v>43</v>
      </c>
      <c r="T10" s="24">
        <v>1000000</v>
      </c>
      <c r="U10" s="25"/>
      <c r="V10" s="26">
        <v>28</v>
      </c>
      <c r="W10" s="7" t="s">
        <v>58</v>
      </c>
      <c r="X10" s="27">
        <f t="shared" si="0"/>
        <v>1604</v>
      </c>
      <c r="Y10" s="1">
        <v>16.04</v>
      </c>
    </row>
    <row r="11" spans="1:25">
      <c r="A11" s="10">
        <v>10</v>
      </c>
      <c r="B11" s="11" t="s">
        <v>59</v>
      </c>
      <c r="C11" s="8" t="s">
        <v>26</v>
      </c>
      <c r="D11" s="11"/>
      <c r="E11" s="11"/>
      <c r="F11" s="9" t="s">
        <v>27</v>
      </c>
      <c r="G11" s="11"/>
      <c r="I11" s="9" t="s">
        <v>60</v>
      </c>
      <c r="J11" s="11">
        <v>1</v>
      </c>
      <c r="K11" s="11">
        <v>1</v>
      </c>
      <c r="L11" s="7" t="s">
        <v>28</v>
      </c>
      <c r="M11" s="7" t="s">
        <v>29</v>
      </c>
      <c r="N11" s="7">
        <v>1</v>
      </c>
      <c r="O11" s="7">
        <v>60</v>
      </c>
      <c r="P11" s="7">
        <v>12</v>
      </c>
      <c r="Q11" s="7">
        <v>20</v>
      </c>
      <c r="R11" s="7">
        <v>100000</v>
      </c>
      <c r="S11" s="10" t="s">
        <v>38</v>
      </c>
      <c r="T11" s="20">
        <v>20</v>
      </c>
      <c r="U11" s="25"/>
      <c r="V11" s="22" t="s">
        <v>39</v>
      </c>
      <c r="W11" s="7" t="s">
        <v>40</v>
      </c>
      <c r="X11" s="23" t="s">
        <v>61</v>
      </c>
      <c r="Y11" s="22" t="s">
        <v>39</v>
      </c>
    </row>
    <row r="12" spans="1:25">
      <c r="A12" s="10">
        <v>11</v>
      </c>
      <c r="B12" s="11" t="s">
        <v>62</v>
      </c>
      <c r="C12" s="8" t="s">
        <v>26</v>
      </c>
      <c r="D12" s="11"/>
      <c r="E12" s="11"/>
      <c r="F12" s="9" t="s">
        <v>27</v>
      </c>
      <c r="G12" s="11"/>
      <c r="I12" s="9" t="s">
        <v>34</v>
      </c>
      <c r="J12" s="11">
        <v>2</v>
      </c>
      <c r="K12" s="11">
        <v>0</v>
      </c>
      <c r="L12" s="7" t="s">
        <v>28</v>
      </c>
      <c r="M12" s="7" t="s">
        <v>29</v>
      </c>
      <c r="N12" s="7">
        <v>1</v>
      </c>
      <c r="O12" s="7">
        <v>60</v>
      </c>
      <c r="P12" s="7">
        <v>12</v>
      </c>
      <c r="Q12" s="7">
        <v>20</v>
      </c>
      <c r="R12" s="7">
        <v>100000</v>
      </c>
      <c r="S12" s="10" t="s">
        <v>38</v>
      </c>
      <c r="T12" s="20">
        <v>20</v>
      </c>
      <c r="U12" s="25"/>
      <c r="V12" s="22" t="s">
        <v>39</v>
      </c>
      <c r="W12" s="7" t="s">
        <v>40</v>
      </c>
      <c r="X12" s="23" t="s">
        <v>63</v>
      </c>
      <c r="Y12" s="22" t="s">
        <v>39</v>
      </c>
    </row>
    <row r="13" spans="1:25">
      <c r="A13" s="10">
        <v>12</v>
      </c>
      <c r="B13" s="11" t="s">
        <v>64</v>
      </c>
      <c r="C13" s="8" t="s">
        <v>26</v>
      </c>
      <c r="D13" s="11"/>
      <c r="E13" s="11"/>
      <c r="F13" s="9" t="s">
        <v>27</v>
      </c>
      <c r="G13" s="11"/>
      <c r="I13" s="9" t="s">
        <v>65</v>
      </c>
      <c r="J13" s="11">
        <v>1</v>
      </c>
      <c r="K13" s="11">
        <v>1</v>
      </c>
      <c r="L13" s="7" t="s">
        <v>28</v>
      </c>
      <c r="M13" s="7" t="s">
        <v>29</v>
      </c>
      <c r="N13" s="10">
        <v>1</v>
      </c>
      <c r="O13" s="7">
        <v>65</v>
      </c>
      <c r="P13" s="7">
        <v>12</v>
      </c>
      <c r="Q13" s="7">
        <v>20</v>
      </c>
      <c r="R13" s="7">
        <v>100000</v>
      </c>
      <c r="S13" s="10" t="s">
        <v>38</v>
      </c>
      <c r="T13" s="20">
        <v>20</v>
      </c>
      <c r="U13" s="25"/>
      <c r="V13" s="22" t="s">
        <v>39</v>
      </c>
      <c r="W13" s="7" t="s">
        <v>40</v>
      </c>
      <c r="X13" s="23" t="s">
        <v>66</v>
      </c>
      <c r="Y13" s="22" t="s">
        <v>39</v>
      </c>
    </row>
    <row r="14" spans="1:25">
      <c r="A14" s="10">
        <v>13</v>
      </c>
      <c r="B14" s="11" t="s">
        <v>67</v>
      </c>
      <c r="C14" s="8" t="s">
        <v>26</v>
      </c>
      <c r="D14" s="11"/>
      <c r="E14" s="11"/>
      <c r="F14" s="9" t="s">
        <v>27</v>
      </c>
      <c r="G14" s="11"/>
      <c r="I14" s="9" t="s">
        <v>34</v>
      </c>
      <c r="J14" s="11">
        <v>2</v>
      </c>
      <c r="K14" s="11">
        <v>0</v>
      </c>
      <c r="L14" s="7" t="s">
        <v>28</v>
      </c>
      <c r="M14" s="7" t="s">
        <v>29</v>
      </c>
      <c r="N14" s="10">
        <v>1</v>
      </c>
      <c r="O14" s="7">
        <v>65</v>
      </c>
      <c r="P14" s="7">
        <v>12</v>
      </c>
      <c r="Q14" s="7">
        <v>20</v>
      </c>
      <c r="R14" s="7">
        <v>100000</v>
      </c>
      <c r="S14" s="10" t="s">
        <v>38</v>
      </c>
      <c r="T14" s="20">
        <v>20</v>
      </c>
      <c r="U14" s="25"/>
      <c r="V14" s="22" t="s">
        <v>39</v>
      </c>
      <c r="W14" s="7" t="s">
        <v>40</v>
      </c>
      <c r="X14" s="23" t="s">
        <v>68</v>
      </c>
      <c r="Y14" s="22" t="s">
        <v>39</v>
      </c>
    </row>
    <row r="15" spans="1:25">
      <c r="A15" s="10">
        <v>12</v>
      </c>
      <c r="B15" s="11" t="s">
        <v>69</v>
      </c>
      <c r="C15" s="8" t="s">
        <v>26</v>
      </c>
      <c r="D15" s="11"/>
      <c r="E15" s="11"/>
      <c r="F15" s="9" t="s">
        <v>27</v>
      </c>
      <c r="G15" s="11"/>
      <c r="I15" s="9" t="s">
        <v>60</v>
      </c>
      <c r="J15" s="11">
        <v>1</v>
      </c>
      <c r="K15" s="11">
        <v>1</v>
      </c>
      <c r="L15" s="7" t="s">
        <v>28</v>
      </c>
      <c r="M15" s="7" t="s">
        <v>29</v>
      </c>
      <c r="N15" s="10">
        <v>1</v>
      </c>
      <c r="O15" s="7">
        <v>70</v>
      </c>
      <c r="P15" s="7">
        <v>12</v>
      </c>
      <c r="Q15" s="7">
        <v>20</v>
      </c>
      <c r="R15" s="7">
        <v>100000</v>
      </c>
      <c r="S15" s="10" t="s">
        <v>38</v>
      </c>
      <c r="T15" s="20">
        <v>20</v>
      </c>
      <c r="U15" s="25"/>
      <c r="V15" s="22" t="s">
        <v>39</v>
      </c>
      <c r="W15" s="7" t="s">
        <v>40</v>
      </c>
      <c r="X15" s="23" t="s">
        <v>70</v>
      </c>
      <c r="Y15" s="22" t="s">
        <v>39</v>
      </c>
    </row>
    <row r="16" spans="1:25">
      <c r="A16" s="10">
        <v>13</v>
      </c>
      <c r="B16" s="11" t="s">
        <v>71</v>
      </c>
      <c r="C16" s="8" t="s">
        <v>26</v>
      </c>
      <c r="D16" s="11"/>
      <c r="E16" s="11"/>
      <c r="F16" s="9" t="s">
        <v>27</v>
      </c>
      <c r="G16" s="11"/>
      <c r="I16" s="9" t="s">
        <v>34</v>
      </c>
      <c r="J16" s="11">
        <v>2</v>
      </c>
      <c r="K16" s="11">
        <v>0</v>
      </c>
      <c r="L16" s="7" t="s">
        <v>28</v>
      </c>
      <c r="M16" s="7" t="s">
        <v>29</v>
      </c>
      <c r="N16" s="10">
        <v>1</v>
      </c>
      <c r="O16" s="7">
        <v>70</v>
      </c>
      <c r="P16" s="7">
        <v>12</v>
      </c>
      <c r="Q16" s="7">
        <v>30</v>
      </c>
      <c r="R16" s="7">
        <v>100000</v>
      </c>
      <c r="S16" s="10" t="s">
        <v>38</v>
      </c>
      <c r="T16" s="20">
        <v>30</v>
      </c>
      <c r="U16" s="25"/>
      <c r="V16" s="22" t="s">
        <v>39</v>
      </c>
      <c r="W16" s="7" t="s">
        <v>40</v>
      </c>
      <c r="X16" s="23" t="s">
        <v>72</v>
      </c>
      <c r="Y16" s="22" t="s">
        <v>39</v>
      </c>
    </row>
    <row r="17" spans="1:25">
      <c r="A17" s="10">
        <v>14</v>
      </c>
      <c r="B17" s="11" t="s">
        <v>73</v>
      </c>
      <c r="C17" s="8" t="s">
        <v>26</v>
      </c>
      <c r="D17" s="11"/>
      <c r="E17" s="11"/>
      <c r="F17" s="9" t="s">
        <v>27</v>
      </c>
      <c r="G17" s="11"/>
      <c r="I17" s="9" t="s">
        <v>27</v>
      </c>
      <c r="J17" s="11">
        <v>1</v>
      </c>
      <c r="K17" s="11">
        <v>1</v>
      </c>
      <c r="L17" s="7" t="s">
        <v>28</v>
      </c>
      <c r="M17" s="7" t="s">
        <v>29</v>
      </c>
      <c r="N17" s="10">
        <v>1</v>
      </c>
      <c r="O17" s="11">
        <v>20</v>
      </c>
      <c r="P17" s="7">
        <v>12</v>
      </c>
      <c r="Q17" s="7">
        <v>20</v>
      </c>
      <c r="R17" s="11">
        <v>100000</v>
      </c>
      <c r="S17" s="11" t="s">
        <v>74</v>
      </c>
      <c r="T17" s="28">
        <f t="shared" ref="T17:T52" si="1">R17/10000*U17</f>
        <v>29.3</v>
      </c>
      <c r="U17" s="11">
        <v>2.93</v>
      </c>
      <c r="V17" s="12">
        <v>9</v>
      </c>
      <c r="W17" s="7" t="s">
        <v>75</v>
      </c>
      <c r="X17" s="27">
        <f t="shared" ref="X17:X52" si="2">R17/10000*Y17</f>
        <v>0.8</v>
      </c>
      <c r="Y17" s="1">
        <v>0.08</v>
      </c>
    </row>
    <row r="18" spans="1:25">
      <c r="A18" s="10">
        <v>15</v>
      </c>
      <c r="B18" s="11" t="s">
        <v>76</v>
      </c>
      <c r="C18" s="8" t="s">
        <v>26</v>
      </c>
      <c r="D18" s="11"/>
      <c r="E18" s="11"/>
      <c r="F18" s="9" t="s">
        <v>27</v>
      </c>
      <c r="G18" s="11"/>
      <c r="I18" s="9" t="s">
        <v>27</v>
      </c>
      <c r="J18" s="11">
        <v>2</v>
      </c>
      <c r="K18" s="11">
        <v>0</v>
      </c>
      <c r="L18" s="7" t="s">
        <v>28</v>
      </c>
      <c r="M18" s="7" t="s">
        <v>29</v>
      </c>
      <c r="N18" s="10">
        <v>1</v>
      </c>
      <c r="O18" s="11">
        <v>20</v>
      </c>
      <c r="P18" s="7">
        <v>12</v>
      </c>
      <c r="Q18" s="7">
        <v>20</v>
      </c>
      <c r="R18" s="11">
        <v>200000</v>
      </c>
      <c r="S18" s="11" t="s">
        <v>74</v>
      </c>
      <c r="T18" s="28">
        <f t="shared" si="1"/>
        <v>27.2</v>
      </c>
      <c r="U18" s="11">
        <v>1.36</v>
      </c>
      <c r="V18" s="12">
        <v>18</v>
      </c>
      <c r="W18" s="7" t="s">
        <v>77</v>
      </c>
      <c r="X18" s="27">
        <f t="shared" si="2"/>
        <v>20.2</v>
      </c>
      <c r="Y18" s="1">
        <v>1.01</v>
      </c>
    </row>
    <row r="19" spans="1:25">
      <c r="A19" s="10">
        <v>16</v>
      </c>
      <c r="B19" s="11" t="s">
        <v>78</v>
      </c>
      <c r="C19" s="8" t="s">
        <v>26</v>
      </c>
      <c r="F19" s="9" t="s">
        <v>27</v>
      </c>
      <c r="I19" s="9" t="s">
        <v>34</v>
      </c>
      <c r="J19" s="11">
        <v>1</v>
      </c>
      <c r="K19" s="11">
        <v>1</v>
      </c>
      <c r="L19" s="7" t="s">
        <v>28</v>
      </c>
      <c r="M19" s="7" t="s">
        <v>29</v>
      </c>
      <c r="N19" s="10">
        <v>1</v>
      </c>
      <c r="O19" s="13">
        <v>20</v>
      </c>
      <c r="P19" s="7">
        <v>12</v>
      </c>
      <c r="Q19" s="7">
        <v>20</v>
      </c>
      <c r="R19" s="11">
        <v>300000</v>
      </c>
      <c r="S19" s="11" t="s">
        <v>74</v>
      </c>
      <c r="T19" s="28">
        <f t="shared" si="1"/>
        <v>378.6</v>
      </c>
      <c r="U19" s="1">
        <v>12.62</v>
      </c>
      <c r="V19" s="1">
        <v>16</v>
      </c>
      <c r="W19" s="7" t="s">
        <v>79</v>
      </c>
      <c r="X19" s="27">
        <f t="shared" si="2"/>
        <v>1069.8</v>
      </c>
      <c r="Y19" s="1">
        <v>35.66</v>
      </c>
    </row>
    <row r="20" spans="1:25">
      <c r="A20" s="10">
        <v>17</v>
      </c>
      <c r="B20" s="11" t="s">
        <v>80</v>
      </c>
      <c r="C20" s="8" t="s">
        <v>26</v>
      </c>
      <c r="F20" s="9" t="s">
        <v>27</v>
      </c>
      <c r="I20" s="9" t="s">
        <v>34</v>
      </c>
      <c r="J20" s="11">
        <v>2</v>
      </c>
      <c r="K20" s="11">
        <v>0</v>
      </c>
      <c r="L20" s="7" t="s">
        <v>28</v>
      </c>
      <c r="M20" s="7" t="s">
        <v>29</v>
      </c>
      <c r="N20" s="10">
        <v>1</v>
      </c>
      <c r="O20" s="13">
        <v>20</v>
      </c>
      <c r="P20" s="7">
        <v>12</v>
      </c>
      <c r="Q20" s="7">
        <v>20</v>
      </c>
      <c r="R20" s="11">
        <v>400000</v>
      </c>
      <c r="S20" s="11" t="s">
        <v>74</v>
      </c>
      <c r="T20" s="28">
        <f t="shared" si="1"/>
        <v>280.8</v>
      </c>
      <c r="U20" s="1">
        <v>7.02</v>
      </c>
      <c r="V20" s="1">
        <v>3</v>
      </c>
      <c r="W20" s="7" t="s">
        <v>81</v>
      </c>
      <c r="X20" s="27">
        <f t="shared" si="2"/>
        <v>18.8</v>
      </c>
      <c r="Y20" s="1">
        <v>0.47</v>
      </c>
    </row>
    <row r="21" spans="1:25">
      <c r="A21" s="10">
        <v>18</v>
      </c>
      <c r="B21" s="11" t="s">
        <v>82</v>
      </c>
      <c r="C21" s="8" t="s">
        <v>26</v>
      </c>
      <c r="F21" s="9" t="s">
        <v>27</v>
      </c>
      <c r="I21" s="9" t="s">
        <v>27</v>
      </c>
      <c r="J21" s="11">
        <v>1</v>
      </c>
      <c r="K21" s="11">
        <v>1</v>
      </c>
      <c r="L21" s="7" t="s">
        <v>28</v>
      </c>
      <c r="M21" s="7" t="s">
        <v>29</v>
      </c>
      <c r="N21" s="10">
        <v>1</v>
      </c>
      <c r="O21" s="12">
        <v>30</v>
      </c>
      <c r="P21" s="7">
        <v>12</v>
      </c>
      <c r="Q21" s="7">
        <v>20</v>
      </c>
      <c r="R21" s="11">
        <v>500000</v>
      </c>
      <c r="S21" s="11" t="s">
        <v>74</v>
      </c>
      <c r="T21" s="28">
        <f t="shared" si="1"/>
        <v>253</v>
      </c>
      <c r="U21" s="1">
        <v>5.06</v>
      </c>
      <c r="V21" s="1">
        <v>30</v>
      </c>
      <c r="W21" s="7" t="s">
        <v>52</v>
      </c>
      <c r="X21" s="27">
        <f t="shared" si="2"/>
        <v>616</v>
      </c>
      <c r="Y21" s="1">
        <v>12.32</v>
      </c>
    </row>
    <row r="22" spans="1:25">
      <c r="A22" s="10">
        <v>19</v>
      </c>
      <c r="B22" s="11" t="s">
        <v>83</v>
      </c>
      <c r="C22" s="8" t="s">
        <v>26</v>
      </c>
      <c r="F22" s="9" t="s">
        <v>27</v>
      </c>
      <c r="I22" s="9" t="s">
        <v>27</v>
      </c>
      <c r="J22" s="11">
        <v>2</v>
      </c>
      <c r="K22" s="11">
        <v>0</v>
      </c>
      <c r="L22" s="7" t="s">
        <v>28</v>
      </c>
      <c r="M22" s="7" t="s">
        <v>29</v>
      </c>
      <c r="N22" s="10">
        <v>1</v>
      </c>
      <c r="O22" s="12">
        <v>30</v>
      </c>
      <c r="P22" s="7">
        <v>12</v>
      </c>
      <c r="Q22" s="7">
        <v>20</v>
      </c>
      <c r="R22" s="11">
        <v>600000</v>
      </c>
      <c r="S22" s="11" t="s">
        <v>74</v>
      </c>
      <c r="T22" s="28">
        <f t="shared" si="1"/>
        <v>144</v>
      </c>
      <c r="U22" s="1">
        <v>2.4</v>
      </c>
      <c r="V22" s="1">
        <v>7</v>
      </c>
      <c r="W22" s="7" t="s">
        <v>84</v>
      </c>
      <c r="X22" s="27">
        <f t="shared" si="2"/>
        <v>270.6</v>
      </c>
      <c r="Y22" s="1">
        <v>4.51</v>
      </c>
    </row>
    <row r="23" spans="1:25">
      <c r="A23" s="10">
        <v>20</v>
      </c>
      <c r="B23" s="11" t="s">
        <v>85</v>
      </c>
      <c r="C23" s="8" t="s">
        <v>26</v>
      </c>
      <c r="F23" s="9" t="s">
        <v>27</v>
      </c>
      <c r="I23" s="9" t="s">
        <v>34</v>
      </c>
      <c r="J23" s="11">
        <v>1</v>
      </c>
      <c r="K23" s="11">
        <v>1</v>
      </c>
      <c r="L23" s="7" t="s">
        <v>28</v>
      </c>
      <c r="M23" s="7" t="s">
        <v>29</v>
      </c>
      <c r="N23" s="10">
        <v>1</v>
      </c>
      <c r="O23" s="12">
        <v>30</v>
      </c>
      <c r="P23" s="7">
        <v>12</v>
      </c>
      <c r="Q23" s="7">
        <v>20</v>
      </c>
      <c r="R23" s="11">
        <v>700000</v>
      </c>
      <c r="S23" s="11" t="s">
        <v>74</v>
      </c>
      <c r="T23" s="28">
        <f t="shared" si="1"/>
        <v>1968.4</v>
      </c>
      <c r="U23" s="1">
        <v>28.12</v>
      </c>
      <c r="V23" s="1">
        <v>12</v>
      </c>
      <c r="W23" s="7" t="s">
        <v>44</v>
      </c>
      <c r="X23" s="27">
        <f t="shared" si="2"/>
        <v>14497.7</v>
      </c>
      <c r="Y23" s="1">
        <v>207.11</v>
      </c>
    </row>
    <row r="24" spans="1:25">
      <c r="A24" s="10">
        <v>21</v>
      </c>
      <c r="B24" s="11" t="s">
        <v>86</v>
      </c>
      <c r="C24" s="8" t="s">
        <v>26</v>
      </c>
      <c r="F24" s="9" t="s">
        <v>27</v>
      </c>
      <c r="I24" s="9" t="s">
        <v>34</v>
      </c>
      <c r="J24" s="11">
        <v>2</v>
      </c>
      <c r="K24" s="11">
        <v>0</v>
      </c>
      <c r="L24" s="7" t="s">
        <v>28</v>
      </c>
      <c r="M24" s="7" t="s">
        <v>29</v>
      </c>
      <c r="N24" s="10">
        <v>1</v>
      </c>
      <c r="O24" s="12">
        <v>30</v>
      </c>
      <c r="P24" s="7">
        <v>12</v>
      </c>
      <c r="Q24" s="1">
        <v>20</v>
      </c>
      <c r="R24" s="11">
        <v>800000</v>
      </c>
      <c r="S24" s="11" t="s">
        <v>74</v>
      </c>
      <c r="T24" s="28">
        <f t="shared" si="1"/>
        <v>1362.4</v>
      </c>
      <c r="U24" s="1">
        <v>17.03</v>
      </c>
      <c r="V24" s="1">
        <v>23</v>
      </c>
      <c r="W24" s="7" t="s">
        <v>87</v>
      </c>
      <c r="X24" s="27">
        <f t="shared" si="2"/>
        <v>25368.8</v>
      </c>
      <c r="Y24" s="1">
        <v>317.11</v>
      </c>
    </row>
    <row r="25" spans="1:25">
      <c r="A25" s="10">
        <v>22</v>
      </c>
      <c r="B25" s="11" t="s">
        <v>88</v>
      </c>
      <c r="C25" s="8" t="s">
        <v>26</v>
      </c>
      <c r="F25" s="9" t="s">
        <v>27</v>
      </c>
      <c r="I25" s="9" t="s">
        <v>27</v>
      </c>
      <c r="J25" s="11">
        <v>1</v>
      </c>
      <c r="K25" s="11">
        <v>1</v>
      </c>
      <c r="L25" s="7" t="s">
        <v>28</v>
      </c>
      <c r="M25" s="7" t="s">
        <v>29</v>
      </c>
      <c r="N25" s="10">
        <v>1</v>
      </c>
      <c r="O25" s="12">
        <v>30</v>
      </c>
      <c r="P25" s="7">
        <v>12</v>
      </c>
      <c r="Q25" s="13">
        <v>30</v>
      </c>
      <c r="R25" s="11">
        <v>900000</v>
      </c>
      <c r="S25" s="11" t="s">
        <v>74</v>
      </c>
      <c r="T25" s="28">
        <f t="shared" si="1"/>
        <v>307.8</v>
      </c>
      <c r="U25" s="2">
        <v>3.42</v>
      </c>
      <c r="V25" s="1">
        <v>11</v>
      </c>
      <c r="W25" s="7" t="s">
        <v>89</v>
      </c>
      <c r="X25" s="27">
        <f t="shared" si="2"/>
        <v>471.6</v>
      </c>
      <c r="Y25" s="1">
        <v>5.24</v>
      </c>
    </row>
    <row r="26" spans="1:25">
      <c r="A26" s="10">
        <v>23</v>
      </c>
      <c r="B26" s="11" t="s">
        <v>90</v>
      </c>
      <c r="C26" s="8" t="s">
        <v>26</v>
      </c>
      <c r="F26" s="9" t="s">
        <v>27</v>
      </c>
      <c r="I26" s="9" t="s">
        <v>27</v>
      </c>
      <c r="J26" s="11">
        <v>2</v>
      </c>
      <c r="K26" s="11">
        <v>0</v>
      </c>
      <c r="L26" s="7" t="s">
        <v>28</v>
      </c>
      <c r="M26" s="7" t="s">
        <v>29</v>
      </c>
      <c r="N26" s="10">
        <v>1</v>
      </c>
      <c r="O26" s="12">
        <v>30</v>
      </c>
      <c r="P26" s="7">
        <v>12</v>
      </c>
      <c r="Q26" s="13">
        <v>30</v>
      </c>
      <c r="R26" s="11">
        <v>1000000</v>
      </c>
      <c r="S26" s="11" t="s">
        <v>74</v>
      </c>
      <c r="T26" s="28">
        <f t="shared" si="1"/>
        <v>162</v>
      </c>
      <c r="U26" s="1">
        <v>1.62</v>
      </c>
      <c r="V26" s="1">
        <v>29</v>
      </c>
      <c r="W26" s="7" t="s">
        <v>91</v>
      </c>
      <c r="X26" s="27">
        <f t="shared" si="2"/>
        <v>432</v>
      </c>
      <c r="Y26" s="1">
        <v>4.32</v>
      </c>
    </row>
    <row r="27" spans="1:25">
      <c r="A27" s="10">
        <v>24</v>
      </c>
      <c r="B27" s="11" t="s">
        <v>92</v>
      </c>
      <c r="C27" s="8" t="s">
        <v>26</v>
      </c>
      <c r="F27" s="9" t="s">
        <v>27</v>
      </c>
      <c r="I27" s="9" t="s">
        <v>34</v>
      </c>
      <c r="J27" s="11">
        <v>1</v>
      </c>
      <c r="K27" s="11">
        <v>1</v>
      </c>
      <c r="L27" s="7" t="s">
        <v>28</v>
      </c>
      <c r="M27" s="7" t="s">
        <v>29</v>
      </c>
      <c r="N27" s="10">
        <v>1</v>
      </c>
      <c r="O27" s="12">
        <v>30</v>
      </c>
      <c r="P27" s="7">
        <v>12</v>
      </c>
      <c r="Q27" s="13">
        <v>30</v>
      </c>
      <c r="R27" s="11">
        <v>1100000</v>
      </c>
      <c r="S27" s="11" t="s">
        <v>74</v>
      </c>
      <c r="T27" s="28">
        <f t="shared" si="1"/>
        <v>2119.7</v>
      </c>
      <c r="U27" s="1">
        <v>19.27</v>
      </c>
      <c r="V27" s="1">
        <v>6</v>
      </c>
      <c r="W27" s="7" t="s">
        <v>93</v>
      </c>
      <c r="X27" s="27">
        <f t="shared" si="2"/>
        <v>3638.8</v>
      </c>
      <c r="Y27" s="1">
        <v>33.08</v>
      </c>
    </row>
    <row r="28" spans="1:25">
      <c r="A28" s="10">
        <v>25</v>
      </c>
      <c r="B28" s="11" t="s">
        <v>94</v>
      </c>
      <c r="C28" s="8" t="s">
        <v>26</v>
      </c>
      <c r="F28" s="9" t="s">
        <v>27</v>
      </c>
      <c r="I28" s="9" t="s">
        <v>34</v>
      </c>
      <c r="J28" s="11">
        <v>2</v>
      </c>
      <c r="K28" s="11">
        <v>0</v>
      </c>
      <c r="L28" s="7" t="s">
        <v>28</v>
      </c>
      <c r="M28" s="7" t="s">
        <v>29</v>
      </c>
      <c r="N28" s="10">
        <v>1</v>
      </c>
      <c r="O28" s="12">
        <v>30</v>
      </c>
      <c r="P28" s="7">
        <v>12</v>
      </c>
      <c r="Q28" s="13">
        <v>30</v>
      </c>
      <c r="R28" s="11">
        <v>1200000</v>
      </c>
      <c r="S28" s="11" t="s">
        <v>74</v>
      </c>
      <c r="T28" s="28">
        <f t="shared" si="1"/>
        <v>1392</v>
      </c>
      <c r="U28" s="1">
        <v>11.6</v>
      </c>
      <c r="V28" s="1">
        <v>24</v>
      </c>
      <c r="W28" s="7" t="s">
        <v>95</v>
      </c>
      <c r="X28" s="27">
        <f t="shared" si="2"/>
        <v>19570.8</v>
      </c>
      <c r="Y28" s="1">
        <v>163.09</v>
      </c>
    </row>
    <row r="29" spans="1:25">
      <c r="A29" s="10">
        <v>26</v>
      </c>
      <c r="B29" s="11" t="s">
        <v>96</v>
      </c>
      <c r="C29" s="8" t="s">
        <v>26</v>
      </c>
      <c r="F29" s="9" t="s">
        <v>27</v>
      </c>
      <c r="I29" s="9" t="s">
        <v>27</v>
      </c>
      <c r="J29" s="11">
        <v>1</v>
      </c>
      <c r="K29" s="11">
        <v>1</v>
      </c>
      <c r="L29" s="7" t="s">
        <v>28</v>
      </c>
      <c r="M29" s="7" t="s">
        <v>29</v>
      </c>
      <c r="N29" s="10">
        <v>1</v>
      </c>
      <c r="O29" s="12">
        <v>60</v>
      </c>
      <c r="P29" s="7">
        <v>12</v>
      </c>
      <c r="Q29" s="13">
        <v>20</v>
      </c>
      <c r="R29" s="11">
        <v>1300000</v>
      </c>
      <c r="S29" s="11" t="s">
        <v>74</v>
      </c>
      <c r="T29" s="28">
        <f t="shared" si="1"/>
        <v>1188.2</v>
      </c>
      <c r="U29" s="1">
        <v>9.14</v>
      </c>
      <c r="V29" s="1">
        <v>25</v>
      </c>
      <c r="W29" s="7" t="s">
        <v>97</v>
      </c>
      <c r="X29" s="27">
        <f t="shared" si="2"/>
        <v>25589.2</v>
      </c>
      <c r="Y29" s="1">
        <v>196.84</v>
      </c>
    </row>
    <row r="30" spans="1:25">
      <c r="A30" s="10">
        <v>27</v>
      </c>
      <c r="B30" s="11" t="s">
        <v>98</v>
      </c>
      <c r="C30" s="8" t="s">
        <v>26</v>
      </c>
      <c r="F30" s="9" t="s">
        <v>27</v>
      </c>
      <c r="I30" s="9" t="s">
        <v>27</v>
      </c>
      <c r="J30" s="11">
        <v>2</v>
      </c>
      <c r="K30" s="11">
        <v>0</v>
      </c>
      <c r="L30" s="7" t="s">
        <v>28</v>
      </c>
      <c r="M30" s="7" t="s">
        <v>29</v>
      </c>
      <c r="N30" s="10">
        <v>1</v>
      </c>
      <c r="O30" s="12">
        <v>60</v>
      </c>
      <c r="P30" s="7">
        <v>12</v>
      </c>
      <c r="Q30" s="13">
        <v>20</v>
      </c>
      <c r="R30" s="11">
        <v>1400000</v>
      </c>
      <c r="S30" s="11" t="s">
        <v>74</v>
      </c>
      <c r="T30" s="28">
        <f t="shared" si="1"/>
        <v>673.4</v>
      </c>
      <c r="U30" s="1">
        <v>4.81</v>
      </c>
      <c r="V30" s="1">
        <v>5</v>
      </c>
      <c r="W30" s="7" t="s">
        <v>56</v>
      </c>
      <c r="X30" s="27">
        <f t="shared" si="2"/>
        <v>1010.8</v>
      </c>
      <c r="Y30" s="1">
        <v>7.22</v>
      </c>
    </row>
    <row r="31" ht="16.5" spans="1:25">
      <c r="A31" s="10">
        <v>28</v>
      </c>
      <c r="B31" s="11" t="s">
        <v>99</v>
      </c>
      <c r="C31" s="8" t="s">
        <v>26</v>
      </c>
      <c r="F31" s="9" t="s">
        <v>27</v>
      </c>
      <c r="I31" s="9" t="s">
        <v>100</v>
      </c>
      <c r="J31" s="11">
        <v>1</v>
      </c>
      <c r="K31" s="11">
        <v>1</v>
      </c>
      <c r="L31" s="7" t="s">
        <v>28</v>
      </c>
      <c r="M31" s="7" t="s">
        <v>29</v>
      </c>
      <c r="N31" s="10">
        <v>1</v>
      </c>
      <c r="O31" s="12">
        <v>60</v>
      </c>
      <c r="P31" s="7">
        <v>12</v>
      </c>
      <c r="Q31" s="13">
        <v>20</v>
      </c>
      <c r="R31" s="11">
        <v>1500000</v>
      </c>
      <c r="S31" s="11" t="s">
        <v>74</v>
      </c>
      <c r="T31" s="28">
        <f t="shared" si="1"/>
        <v>1840.5</v>
      </c>
      <c r="U31" s="29">
        <v>12.27</v>
      </c>
      <c r="V31" s="1">
        <v>24</v>
      </c>
      <c r="W31" s="7" t="s">
        <v>95</v>
      </c>
      <c r="X31" s="27">
        <f t="shared" si="2"/>
        <v>5421</v>
      </c>
      <c r="Y31" s="1">
        <v>36.14</v>
      </c>
    </row>
    <row r="32" ht="16.5" spans="1:25">
      <c r="A32" s="10">
        <v>29</v>
      </c>
      <c r="B32" s="11" t="s">
        <v>101</v>
      </c>
      <c r="C32" s="8" t="s">
        <v>26</v>
      </c>
      <c r="F32" s="9" t="s">
        <v>27</v>
      </c>
      <c r="I32" s="9" t="s">
        <v>100</v>
      </c>
      <c r="J32" s="11">
        <v>2</v>
      </c>
      <c r="K32" s="11">
        <v>0</v>
      </c>
      <c r="L32" s="7" t="s">
        <v>28</v>
      </c>
      <c r="M32" s="7" t="s">
        <v>29</v>
      </c>
      <c r="N32" s="10">
        <v>1</v>
      </c>
      <c r="O32" s="12">
        <v>60</v>
      </c>
      <c r="P32" s="7">
        <v>12</v>
      </c>
      <c r="Q32" s="13">
        <v>20</v>
      </c>
      <c r="R32" s="11">
        <v>1600000</v>
      </c>
      <c r="S32" s="11" t="s">
        <v>74</v>
      </c>
      <c r="T32" s="28">
        <f t="shared" si="1"/>
        <v>1076.8</v>
      </c>
      <c r="U32" s="29">
        <v>6.73</v>
      </c>
      <c r="V32" s="1">
        <v>6</v>
      </c>
      <c r="W32" s="7" t="s">
        <v>93</v>
      </c>
      <c r="X32" s="27">
        <f t="shared" si="2"/>
        <v>1892.8</v>
      </c>
      <c r="Y32" s="1">
        <v>11.83</v>
      </c>
    </row>
    <row r="33" spans="1:25">
      <c r="A33" s="10">
        <v>30</v>
      </c>
      <c r="B33" s="11" t="s">
        <v>102</v>
      </c>
      <c r="C33" s="8" t="s">
        <v>26</v>
      </c>
      <c r="F33" s="9" t="s">
        <v>27</v>
      </c>
      <c r="I33" s="9" t="s">
        <v>27</v>
      </c>
      <c r="J33" s="11">
        <v>1</v>
      </c>
      <c r="K33" s="11">
        <v>1</v>
      </c>
      <c r="L33" s="7" t="s">
        <v>28</v>
      </c>
      <c r="M33" s="7" t="s">
        <v>29</v>
      </c>
      <c r="N33" s="10">
        <v>1</v>
      </c>
      <c r="O33" s="12">
        <v>60</v>
      </c>
      <c r="P33" s="7">
        <v>12</v>
      </c>
      <c r="Q33" s="13">
        <v>30</v>
      </c>
      <c r="R33" s="11">
        <v>1700000</v>
      </c>
      <c r="S33" s="11" t="s">
        <v>74</v>
      </c>
      <c r="T33" s="28">
        <f t="shared" si="1"/>
        <v>1050.6</v>
      </c>
      <c r="U33" s="1">
        <v>6.18</v>
      </c>
      <c r="V33" s="1">
        <v>23</v>
      </c>
      <c r="W33" s="7" t="s">
        <v>87</v>
      </c>
      <c r="X33" s="27">
        <f t="shared" si="2"/>
        <v>19992</v>
      </c>
      <c r="Y33" s="1">
        <v>117.6</v>
      </c>
    </row>
    <row r="34" spans="1:25">
      <c r="A34" s="10">
        <v>31</v>
      </c>
      <c r="B34" s="11" t="s">
        <v>103</v>
      </c>
      <c r="C34" s="8" t="s">
        <v>26</v>
      </c>
      <c r="F34" s="9" t="s">
        <v>27</v>
      </c>
      <c r="I34" s="9" t="s">
        <v>27</v>
      </c>
      <c r="J34" s="11">
        <v>2</v>
      </c>
      <c r="K34" s="11">
        <v>0</v>
      </c>
      <c r="L34" s="7" t="s">
        <v>28</v>
      </c>
      <c r="M34" s="7" t="s">
        <v>29</v>
      </c>
      <c r="N34" s="10">
        <v>1</v>
      </c>
      <c r="O34" s="12">
        <v>60</v>
      </c>
      <c r="P34" s="7">
        <v>12</v>
      </c>
      <c r="Q34" s="13">
        <v>30</v>
      </c>
      <c r="R34" s="11">
        <v>1800000</v>
      </c>
      <c r="S34" s="11" t="s">
        <v>74</v>
      </c>
      <c r="T34" s="28">
        <f t="shared" si="1"/>
        <v>585</v>
      </c>
      <c r="U34" s="1">
        <v>3.25</v>
      </c>
      <c r="V34" s="1">
        <v>7</v>
      </c>
      <c r="W34" s="7" t="s">
        <v>84</v>
      </c>
      <c r="X34" s="27">
        <f t="shared" si="2"/>
        <v>1326.6</v>
      </c>
      <c r="Y34" s="1">
        <v>7.37</v>
      </c>
    </row>
    <row r="35" spans="1:25">
      <c r="A35" s="10">
        <v>32</v>
      </c>
      <c r="B35" s="11" t="s">
        <v>104</v>
      </c>
      <c r="C35" s="8" t="s">
        <v>26</v>
      </c>
      <c r="F35" s="9" t="s">
        <v>27</v>
      </c>
      <c r="I35" s="9" t="s">
        <v>105</v>
      </c>
      <c r="J35" s="11">
        <v>1</v>
      </c>
      <c r="K35" s="11">
        <v>1</v>
      </c>
      <c r="L35" s="7" t="s">
        <v>28</v>
      </c>
      <c r="M35" s="7" t="s">
        <v>29</v>
      </c>
      <c r="N35" s="10">
        <v>1</v>
      </c>
      <c r="O35" s="12">
        <v>60</v>
      </c>
      <c r="P35" s="7">
        <v>12</v>
      </c>
      <c r="Q35" s="13">
        <v>30</v>
      </c>
      <c r="R35" s="11">
        <v>1900000</v>
      </c>
      <c r="S35" s="11" t="s">
        <v>74</v>
      </c>
      <c r="T35" s="28">
        <f t="shared" si="1"/>
        <v>1459.2</v>
      </c>
      <c r="U35" s="1">
        <v>7.68</v>
      </c>
      <c r="V35" s="1">
        <v>22</v>
      </c>
      <c r="W35" s="7" t="s">
        <v>106</v>
      </c>
      <c r="X35" s="27">
        <f t="shared" si="2"/>
        <v>11958.6</v>
      </c>
      <c r="Y35" s="1">
        <v>62.94</v>
      </c>
    </row>
    <row r="36" spans="1:25">
      <c r="A36" s="10">
        <v>33</v>
      </c>
      <c r="B36" s="11" t="s">
        <v>107</v>
      </c>
      <c r="C36" s="8" t="s">
        <v>26</v>
      </c>
      <c r="F36" s="9" t="s">
        <v>27</v>
      </c>
      <c r="I36" s="9" t="s">
        <v>105</v>
      </c>
      <c r="J36" s="11">
        <v>2</v>
      </c>
      <c r="K36" s="11">
        <v>1</v>
      </c>
      <c r="L36" s="7" t="s">
        <v>28</v>
      </c>
      <c r="M36" s="7" t="s">
        <v>29</v>
      </c>
      <c r="N36" s="10">
        <v>1</v>
      </c>
      <c r="O36" s="12">
        <v>60</v>
      </c>
      <c r="P36" s="7">
        <v>12</v>
      </c>
      <c r="Q36" s="13">
        <v>30</v>
      </c>
      <c r="R36" s="11">
        <v>2000000</v>
      </c>
      <c r="S36" s="11" t="s">
        <v>74</v>
      </c>
      <c r="T36" s="28">
        <f t="shared" si="1"/>
        <v>826</v>
      </c>
      <c r="U36" s="1">
        <v>4.13</v>
      </c>
      <c r="V36" s="1">
        <v>8</v>
      </c>
      <c r="W36" s="7" t="s">
        <v>108</v>
      </c>
      <c r="X36" s="27">
        <f t="shared" si="2"/>
        <v>2182</v>
      </c>
      <c r="Y36" s="1">
        <v>10.91</v>
      </c>
    </row>
    <row r="37" spans="1:25">
      <c r="A37" s="10">
        <v>34</v>
      </c>
      <c r="B37" s="11" t="s">
        <v>109</v>
      </c>
      <c r="C37" s="8" t="s">
        <v>26</v>
      </c>
      <c r="F37" s="9" t="s">
        <v>27</v>
      </c>
      <c r="I37" s="9" t="s">
        <v>27</v>
      </c>
      <c r="J37" s="11">
        <v>1</v>
      </c>
      <c r="K37" s="11">
        <v>1</v>
      </c>
      <c r="L37" s="7" t="s">
        <v>28</v>
      </c>
      <c r="M37" s="7" t="s">
        <v>29</v>
      </c>
      <c r="N37" s="10">
        <v>1</v>
      </c>
      <c r="O37" s="12">
        <v>65</v>
      </c>
      <c r="P37" s="7">
        <v>12</v>
      </c>
      <c r="Q37" s="13">
        <v>20</v>
      </c>
      <c r="R37" s="11">
        <v>2100000</v>
      </c>
      <c r="S37" s="11" t="s">
        <v>74</v>
      </c>
      <c r="T37" s="28">
        <f t="shared" si="1"/>
        <v>2547.3</v>
      </c>
      <c r="U37" s="1">
        <v>12.13</v>
      </c>
      <c r="V37" s="1">
        <v>21</v>
      </c>
      <c r="W37" s="7" t="s">
        <v>110</v>
      </c>
      <c r="X37" s="27">
        <f t="shared" si="2"/>
        <v>55576.5</v>
      </c>
      <c r="Y37" s="1">
        <v>264.65</v>
      </c>
    </row>
    <row r="38" spans="1:25">
      <c r="A38" s="10">
        <v>35</v>
      </c>
      <c r="B38" s="11" t="s">
        <v>111</v>
      </c>
      <c r="C38" s="8" t="s">
        <v>26</v>
      </c>
      <c r="F38" s="9" t="s">
        <v>27</v>
      </c>
      <c r="I38" s="9" t="s">
        <v>27</v>
      </c>
      <c r="J38" s="11">
        <v>2</v>
      </c>
      <c r="K38" s="11">
        <v>1</v>
      </c>
      <c r="L38" s="7" t="s">
        <v>28</v>
      </c>
      <c r="M38" s="7" t="s">
        <v>29</v>
      </c>
      <c r="N38" s="10">
        <v>1</v>
      </c>
      <c r="O38" s="12">
        <v>65</v>
      </c>
      <c r="P38" s="7">
        <v>12</v>
      </c>
      <c r="Q38" s="13">
        <v>20</v>
      </c>
      <c r="R38" s="11">
        <v>2200000</v>
      </c>
      <c r="S38" s="11" t="s">
        <v>74</v>
      </c>
      <c r="T38" s="28">
        <f t="shared" si="1"/>
        <v>1474</v>
      </c>
      <c r="U38" s="1">
        <v>6.7</v>
      </c>
      <c r="V38" s="1">
        <v>9</v>
      </c>
      <c r="W38" s="7" t="s">
        <v>75</v>
      </c>
      <c r="X38" s="27">
        <f t="shared" si="2"/>
        <v>6804.6</v>
      </c>
      <c r="Y38" s="1">
        <v>30.93</v>
      </c>
    </row>
    <row r="39" spans="1:25">
      <c r="A39" s="10">
        <v>36</v>
      </c>
      <c r="B39" s="11" t="s">
        <v>112</v>
      </c>
      <c r="C39" s="8" t="s">
        <v>26</v>
      </c>
      <c r="F39" s="9" t="s">
        <v>27</v>
      </c>
      <c r="I39" s="9" t="s">
        <v>34</v>
      </c>
      <c r="J39" s="11">
        <v>1</v>
      </c>
      <c r="K39" s="11">
        <v>1</v>
      </c>
      <c r="L39" s="7" t="s">
        <v>28</v>
      </c>
      <c r="M39" s="7" t="s">
        <v>29</v>
      </c>
      <c r="N39" s="10">
        <v>1</v>
      </c>
      <c r="O39" s="12">
        <v>65</v>
      </c>
      <c r="P39" s="7">
        <v>12</v>
      </c>
      <c r="Q39" s="13">
        <v>20</v>
      </c>
      <c r="R39" s="11">
        <v>2300000</v>
      </c>
      <c r="S39" s="11" t="s">
        <v>74</v>
      </c>
      <c r="T39" s="28">
        <f t="shared" si="1"/>
        <v>4397.6</v>
      </c>
      <c r="U39" s="1">
        <v>19.12</v>
      </c>
      <c r="V39" s="1">
        <v>20</v>
      </c>
      <c r="W39" s="7" t="s">
        <v>36</v>
      </c>
      <c r="X39" s="27">
        <f t="shared" si="2"/>
        <v>51186.5</v>
      </c>
      <c r="Y39" s="1">
        <v>222.55</v>
      </c>
    </row>
    <row r="40" spans="1:25">
      <c r="A40" s="10">
        <v>37</v>
      </c>
      <c r="B40" s="11" t="s">
        <v>113</v>
      </c>
      <c r="C40" s="8" t="s">
        <v>26</v>
      </c>
      <c r="F40" s="9" t="s">
        <v>27</v>
      </c>
      <c r="I40" s="9" t="s">
        <v>34</v>
      </c>
      <c r="J40" s="11">
        <v>2</v>
      </c>
      <c r="K40" s="11">
        <v>1</v>
      </c>
      <c r="L40" s="7" t="s">
        <v>28</v>
      </c>
      <c r="M40" s="7" t="s">
        <v>29</v>
      </c>
      <c r="N40" s="10">
        <v>1</v>
      </c>
      <c r="O40" s="12">
        <v>65</v>
      </c>
      <c r="P40" s="7">
        <v>12</v>
      </c>
      <c r="Q40" s="13">
        <v>20</v>
      </c>
      <c r="R40" s="11">
        <v>2400000</v>
      </c>
      <c r="S40" s="11" t="s">
        <v>74</v>
      </c>
      <c r="T40" s="28">
        <f t="shared" si="1"/>
        <v>2664</v>
      </c>
      <c r="U40" s="1">
        <v>11.1</v>
      </c>
      <c r="V40" s="1">
        <v>10</v>
      </c>
      <c r="W40" s="7" t="s">
        <v>32</v>
      </c>
      <c r="X40" s="27">
        <f t="shared" si="2"/>
        <v>13221.6</v>
      </c>
      <c r="Y40" s="1">
        <v>55.09</v>
      </c>
    </row>
    <row r="41" spans="1:25">
      <c r="A41" s="10">
        <v>38</v>
      </c>
      <c r="B41" s="11" t="s">
        <v>114</v>
      </c>
      <c r="C41" s="8" t="s">
        <v>26</v>
      </c>
      <c r="F41" s="9" t="s">
        <v>27</v>
      </c>
      <c r="I41" s="9" t="s">
        <v>27</v>
      </c>
      <c r="J41" s="11">
        <v>1</v>
      </c>
      <c r="K41" s="11">
        <v>1</v>
      </c>
      <c r="L41" s="7" t="s">
        <v>28</v>
      </c>
      <c r="M41" s="7" t="s">
        <v>29</v>
      </c>
      <c r="N41" s="10">
        <v>1</v>
      </c>
      <c r="O41" s="12">
        <v>65</v>
      </c>
      <c r="P41" s="7">
        <v>12</v>
      </c>
      <c r="Q41" s="13">
        <v>30</v>
      </c>
      <c r="R41" s="11">
        <v>2500000</v>
      </c>
      <c r="S41" s="11" t="s">
        <v>74</v>
      </c>
      <c r="T41" s="28">
        <f t="shared" si="1"/>
        <v>2052.5</v>
      </c>
      <c r="U41" s="1">
        <v>8.21</v>
      </c>
      <c r="V41" s="1">
        <v>19</v>
      </c>
      <c r="W41" s="7" t="s">
        <v>115</v>
      </c>
      <c r="X41" s="27">
        <f t="shared" si="2"/>
        <v>31805</v>
      </c>
      <c r="Y41" s="1">
        <v>127.22</v>
      </c>
    </row>
    <row r="42" spans="1:25">
      <c r="A42" s="10">
        <v>39</v>
      </c>
      <c r="B42" s="11" t="s">
        <v>116</v>
      </c>
      <c r="C42" s="8" t="s">
        <v>26</v>
      </c>
      <c r="F42" s="9" t="s">
        <v>27</v>
      </c>
      <c r="I42" s="9" t="s">
        <v>27</v>
      </c>
      <c r="J42" s="11">
        <v>2</v>
      </c>
      <c r="K42" s="11">
        <v>1</v>
      </c>
      <c r="L42" s="7" t="s">
        <v>28</v>
      </c>
      <c r="M42" s="7" t="s">
        <v>29</v>
      </c>
      <c r="N42" s="10">
        <v>1</v>
      </c>
      <c r="O42" s="12">
        <v>65</v>
      </c>
      <c r="P42" s="7">
        <v>12</v>
      </c>
      <c r="Q42" s="13">
        <v>30</v>
      </c>
      <c r="R42" s="11">
        <v>2600000</v>
      </c>
      <c r="S42" s="11" t="s">
        <v>74</v>
      </c>
      <c r="T42" s="28">
        <f t="shared" si="1"/>
        <v>1177.8</v>
      </c>
      <c r="U42" s="1">
        <v>4.53</v>
      </c>
      <c r="V42" s="1">
        <v>11</v>
      </c>
      <c r="W42" s="7" t="s">
        <v>89</v>
      </c>
      <c r="X42" s="27">
        <f t="shared" si="2"/>
        <v>6996.6</v>
      </c>
      <c r="Y42" s="1">
        <v>26.91</v>
      </c>
    </row>
    <row r="43" spans="1:25">
      <c r="A43" s="10">
        <v>40</v>
      </c>
      <c r="B43" s="11" t="s">
        <v>117</v>
      </c>
      <c r="C43" s="8" t="s">
        <v>26</v>
      </c>
      <c r="F43" s="9" t="s">
        <v>27</v>
      </c>
      <c r="I43" s="9" t="s">
        <v>118</v>
      </c>
      <c r="J43" s="11">
        <v>1</v>
      </c>
      <c r="K43" s="11">
        <v>1</v>
      </c>
      <c r="L43" s="7" t="s">
        <v>28</v>
      </c>
      <c r="M43" s="7" t="s">
        <v>29</v>
      </c>
      <c r="N43" s="10">
        <v>1</v>
      </c>
      <c r="O43" s="12">
        <v>65</v>
      </c>
      <c r="P43" s="7">
        <v>12</v>
      </c>
      <c r="Q43" s="13">
        <v>30</v>
      </c>
      <c r="R43" s="11">
        <v>2700000</v>
      </c>
      <c r="S43" s="11" t="s">
        <v>74</v>
      </c>
      <c r="T43" s="28">
        <f t="shared" si="1"/>
        <v>3231.9</v>
      </c>
      <c r="U43" s="1">
        <v>11.97</v>
      </c>
      <c r="V43" s="1">
        <v>12</v>
      </c>
      <c r="W43" s="7" t="s">
        <v>44</v>
      </c>
      <c r="X43" s="27">
        <f t="shared" si="2"/>
        <v>15843.6</v>
      </c>
      <c r="Y43" s="1">
        <v>58.68</v>
      </c>
    </row>
    <row r="44" spans="1:25">
      <c r="A44" s="10">
        <v>41</v>
      </c>
      <c r="B44" s="11" t="s">
        <v>119</v>
      </c>
      <c r="C44" s="8" t="s">
        <v>26</v>
      </c>
      <c r="F44" s="9" t="s">
        <v>27</v>
      </c>
      <c r="I44" s="9" t="s">
        <v>118</v>
      </c>
      <c r="J44" s="11">
        <v>2</v>
      </c>
      <c r="K44" s="11">
        <v>1</v>
      </c>
      <c r="L44" s="7" t="s">
        <v>28</v>
      </c>
      <c r="M44" s="7" t="s">
        <v>29</v>
      </c>
      <c r="N44" s="10">
        <v>1</v>
      </c>
      <c r="O44" s="12">
        <v>65</v>
      </c>
      <c r="P44" s="7">
        <v>12</v>
      </c>
      <c r="Q44" s="13">
        <v>30</v>
      </c>
      <c r="R44" s="11">
        <v>2800000</v>
      </c>
      <c r="S44" s="11" t="s">
        <v>74</v>
      </c>
      <c r="T44" s="28">
        <f t="shared" si="1"/>
        <v>1909.6</v>
      </c>
      <c r="U44" s="1">
        <v>6.82</v>
      </c>
      <c r="V44" s="1">
        <v>18</v>
      </c>
      <c r="W44" s="7" t="s">
        <v>77</v>
      </c>
      <c r="X44" s="27">
        <f t="shared" si="2"/>
        <v>20952.4</v>
      </c>
      <c r="Y44" s="1">
        <v>74.83</v>
      </c>
    </row>
    <row r="45" spans="1:25">
      <c r="A45" s="10">
        <v>42</v>
      </c>
      <c r="B45" s="11" t="s">
        <v>120</v>
      </c>
      <c r="C45" s="8" t="s">
        <v>26</v>
      </c>
      <c r="F45" s="9" t="s">
        <v>27</v>
      </c>
      <c r="I45" s="9" t="s">
        <v>27</v>
      </c>
      <c r="J45" s="11">
        <v>1</v>
      </c>
      <c r="K45" s="11">
        <v>1</v>
      </c>
      <c r="L45" s="7" t="s">
        <v>28</v>
      </c>
      <c r="M45" s="7" t="s">
        <v>29</v>
      </c>
      <c r="N45" s="10">
        <v>1</v>
      </c>
      <c r="O45" s="12">
        <v>70</v>
      </c>
      <c r="P45" s="7">
        <v>12</v>
      </c>
      <c r="Q45" s="13">
        <v>20</v>
      </c>
      <c r="R45" s="11">
        <v>2900000</v>
      </c>
      <c r="S45" s="11" t="s">
        <v>74</v>
      </c>
      <c r="T45" s="28">
        <f t="shared" si="1"/>
        <v>4721.2</v>
      </c>
      <c r="U45" s="1">
        <v>16.28</v>
      </c>
      <c r="V45" s="1">
        <v>13</v>
      </c>
      <c r="W45" s="7" t="s">
        <v>121</v>
      </c>
      <c r="X45" s="27">
        <f t="shared" si="2"/>
        <v>41261.2</v>
      </c>
      <c r="Y45" s="1">
        <v>142.28</v>
      </c>
    </row>
    <row r="46" spans="1:25">
      <c r="A46" s="10">
        <v>43</v>
      </c>
      <c r="B46" s="11" t="s">
        <v>122</v>
      </c>
      <c r="C46" s="8" t="s">
        <v>26</v>
      </c>
      <c r="F46" s="9" t="s">
        <v>27</v>
      </c>
      <c r="I46" s="9" t="s">
        <v>27</v>
      </c>
      <c r="J46" s="11">
        <v>2</v>
      </c>
      <c r="K46" s="11">
        <v>1</v>
      </c>
      <c r="L46" s="7" t="s">
        <v>28</v>
      </c>
      <c r="M46" s="7" t="s">
        <v>29</v>
      </c>
      <c r="N46" s="10">
        <v>1</v>
      </c>
      <c r="O46" s="12">
        <v>70</v>
      </c>
      <c r="P46" s="7">
        <v>12</v>
      </c>
      <c r="Q46" s="13">
        <v>20</v>
      </c>
      <c r="R46" s="11">
        <v>3000000</v>
      </c>
      <c r="S46" s="11" t="s">
        <v>74</v>
      </c>
      <c r="T46" s="28">
        <f t="shared" si="1"/>
        <v>2838</v>
      </c>
      <c r="U46" s="1">
        <v>9.46</v>
      </c>
      <c r="V46" s="1">
        <v>17</v>
      </c>
      <c r="W46" s="7" t="s">
        <v>50</v>
      </c>
      <c r="X46" s="27">
        <f t="shared" si="2"/>
        <v>42426</v>
      </c>
      <c r="Y46" s="1">
        <v>141.42</v>
      </c>
    </row>
    <row r="47" spans="1:25">
      <c r="A47" s="10">
        <v>44</v>
      </c>
      <c r="B47" s="11" t="s">
        <v>123</v>
      </c>
      <c r="C47" s="8" t="s">
        <v>26</v>
      </c>
      <c r="F47" s="9" t="s">
        <v>27</v>
      </c>
      <c r="I47" s="9" t="s">
        <v>34</v>
      </c>
      <c r="J47" s="11">
        <v>1</v>
      </c>
      <c r="K47" s="11">
        <v>1</v>
      </c>
      <c r="L47" s="7" t="s">
        <v>28</v>
      </c>
      <c r="M47" s="7" t="s">
        <v>29</v>
      </c>
      <c r="N47" s="10">
        <v>1</v>
      </c>
      <c r="O47" s="12">
        <v>70</v>
      </c>
      <c r="P47" s="7">
        <v>12</v>
      </c>
      <c r="Q47" s="13">
        <v>20</v>
      </c>
      <c r="R47" s="11">
        <v>2500000</v>
      </c>
      <c r="S47" s="11" t="s">
        <v>74</v>
      </c>
      <c r="T47" s="28">
        <f t="shared" si="1"/>
        <v>7030</v>
      </c>
      <c r="U47" s="1">
        <v>28.12</v>
      </c>
      <c r="V47" s="1">
        <v>14</v>
      </c>
      <c r="W47" s="7" t="s">
        <v>124</v>
      </c>
      <c r="X47" s="27">
        <f t="shared" si="2"/>
        <v>67067.5</v>
      </c>
      <c r="Y47" s="1">
        <v>268.27</v>
      </c>
    </row>
    <row r="48" spans="1:25">
      <c r="A48" s="10">
        <v>45</v>
      </c>
      <c r="B48" s="11" t="s">
        <v>125</v>
      </c>
      <c r="C48" s="8" t="s">
        <v>26</v>
      </c>
      <c r="F48" s="9" t="s">
        <v>27</v>
      </c>
      <c r="I48" s="9" t="s">
        <v>34</v>
      </c>
      <c r="J48" s="11">
        <v>2</v>
      </c>
      <c r="K48" s="11">
        <v>1</v>
      </c>
      <c r="L48" s="7" t="s">
        <v>28</v>
      </c>
      <c r="M48" s="7" t="s">
        <v>29</v>
      </c>
      <c r="N48" s="10">
        <v>1</v>
      </c>
      <c r="O48" s="12">
        <v>70</v>
      </c>
      <c r="P48" s="7">
        <v>12</v>
      </c>
      <c r="Q48" s="13">
        <v>20</v>
      </c>
      <c r="R48" s="11">
        <v>2600000</v>
      </c>
      <c r="S48" s="11" t="s">
        <v>74</v>
      </c>
      <c r="T48" s="28">
        <f t="shared" si="1"/>
        <v>4427.8</v>
      </c>
      <c r="U48" s="1">
        <v>17.03</v>
      </c>
      <c r="V48" s="1">
        <v>16</v>
      </c>
      <c r="W48" s="7" t="s">
        <v>79</v>
      </c>
      <c r="X48" s="27">
        <f t="shared" si="2"/>
        <v>57647.2</v>
      </c>
      <c r="Y48" s="1">
        <v>221.72</v>
      </c>
    </row>
    <row r="49" spans="1:25">
      <c r="A49" s="10">
        <v>46</v>
      </c>
      <c r="B49" s="11" t="s">
        <v>126</v>
      </c>
      <c r="C49" s="8" t="s">
        <v>26</v>
      </c>
      <c r="F49" s="9" t="s">
        <v>27</v>
      </c>
      <c r="I49" s="9" t="s">
        <v>27</v>
      </c>
      <c r="J49" s="11">
        <v>1</v>
      </c>
      <c r="K49" s="11">
        <v>1</v>
      </c>
      <c r="L49" s="7" t="s">
        <v>28</v>
      </c>
      <c r="M49" s="7" t="s">
        <v>29</v>
      </c>
      <c r="N49" s="10">
        <v>1</v>
      </c>
      <c r="O49" s="12">
        <v>70</v>
      </c>
      <c r="P49" s="7">
        <v>12</v>
      </c>
      <c r="Q49" s="13">
        <v>30</v>
      </c>
      <c r="R49" s="11">
        <v>2700000</v>
      </c>
      <c r="S49" s="11" t="s">
        <v>74</v>
      </c>
      <c r="T49" s="28">
        <f t="shared" si="1"/>
        <v>2972.7</v>
      </c>
      <c r="U49" s="1">
        <v>11.01</v>
      </c>
      <c r="V49" s="1">
        <v>15</v>
      </c>
      <c r="W49" s="7" t="s">
        <v>127</v>
      </c>
      <c r="X49" s="27">
        <f t="shared" si="2"/>
        <v>31344.3</v>
      </c>
      <c r="Y49" s="1">
        <v>116.09</v>
      </c>
    </row>
    <row r="50" spans="1:25">
      <c r="A50" s="10">
        <v>47</v>
      </c>
      <c r="B50" s="11" t="s">
        <v>128</v>
      </c>
      <c r="C50" s="8" t="s">
        <v>26</v>
      </c>
      <c r="F50" s="9" t="s">
        <v>27</v>
      </c>
      <c r="I50" s="9" t="s">
        <v>27</v>
      </c>
      <c r="J50" s="11">
        <v>2</v>
      </c>
      <c r="K50" s="11">
        <v>1</v>
      </c>
      <c r="L50" s="7" t="s">
        <v>28</v>
      </c>
      <c r="M50" s="7" t="s">
        <v>29</v>
      </c>
      <c r="N50" s="10">
        <v>1</v>
      </c>
      <c r="O50" s="12">
        <v>70</v>
      </c>
      <c r="P50" s="7">
        <v>12</v>
      </c>
      <c r="Q50" s="13">
        <v>30</v>
      </c>
      <c r="R50" s="11">
        <v>2800000</v>
      </c>
      <c r="S50" s="11" t="s">
        <v>74</v>
      </c>
      <c r="T50" s="28">
        <f t="shared" si="1"/>
        <v>1789.2</v>
      </c>
      <c r="U50" s="1">
        <v>6.39</v>
      </c>
      <c r="V50" s="1">
        <v>15</v>
      </c>
      <c r="W50" s="7" t="s">
        <v>127</v>
      </c>
      <c r="X50" s="27">
        <f t="shared" si="2"/>
        <v>20067.6</v>
      </c>
      <c r="Y50" s="1">
        <v>71.67</v>
      </c>
    </row>
    <row r="51" spans="1:25">
      <c r="A51" s="10">
        <v>48</v>
      </c>
      <c r="B51" s="11" t="s">
        <v>129</v>
      </c>
      <c r="C51" s="8" t="s">
        <v>26</v>
      </c>
      <c r="F51" s="9" t="s">
        <v>27</v>
      </c>
      <c r="I51" s="9" t="s">
        <v>34</v>
      </c>
      <c r="J51" s="11">
        <v>1</v>
      </c>
      <c r="K51" s="11">
        <v>1</v>
      </c>
      <c r="L51" s="7" t="s">
        <v>28</v>
      </c>
      <c r="M51" s="7" t="s">
        <v>29</v>
      </c>
      <c r="N51" s="10">
        <v>1</v>
      </c>
      <c r="O51" s="12">
        <v>70</v>
      </c>
      <c r="P51" s="7">
        <v>12</v>
      </c>
      <c r="Q51" s="13">
        <v>30</v>
      </c>
      <c r="R51" s="11">
        <v>2900000</v>
      </c>
      <c r="S51" s="11" t="s">
        <v>74</v>
      </c>
      <c r="T51" s="28">
        <f t="shared" si="1"/>
        <v>5588.3</v>
      </c>
      <c r="U51" s="4">
        <v>19.27</v>
      </c>
      <c r="V51" s="4">
        <v>26</v>
      </c>
      <c r="W51" s="7" t="s">
        <v>46</v>
      </c>
      <c r="X51" s="27">
        <f t="shared" si="2"/>
        <v>61767.1</v>
      </c>
      <c r="Y51" s="1">
        <v>212.99</v>
      </c>
    </row>
    <row r="52" spans="1:25">
      <c r="A52" s="10">
        <v>49</v>
      </c>
      <c r="B52" s="11" t="s">
        <v>130</v>
      </c>
      <c r="C52" s="8" t="s">
        <v>26</v>
      </c>
      <c r="F52" s="9" t="s">
        <v>27</v>
      </c>
      <c r="I52" s="9" t="s">
        <v>34</v>
      </c>
      <c r="J52" s="11">
        <v>2</v>
      </c>
      <c r="K52" s="11">
        <v>1</v>
      </c>
      <c r="L52" s="7" t="s">
        <v>28</v>
      </c>
      <c r="M52" s="7" t="s">
        <v>29</v>
      </c>
      <c r="N52" s="10">
        <v>1</v>
      </c>
      <c r="O52" s="12">
        <v>70</v>
      </c>
      <c r="P52" s="7">
        <v>12</v>
      </c>
      <c r="Q52" s="13">
        <v>30</v>
      </c>
      <c r="R52" s="11">
        <v>3000000</v>
      </c>
      <c r="S52" s="11" t="s">
        <v>74</v>
      </c>
      <c r="T52" s="28">
        <f t="shared" si="1"/>
        <v>3480</v>
      </c>
      <c r="U52" s="4">
        <v>11.6</v>
      </c>
      <c r="V52" s="4">
        <v>4</v>
      </c>
      <c r="W52" s="7" t="s">
        <v>131</v>
      </c>
      <c r="X52" s="27">
        <f t="shared" si="2"/>
        <v>2937</v>
      </c>
      <c r="Y52" s="1">
        <v>9.79</v>
      </c>
    </row>
    <row r="53" spans="1:24">
      <c r="A53" s="10">
        <v>50</v>
      </c>
      <c r="B53" s="12" t="s">
        <v>132</v>
      </c>
      <c r="C53" s="8" t="s">
        <v>26</v>
      </c>
      <c r="F53" s="9" t="s">
        <v>133</v>
      </c>
      <c r="I53" s="9" t="s">
        <v>27</v>
      </c>
      <c r="J53" s="11">
        <v>1</v>
      </c>
      <c r="K53" s="11">
        <v>1</v>
      </c>
      <c r="L53" s="7" t="s">
        <v>28</v>
      </c>
      <c r="M53" s="7" t="s">
        <v>29</v>
      </c>
      <c r="N53" s="10">
        <v>1</v>
      </c>
      <c r="O53" s="7">
        <v>30</v>
      </c>
      <c r="P53" s="7">
        <v>12</v>
      </c>
      <c r="Q53" s="13">
        <v>30</v>
      </c>
      <c r="R53" s="11">
        <v>1000000</v>
      </c>
      <c r="S53" s="12" t="s">
        <v>38</v>
      </c>
      <c r="T53" s="13">
        <v>20</v>
      </c>
      <c r="V53" s="22" t="s">
        <v>39</v>
      </c>
      <c r="W53" s="7" t="s">
        <v>40</v>
      </c>
      <c r="X53" s="23" t="s">
        <v>134</v>
      </c>
    </row>
    <row r="54" spans="1:24">
      <c r="A54" s="10">
        <v>51</v>
      </c>
      <c r="B54" s="12" t="s">
        <v>132</v>
      </c>
      <c r="C54" s="8" t="s">
        <v>26</v>
      </c>
      <c r="F54" s="9" t="s">
        <v>135</v>
      </c>
      <c r="I54" s="9" t="s">
        <v>27</v>
      </c>
      <c r="J54" s="11">
        <v>2</v>
      </c>
      <c r="K54" s="11">
        <v>1</v>
      </c>
      <c r="L54" s="7" t="s">
        <v>28</v>
      </c>
      <c r="M54" s="7" t="s">
        <v>29</v>
      </c>
      <c r="N54" s="10">
        <v>1</v>
      </c>
      <c r="O54" s="12">
        <v>70</v>
      </c>
      <c r="P54" s="7">
        <v>12</v>
      </c>
      <c r="Q54" s="13">
        <v>30</v>
      </c>
      <c r="R54" s="11">
        <v>1000000</v>
      </c>
      <c r="S54" s="12" t="s">
        <v>38</v>
      </c>
      <c r="T54" s="13">
        <v>20</v>
      </c>
      <c r="V54" s="22" t="s">
        <v>39</v>
      </c>
      <c r="W54" s="7" t="s">
        <v>40</v>
      </c>
      <c r="X54" s="30" t="s">
        <v>136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hardy</dc:creator>
  <cp:lastModifiedBy>hardy</cp:lastModifiedBy>
  <dcterms:created xsi:type="dcterms:W3CDTF">2021-09-21T01:48:00Z</dcterms:created>
  <dcterms:modified xsi:type="dcterms:W3CDTF">2021-09-21T08:11:45Z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4D096391D9E1438CA827FD958E3466D3</vt:lpwstr>
  </property>
  <property fmtid="{D5CDD505-2E9C-101B-9397-08002B2CF9AE}" pid="3" name="KSOProductBuildVer">
    <vt:lpwstr>2052-11.1.0.10700</vt:lpwstr>
  </property>
</Properties>
</file>