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de\ApiTestTrialWork-Pytest-master\datas\excel_case\company_huagui\"/>
    </mc:Choice>
  </mc:AlternateContent>
  <xr:revisionPtr revIDLastSave="0" documentId="13_ncr:1_{DAAA8CF3-CF26-4E96-A727-5B7BAD67E9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hengqingchu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1" l="1"/>
  <c r="T51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Emilylong龙雄</author>
  </authors>
  <commentList>
    <comment ref="E1" authorId="0" shapeId="0" xr:uid="{90336F3F-8DB6-4232-9CE2-A9EA4FE90545}">
      <text>
        <r>
          <rPr>
            <b/>
            <sz val="9"/>
            <color indexed="81"/>
            <rFont val="宋体"/>
            <family val="3"/>
            <charset val="134"/>
          </rPr>
          <t>Emilylong龙雄:
为本人投保</t>
        </r>
        <r>
          <rPr>
            <sz val="9"/>
            <color indexed="81"/>
            <rFont val="宋体"/>
            <family val="3"/>
            <charset val="134"/>
          </rPr>
          <t xml:space="preserve">
0：否
1：是</t>
        </r>
      </text>
    </comment>
    <comment ref="F1" authorId="0" shapeId="0" xr:uid="{900B352E-D185-4A2E-9A9C-4A4097056621}">
      <text>
        <r>
          <rPr>
            <b/>
            <sz val="9"/>
            <color indexed="81"/>
            <rFont val="宋体"/>
            <family val="3"/>
            <charset val="134"/>
          </rPr>
          <t>Emilylong龙雄:</t>
        </r>
        <r>
          <rPr>
            <sz val="9"/>
            <color indexed="81"/>
            <rFont val="宋体"/>
            <family val="3"/>
            <charset val="134"/>
          </rPr>
          <t xml:space="preserve">
投保人生日：
格式：2003-05-27</t>
        </r>
      </text>
    </comment>
    <comment ref="G1" authorId="0" shapeId="0" xr:uid="{417D891F-DA98-428C-B147-2B3470D8DDAE}">
      <text>
        <r>
          <rPr>
            <b/>
            <sz val="9"/>
            <color indexed="81"/>
            <rFont val="宋体"/>
            <family val="3"/>
            <charset val="134"/>
          </rPr>
          <t>Emilylong龙雄:</t>
        </r>
        <r>
          <rPr>
            <sz val="9"/>
            <color indexed="81"/>
            <rFont val="宋体"/>
            <family val="3"/>
            <charset val="134"/>
          </rPr>
          <t xml:space="preserve">
投保人性别
男：1
女：2</t>
        </r>
      </text>
    </comment>
    <comment ref="H1" authorId="0" shapeId="0" xr:uid="{27E14CE6-48D6-44C6-A7C5-0D35925D82AD}">
      <text>
        <r>
          <rPr>
            <b/>
            <sz val="9"/>
            <color indexed="81"/>
            <rFont val="宋体"/>
            <family val="3"/>
            <charset val="134"/>
          </rPr>
          <t>Emilylong龙雄:</t>
        </r>
        <r>
          <rPr>
            <sz val="9"/>
            <color indexed="81"/>
            <rFont val="宋体"/>
            <family val="3"/>
            <charset val="134"/>
          </rPr>
          <t xml:space="preserve">
投保人社保：
有：1
无：2
</t>
        </r>
      </text>
    </comment>
    <comment ref="I1" authorId="0" shapeId="0" xr:uid="{3C2574B0-2503-4DB8-AEA4-63F1D312CF9B}">
      <text>
        <r>
          <rPr>
            <b/>
            <sz val="9"/>
            <color indexed="81"/>
            <rFont val="宋体"/>
            <family val="3"/>
            <charset val="134"/>
          </rPr>
          <t>Emilylong龙雄:</t>
        </r>
        <r>
          <rPr>
            <sz val="9"/>
            <color indexed="81"/>
            <rFont val="宋体"/>
            <family val="3"/>
            <charset val="134"/>
          </rPr>
          <t xml:space="preserve">
被保人生日：
2003-05-27</t>
        </r>
      </text>
    </comment>
    <comment ref="J1" authorId="0" shapeId="0" xr:uid="{0F87ABC9-BF31-468C-A5C1-9B5A49AC1DE4}">
      <text>
        <r>
          <rPr>
            <b/>
            <sz val="9"/>
            <color indexed="81"/>
            <rFont val="宋体"/>
            <family val="3"/>
            <charset val="134"/>
          </rPr>
          <t>Emilylong龙雄:</t>
        </r>
        <r>
          <rPr>
            <sz val="9"/>
            <color indexed="81"/>
            <rFont val="宋体"/>
            <family val="3"/>
            <charset val="134"/>
          </rPr>
          <t xml:space="preserve">
被保人性别
男：1
女：2
</t>
        </r>
      </text>
    </comment>
    <comment ref="K1" authorId="0" shapeId="0" xr:uid="{C0DBF165-A0D0-44F4-A32B-BBC6D586CD77}">
      <text>
        <r>
          <rPr>
            <b/>
            <sz val="9"/>
            <color indexed="81"/>
            <rFont val="宋体"/>
            <family val="3"/>
            <charset val="134"/>
          </rPr>
          <t>Emilylong龙雄:</t>
        </r>
        <r>
          <rPr>
            <sz val="9"/>
            <color indexed="81"/>
            <rFont val="宋体"/>
            <family val="3"/>
            <charset val="134"/>
          </rPr>
          <t xml:space="preserve">
被保人社保：
有：1
无：0</t>
        </r>
      </text>
    </comment>
    <comment ref="O1" authorId="0" shapeId="0" xr:uid="{FC1DA935-E742-4F7A-9B81-FD10EA19ED27}">
      <text>
        <r>
          <rPr>
            <b/>
            <sz val="9"/>
            <color indexed="81"/>
            <rFont val="宋体"/>
            <family val="3"/>
            <charset val="134"/>
          </rPr>
          <t>Emilylong龙雄:</t>
        </r>
        <r>
          <rPr>
            <sz val="9"/>
            <color indexed="81"/>
            <rFont val="宋体"/>
            <family val="3"/>
            <charset val="134"/>
          </rPr>
          <t xml:space="preserve">
保障期间：
1年：1
终身：999
至66岁：66</t>
        </r>
      </text>
    </comment>
    <comment ref="P1" authorId="0" shapeId="0" xr:uid="{4F8C0AC1-1B42-4A60-93E3-60E8A8B2CA7C}">
      <text>
        <r>
          <rPr>
            <b/>
            <sz val="9"/>
            <color indexed="81"/>
            <rFont val="宋体"/>
            <family val="3"/>
            <charset val="134"/>
          </rPr>
          <t>Emilylong龙雄:</t>
        </r>
        <r>
          <rPr>
            <sz val="9"/>
            <color indexed="81"/>
            <rFont val="宋体"/>
            <family val="3"/>
            <charset val="134"/>
          </rPr>
          <t xml:space="preserve">
交费方式：
年交：12
一次交清：0</t>
        </r>
      </text>
    </comment>
    <comment ref="Q1" authorId="0" shapeId="0" xr:uid="{31844A1A-6DE0-41F5-BF10-D969C95D8D05}">
      <text>
        <r>
          <rPr>
            <b/>
            <sz val="9"/>
            <color indexed="81"/>
            <rFont val="宋体"/>
            <family val="3"/>
            <charset val="134"/>
          </rPr>
          <t>Emilylong龙雄:</t>
        </r>
        <r>
          <rPr>
            <sz val="9"/>
            <color indexed="81"/>
            <rFont val="宋体"/>
            <family val="3"/>
            <charset val="134"/>
          </rPr>
          <t xml:space="preserve">
交费期间：
10年：10
交至60岁：60</t>
        </r>
      </text>
    </comment>
    <comment ref="R1" authorId="0" shapeId="0" xr:uid="{B1A3E002-968A-4E93-990D-054810F21C72}">
      <text>
        <r>
          <rPr>
            <b/>
            <sz val="9"/>
            <color indexed="81"/>
            <rFont val="宋体"/>
            <family val="3"/>
            <charset val="134"/>
          </rPr>
          <t>Emilylong龙雄:</t>
        </r>
        <r>
          <rPr>
            <sz val="9"/>
            <color indexed="81"/>
            <rFont val="宋体"/>
            <family val="3"/>
            <charset val="134"/>
          </rPr>
          <t xml:space="preserve">
基本保额：
50万：500000</t>
        </r>
      </text>
    </comment>
    <comment ref="S1" authorId="0" shapeId="0" xr:uid="{D8CE4980-D6B0-4000-9AB5-7C255D8353DA}">
      <text>
        <r>
          <rPr>
            <b/>
            <sz val="9"/>
            <color indexed="81"/>
            <rFont val="宋体"/>
            <family val="3"/>
            <charset val="134"/>
          </rPr>
          <t>Emilylong龙雄:</t>
        </r>
        <r>
          <rPr>
            <sz val="9"/>
            <color indexed="81"/>
            <rFont val="宋体"/>
            <family val="3"/>
            <charset val="134"/>
          </rPr>
          <t xml:space="preserve">
断言类型
</t>
        </r>
      </text>
    </comment>
    <comment ref="T1" authorId="0" shapeId="0" xr:uid="{72DD0CE7-8322-4D34-A7DA-9B814C7DD6D1}">
      <text>
        <r>
          <rPr>
            <b/>
            <sz val="9"/>
            <color indexed="81"/>
            <rFont val="宋体"/>
            <family val="3"/>
            <charset val="134"/>
          </rPr>
          <t>Emilylong龙雄:</t>
        </r>
        <r>
          <rPr>
            <sz val="9"/>
            <color indexed="81"/>
            <rFont val="宋体"/>
            <family val="3"/>
            <charset val="134"/>
          </rPr>
          <t xml:space="preserve">
断言结果</t>
        </r>
      </text>
    </comment>
  </commentList>
</comments>
</file>

<file path=xl/sharedStrings.xml><?xml version="1.0" encoding="utf-8"?>
<sst xmlns="http://schemas.openxmlformats.org/spreadsheetml/2006/main" count="390" uniqueCount="97">
  <si>
    <t>productCode</t>
  </si>
  <si>
    <t>insureForSelf</t>
  </si>
  <si>
    <t>appnt_birthday</t>
  </si>
  <si>
    <t>appnt_sex</t>
  </si>
  <si>
    <t>appnt_socialFlag</t>
  </si>
  <si>
    <t>casename</t>
    <phoneticPr fontId="1" type="noConversion"/>
  </si>
  <si>
    <t>planCode</t>
    <phoneticPr fontId="1" type="noConversion"/>
  </si>
  <si>
    <t>id</t>
    <phoneticPr fontId="1" type="noConversion"/>
  </si>
  <si>
    <t>insured_socialFlag</t>
    <phoneticPr fontId="1" type="noConversion"/>
  </si>
  <si>
    <t>comment</t>
    <phoneticPr fontId="1" type="noConversion"/>
  </si>
  <si>
    <t>本人投保，投被保人年龄支持的最大出生日期</t>
    <phoneticPr fontId="1" type="noConversion"/>
  </si>
  <si>
    <t>本人投保，投被保人年龄支持的最小出生日期</t>
    <phoneticPr fontId="1" type="noConversion"/>
  </si>
  <si>
    <t>$.data.insuredInfo.attrs[0].max</t>
    <phoneticPr fontId="1" type="noConversion"/>
  </si>
  <si>
    <t>$.data.insuredInfo.attrs[0].min</t>
    <phoneticPr fontId="1" type="noConversion"/>
  </si>
  <si>
    <t>getResponseValue</t>
    <phoneticPr fontId="1" type="noConversion"/>
  </si>
  <si>
    <t>assert_value</t>
    <phoneticPr fontId="1" type="noConversion"/>
  </si>
  <si>
    <t>PL00025</t>
    <phoneticPr fontId="1" type="noConversion"/>
  </si>
  <si>
    <t>保障期间20年联动交费期间20年</t>
    <phoneticPr fontId="1" type="noConversion"/>
  </si>
  <si>
    <t>insured_birthday</t>
    <phoneticPr fontId="1" type="noConversion"/>
  </si>
  <si>
    <t>insured_sex</t>
    <phoneticPr fontId="1" type="noConversion"/>
  </si>
  <si>
    <t>ensurePeriod</t>
    <phoneticPr fontId="1" type="noConversion"/>
  </si>
  <si>
    <t>payMethod</t>
    <phoneticPr fontId="1" type="noConversion"/>
  </si>
  <si>
    <t>payPeriod</t>
    <phoneticPr fontId="1" type="noConversion"/>
  </si>
  <si>
    <t>cusRiskAmnt</t>
    <phoneticPr fontId="1" type="noConversion"/>
  </si>
  <si>
    <t>$.data.insurePlanInfo.attrs[?(@.name=='交费期间')].dicts[*].key</t>
    <phoneticPr fontId="1" type="noConversion"/>
  </si>
  <si>
    <t>addressCodeList</t>
    <phoneticPr fontId="1" type="noConversion"/>
  </si>
  <si>
    <t>addressName</t>
    <phoneticPr fontId="1" type="noConversion"/>
  </si>
  <si>
    <t>addressGrade</t>
    <phoneticPr fontId="1" type="noConversion"/>
  </si>
  <si>
    <t>一类地区+有社保联动300万</t>
    <phoneticPr fontId="1" type="noConversion"/>
  </si>
  <si>
    <t>一类地区+无社保联动200万</t>
    <phoneticPr fontId="1" type="noConversion"/>
  </si>
  <si>
    <t>二类地区+有社保联动200万</t>
    <phoneticPr fontId="1" type="noConversion"/>
  </si>
  <si>
    <t>二类地区+无社保联动150万</t>
    <phoneticPr fontId="1" type="noConversion"/>
  </si>
  <si>
    <t>其他地区+有社保联动150万</t>
    <phoneticPr fontId="1" type="noConversion"/>
  </si>
  <si>
    <t>其他地区+无社保联动100万</t>
    <phoneticPr fontId="1" type="noConversion"/>
  </si>
  <si>
    <t>PL00025</t>
  </si>
  <si>
    <t>31岁+保障期间至60岁联动交费期间20年</t>
    <phoneticPr fontId="1" type="noConversion"/>
  </si>
  <si>
    <t>36岁+保障期间至65岁联动交费期间20年</t>
    <phoneticPr fontId="1" type="noConversion"/>
  </si>
  <si>
    <t>试算支持的保障期间</t>
    <phoneticPr fontId="1" type="noConversion"/>
  </si>
  <si>
    <t>$.data.insurePlanInfo.attrs[?(@.field=="ensurePeriod")].dicts[*].key</t>
    <phoneticPr fontId="1" type="noConversion"/>
  </si>
  <si>
    <t>["20","30","60","65","70"]</t>
    <phoneticPr fontId="1" type="noConversion"/>
  </si>
  <si>
    <t>41岁-1天+保障期间至60岁联动交费期间20年</t>
    <phoneticPr fontId="1" type="noConversion"/>
  </si>
  <si>
    <t>41岁-1天+保障期间至65岁联动交费期间20年</t>
    <phoneticPr fontId="1" type="noConversion"/>
  </si>
  <si>
    <t>保20年-交20年-男-18岁</t>
    <phoneticPr fontId="1" type="noConversion"/>
  </si>
  <si>
    <t>保20年-交20年-女-18岁</t>
    <phoneticPr fontId="1" type="noConversion"/>
  </si>
  <si>
    <t>保20年-交20年-男-40岁</t>
    <phoneticPr fontId="1" type="noConversion"/>
  </si>
  <si>
    <t>保20年-交20年-女-40岁</t>
    <phoneticPr fontId="1" type="noConversion"/>
  </si>
  <si>
    <t>保30年-交20年-男-18岁</t>
    <phoneticPr fontId="1" type="noConversion"/>
  </si>
  <si>
    <t>保30年-交20年-女-18岁</t>
    <phoneticPr fontId="1" type="noConversion"/>
  </si>
  <si>
    <t>保30年-交20年-男-40岁</t>
    <phoneticPr fontId="1" type="noConversion"/>
  </si>
  <si>
    <t>保30年-交20年-女-40岁</t>
    <phoneticPr fontId="1" type="noConversion"/>
  </si>
  <si>
    <t>保30年-交30年-男-18岁</t>
    <phoneticPr fontId="1" type="noConversion"/>
  </si>
  <si>
    <t>保30年-交30年-女-18岁</t>
    <phoneticPr fontId="1" type="noConversion"/>
  </si>
  <si>
    <t>保30年-交30年-男-40岁</t>
    <phoneticPr fontId="1" type="noConversion"/>
  </si>
  <si>
    <t>保30年-交30年-女-40岁</t>
    <phoneticPr fontId="1" type="noConversion"/>
  </si>
  <si>
    <t>保至65-交20年-男-18岁</t>
    <phoneticPr fontId="1" type="noConversion"/>
  </si>
  <si>
    <t>保至65-交20年-女-18岁</t>
    <phoneticPr fontId="1" type="noConversion"/>
  </si>
  <si>
    <t>保至65-交20年-男-40岁</t>
    <phoneticPr fontId="1" type="noConversion"/>
  </si>
  <si>
    <t>保至65-交20年-女-40岁</t>
    <phoneticPr fontId="1" type="noConversion"/>
  </si>
  <si>
    <t>保至65-交30年-男-18岁</t>
    <phoneticPr fontId="1" type="noConversion"/>
  </si>
  <si>
    <t>保至65-交30年-女-18岁</t>
    <phoneticPr fontId="1" type="noConversion"/>
  </si>
  <si>
    <t>保至65-交30年-男-35岁</t>
    <phoneticPr fontId="1" type="noConversion"/>
  </si>
  <si>
    <t>保至65-交30年-女-35岁</t>
    <phoneticPr fontId="1" type="noConversion"/>
  </si>
  <si>
    <t>保至60-交20年-男-18岁</t>
    <phoneticPr fontId="1" type="noConversion"/>
  </si>
  <si>
    <t>保至60-交20年-女-18岁</t>
    <phoneticPr fontId="1" type="noConversion"/>
  </si>
  <si>
    <t>保至60-交20年-男-40岁</t>
    <phoneticPr fontId="1" type="noConversion"/>
  </si>
  <si>
    <t>保至60-交20年-女-40岁</t>
    <phoneticPr fontId="1" type="noConversion"/>
  </si>
  <si>
    <t>保至60-交30年-男-18岁</t>
    <phoneticPr fontId="1" type="noConversion"/>
  </si>
  <si>
    <t>保至60-交30年-女-18岁</t>
    <phoneticPr fontId="1" type="noConversion"/>
  </si>
  <si>
    <t>保至60-交30年-男-30岁</t>
    <phoneticPr fontId="1" type="noConversion"/>
  </si>
  <si>
    <t>保至60-交30年-女-30岁</t>
    <phoneticPr fontId="1" type="noConversion"/>
  </si>
  <si>
    <t>保至70-交20年-男-18岁</t>
    <phoneticPr fontId="1" type="noConversion"/>
  </si>
  <si>
    <t>保至70-交20年-女-18岁</t>
    <phoneticPr fontId="1" type="noConversion"/>
  </si>
  <si>
    <t>保至70-交20年-男-40岁</t>
    <phoneticPr fontId="1" type="noConversion"/>
  </si>
  <si>
    <t>保至70-交20年-女-40岁</t>
    <phoneticPr fontId="1" type="noConversion"/>
  </si>
  <si>
    <t>保至70-交30年-男-18岁</t>
    <phoneticPr fontId="1" type="noConversion"/>
  </si>
  <si>
    <t>保至70-交30年-女-18岁</t>
    <phoneticPr fontId="1" type="noConversion"/>
  </si>
  <si>
    <t>$.data.rateTrialRespVO.totalPremium</t>
    <phoneticPr fontId="1" type="noConversion"/>
  </si>
  <si>
    <t>["110000","110100"]</t>
    <phoneticPr fontId="1" type="noConversion"/>
  </si>
  <si>
    <t>["北京市","市辖区"]</t>
    <phoneticPr fontId="1" type="noConversion"/>
  </si>
  <si>
    <t>["120000","120100"]</t>
    <phoneticPr fontId="1" type="noConversion"/>
  </si>
  <si>
    <t>["天津市","市辖区"]</t>
    <phoneticPr fontId="1" type="noConversion"/>
  </si>
  <si>
    <t>["130000","130300"]</t>
    <phoneticPr fontId="1" type="noConversion"/>
  </si>
  <si>
    <t>["河北省","秦皇岛市"]</t>
    <phoneticPr fontId="1" type="noConversion"/>
  </si>
  <si>
    <t>保至70-交30年-男-40岁</t>
    <phoneticPr fontId="1" type="noConversion"/>
  </si>
  <si>
    <t>保至70-交30年-女-40岁</t>
    <phoneticPr fontId="1" type="noConversion"/>
  </si>
  <si>
    <t>year=-18&amp;day=</t>
    <phoneticPr fontId="1" type="noConversion"/>
  </si>
  <si>
    <t>year=-41&amp;day=1</t>
    <phoneticPr fontId="1" type="noConversion"/>
  </si>
  <si>
    <t>year=-31&amp;day=1</t>
    <phoneticPr fontId="1" type="noConversion"/>
  </si>
  <si>
    <t>year=-36&amp;day=1</t>
    <phoneticPr fontId="1" type="noConversion"/>
  </si>
  <si>
    <t>year=-31&amp;day=</t>
    <phoneticPr fontId="1" type="noConversion"/>
  </si>
  <si>
    <t>year=-36&amp;day=</t>
    <phoneticPr fontId="1" type="noConversion"/>
  </si>
  <si>
    <t>birthday</t>
    <phoneticPr fontId="1" type="noConversion"/>
  </si>
  <si>
    <t>51-60岁联动交费期间20年</t>
    <phoneticPr fontId="1" type="noConversion"/>
  </si>
  <si>
    <t>year=-51&amp;day=</t>
    <phoneticPr fontId="1" type="noConversion"/>
  </si>
  <si>
    <t>year=-61&amp;day=1</t>
    <phoneticPr fontId="1" type="noConversion"/>
  </si>
  <si>
    <t>$.data.insurePlanInfo.attrs[?(@.name=='交费期间')].dicts[*].key</t>
    <phoneticPr fontId="1" type="noConversion"/>
  </si>
  <si>
    <t>$.data.insurePlanInfo.attrs[?(@.field=="cusRiskAmnt")].dicts[-1:].key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</si>
</sst>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;[Red]0.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0" fillId="0" borderId="1" xfId="0" applyBorder="1"/>
    <xf numFmtId="176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176" fontId="2" fillId="2" borderId="4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6" xfId="0" applyNumberFormat="1" applyBorder="1" applyAlignment="1">
      <alignment horizontal="right"/>
    </xf>
    <xf numFmtId="0" fontId="0" fillId="0" borderId="2" xfId="0" applyNumberFormat="1" applyBorder="1"/>
    <xf numFmtId="0" fontId="0" fillId="0" borderId="7" xfId="0" applyFill="1" applyBorder="1" applyAlignment="1">
      <alignment vertical="center"/>
    </xf>
    <xf numFmtId="0" fontId="0" fillId="0" borderId="7" xfId="0" applyFill="1" applyBorder="1"/>
    <xf numFmtId="177" fontId="0" fillId="0" borderId="2" xfId="0" applyNumberFormat="1" applyBorder="1"/>
    <xf numFmtId="14" fontId="0" fillId="0" borderId="1" xfId="0" applyNumberForma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topLeftCell="M1" zoomScaleNormal="100" workbookViewId="0">
      <selection activeCell="T45" sqref="T45"/>
    </sheetView>
  </sheetViews>
  <sheetFormatPr defaultRowHeight="14.25" x14ac:dyDescent="0.2"/>
  <cols>
    <col min="1" max="1" width="3.5" customWidth="1"/>
    <col min="2" max="2" width="45.375" customWidth="1"/>
    <col min="3" max="3" width="12.875" bestFit="1" customWidth="1"/>
    <col min="4" max="4" width="9.625" hidden="1" customWidth="1"/>
    <col min="5" max="5" width="12.625" bestFit="1" customWidth="1"/>
    <col min="6" max="6" width="15.375" customWidth="1"/>
    <col min="7" max="7" width="13.125" customWidth="1"/>
    <col min="8" max="8" width="16.5" customWidth="1"/>
    <col min="9" max="9" width="18.125" customWidth="1"/>
    <col min="10" max="10" width="10.5" customWidth="1"/>
    <col min="11" max="11" width="16.125" customWidth="1"/>
    <col min="12" max="12" width="18.875" customWidth="1"/>
    <col min="13" max="13" width="25.5" customWidth="1"/>
    <col min="14" max="14" width="12.5" customWidth="1"/>
    <col min="15" max="15" width="12.25" customWidth="1"/>
    <col min="16" max="16" width="10.5" customWidth="1"/>
    <col min="17" max="17" width="9.75" customWidth="1"/>
    <col min="18" max="18" width="13.875" customWidth="1"/>
    <col min="19" max="19" width="59.125" customWidth="1"/>
    <col min="20" max="20" width="27.25" style="3" customWidth="1"/>
    <col min="21" max="21" width="24.5" style="5" customWidth="1"/>
  </cols>
  <sheetData>
    <row r="1" spans="1:21" s="1" customFormat="1" x14ac:dyDescent="0.2">
      <c r="A1" s="8" t="s">
        <v>7</v>
      </c>
      <c r="B1" s="8" t="s">
        <v>5</v>
      </c>
      <c r="C1" s="8" t="s">
        <v>0</v>
      </c>
      <c r="D1" s="8" t="s">
        <v>6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18</v>
      </c>
      <c r="J1" s="8" t="s">
        <v>19</v>
      </c>
      <c r="K1" s="8" t="s">
        <v>8</v>
      </c>
      <c r="L1" s="8" t="s">
        <v>25</v>
      </c>
      <c r="M1" s="8" t="s">
        <v>26</v>
      </c>
      <c r="N1" s="8" t="s">
        <v>27</v>
      </c>
      <c r="O1" s="8" t="s">
        <v>20</v>
      </c>
      <c r="P1" s="8" t="s">
        <v>21</v>
      </c>
      <c r="Q1" s="8" t="s">
        <v>22</v>
      </c>
      <c r="R1" s="8" t="s">
        <v>23</v>
      </c>
      <c r="S1" s="8" t="s">
        <v>14</v>
      </c>
      <c r="T1" s="9" t="s">
        <v>15</v>
      </c>
      <c r="U1" s="10" t="s">
        <v>9</v>
      </c>
    </row>
    <row r="2" spans="1:21" s="6" customFormat="1" x14ac:dyDescent="0.2">
      <c r="A2" s="6">
        <v>1</v>
      </c>
      <c r="B2" s="6" t="s">
        <v>10</v>
      </c>
      <c r="C2" s="6" t="s">
        <v>16</v>
      </c>
      <c r="F2" s="13" t="s">
        <v>85</v>
      </c>
      <c r="I2" s="13" t="s">
        <v>85</v>
      </c>
      <c r="J2" s="6">
        <v>1</v>
      </c>
      <c r="K2" s="6">
        <v>1</v>
      </c>
      <c r="L2" s="6" t="s">
        <v>77</v>
      </c>
      <c r="M2" s="6" t="s">
        <v>78</v>
      </c>
      <c r="N2" s="6">
        <v>1</v>
      </c>
      <c r="O2" s="6">
        <v>30</v>
      </c>
      <c r="P2" s="6">
        <v>12</v>
      </c>
      <c r="Q2" s="6">
        <v>20</v>
      </c>
      <c r="R2" s="6">
        <v>300000</v>
      </c>
      <c r="S2" s="6" t="s">
        <v>12</v>
      </c>
      <c r="T2" s="19" t="s">
        <v>85</v>
      </c>
      <c r="U2" s="7" t="s">
        <v>91</v>
      </c>
    </row>
    <row r="3" spans="1:21" s="6" customFormat="1" x14ac:dyDescent="0.2">
      <c r="A3" s="6">
        <v>2</v>
      </c>
      <c r="B3" s="6" t="s">
        <v>11</v>
      </c>
      <c r="C3" s="6" t="s">
        <v>16</v>
      </c>
      <c r="F3" s="13" t="s">
        <v>85</v>
      </c>
      <c r="I3" s="13" t="s">
        <v>86</v>
      </c>
      <c r="J3" s="6">
        <v>2</v>
      </c>
      <c r="K3" s="6">
        <v>0</v>
      </c>
      <c r="L3" s="6" t="s">
        <v>77</v>
      </c>
      <c r="M3" s="6" t="s">
        <v>78</v>
      </c>
      <c r="N3" s="6">
        <v>1</v>
      </c>
      <c r="O3" s="6">
        <v>60</v>
      </c>
      <c r="P3" s="6">
        <v>12</v>
      </c>
      <c r="Q3" s="6">
        <v>20</v>
      </c>
      <c r="R3" s="6">
        <v>300000</v>
      </c>
      <c r="S3" s="6" t="s">
        <v>13</v>
      </c>
      <c r="T3" s="19" t="s">
        <v>86</v>
      </c>
      <c r="U3" s="7" t="s">
        <v>91</v>
      </c>
    </row>
    <row r="4" spans="1:21" x14ac:dyDescent="0.2">
      <c r="A4" s="11">
        <v>3</v>
      </c>
      <c r="B4" s="11" t="s">
        <v>17</v>
      </c>
      <c r="C4" s="6" t="s">
        <v>16</v>
      </c>
      <c r="D4" s="11"/>
      <c r="E4" s="11"/>
      <c r="F4" s="13" t="s">
        <v>85</v>
      </c>
      <c r="G4" s="11"/>
      <c r="I4" s="13" t="s">
        <v>85</v>
      </c>
      <c r="J4" s="11">
        <v>1</v>
      </c>
      <c r="K4" s="11">
        <v>1</v>
      </c>
      <c r="L4" s="6" t="s">
        <v>77</v>
      </c>
      <c r="M4" s="6" t="s">
        <v>78</v>
      </c>
      <c r="N4" s="11">
        <v>1</v>
      </c>
      <c r="O4" s="11">
        <v>20</v>
      </c>
      <c r="P4" s="11">
        <v>12</v>
      </c>
      <c r="Q4" s="11">
        <v>20</v>
      </c>
      <c r="R4" s="6">
        <v>300000</v>
      </c>
      <c r="S4" s="11" t="s">
        <v>24</v>
      </c>
      <c r="T4" s="14">
        <v>20</v>
      </c>
      <c r="U4" s="12"/>
    </row>
    <row r="5" spans="1:21" x14ac:dyDescent="0.2">
      <c r="A5" s="6">
        <v>4</v>
      </c>
      <c r="B5" s="11" t="s">
        <v>37</v>
      </c>
      <c r="C5" s="6" t="s">
        <v>16</v>
      </c>
      <c r="D5" s="11"/>
      <c r="E5" s="11"/>
      <c r="F5" s="13" t="s">
        <v>85</v>
      </c>
      <c r="G5" s="11"/>
      <c r="I5" s="13" t="s">
        <v>85</v>
      </c>
      <c r="J5" s="11">
        <v>1</v>
      </c>
      <c r="K5" s="11">
        <v>1</v>
      </c>
      <c r="L5" s="6" t="s">
        <v>77</v>
      </c>
      <c r="M5" s="6" t="s">
        <v>78</v>
      </c>
      <c r="N5" s="11">
        <v>1</v>
      </c>
      <c r="O5" s="11">
        <v>20</v>
      </c>
      <c r="P5" s="11">
        <v>12</v>
      </c>
      <c r="Q5" s="11">
        <v>20</v>
      </c>
      <c r="R5" s="6">
        <v>100000</v>
      </c>
      <c r="S5" s="11" t="s">
        <v>38</v>
      </c>
      <c r="T5" s="14" t="s">
        <v>39</v>
      </c>
      <c r="U5" s="12"/>
    </row>
    <row r="6" spans="1:21" x14ac:dyDescent="0.2">
      <c r="A6" s="6">
        <v>5</v>
      </c>
      <c r="B6" s="2" t="s">
        <v>28</v>
      </c>
      <c r="C6" s="6" t="s">
        <v>34</v>
      </c>
      <c r="D6" s="2"/>
      <c r="E6" s="2"/>
      <c r="F6" s="13" t="s">
        <v>85</v>
      </c>
      <c r="G6" s="2"/>
      <c r="I6" s="13" t="s">
        <v>85</v>
      </c>
      <c r="J6" s="2">
        <v>1</v>
      </c>
      <c r="K6" s="2">
        <v>1</v>
      </c>
      <c r="L6" s="6" t="s">
        <v>77</v>
      </c>
      <c r="M6" s="6" t="s">
        <v>78</v>
      </c>
      <c r="N6" s="2">
        <v>1</v>
      </c>
      <c r="O6" s="6">
        <v>30</v>
      </c>
      <c r="P6" s="6">
        <v>12</v>
      </c>
      <c r="Q6" s="6">
        <v>20</v>
      </c>
      <c r="R6" s="6">
        <v>100000</v>
      </c>
      <c r="S6" s="2" t="s">
        <v>96</v>
      </c>
      <c r="T6" s="15">
        <v>3000000</v>
      </c>
      <c r="U6" s="4"/>
    </row>
    <row r="7" spans="1:21" x14ac:dyDescent="0.2">
      <c r="A7" s="6">
        <v>6</v>
      </c>
      <c r="B7" s="2" t="s">
        <v>29</v>
      </c>
      <c r="C7" s="6" t="s">
        <v>34</v>
      </c>
      <c r="D7" s="2"/>
      <c r="E7" s="2"/>
      <c r="F7" s="13" t="s">
        <v>85</v>
      </c>
      <c r="G7" s="2"/>
      <c r="I7" s="13" t="s">
        <v>85</v>
      </c>
      <c r="J7" s="2">
        <v>1</v>
      </c>
      <c r="K7" s="2">
        <v>0</v>
      </c>
      <c r="L7" s="6" t="s">
        <v>77</v>
      </c>
      <c r="M7" s="6" t="s">
        <v>78</v>
      </c>
      <c r="N7" s="2">
        <v>1</v>
      </c>
      <c r="O7" s="6">
        <v>30</v>
      </c>
      <c r="P7" s="6">
        <v>12</v>
      </c>
      <c r="Q7" s="6">
        <v>20</v>
      </c>
      <c r="R7" s="6">
        <v>100000</v>
      </c>
      <c r="S7" s="2" t="s">
        <v>96</v>
      </c>
      <c r="T7" s="15">
        <v>2000000</v>
      </c>
      <c r="U7" s="4"/>
    </row>
    <row r="8" spans="1:21" x14ac:dyDescent="0.2">
      <c r="A8" s="11">
        <v>7</v>
      </c>
      <c r="B8" s="2" t="s">
        <v>30</v>
      </c>
      <c r="C8" s="6" t="s">
        <v>34</v>
      </c>
      <c r="D8" s="2"/>
      <c r="E8" s="2"/>
      <c r="F8" s="13" t="s">
        <v>85</v>
      </c>
      <c r="G8" s="2"/>
      <c r="I8" s="13" t="s">
        <v>85</v>
      </c>
      <c r="J8" s="2">
        <v>1</v>
      </c>
      <c r="K8" s="2">
        <v>1</v>
      </c>
      <c r="L8" s="6" t="s">
        <v>79</v>
      </c>
      <c r="M8" s="6" t="s">
        <v>80</v>
      </c>
      <c r="N8" s="2">
        <v>3</v>
      </c>
      <c r="O8" s="6">
        <v>30</v>
      </c>
      <c r="P8" s="6">
        <v>12</v>
      </c>
      <c r="Q8" s="6">
        <v>20</v>
      </c>
      <c r="R8" s="6">
        <v>100000</v>
      </c>
      <c r="S8" s="2" t="s">
        <v>96</v>
      </c>
      <c r="T8" s="15">
        <v>2000000</v>
      </c>
      <c r="U8" s="4"/>
    </row>
    <row r="9" spans="1:21" x14ac:dyDescent="0.2">
      <c r="A9" s="6">
        <v>8</v>
      </c>
      <c r="B9" s="2" t="s">
        <v>31</v>
      </c>
      <c r="C9" s="6" t="s">
        <v>34</v>
      </c>
      <c r="D9" s="2"/>
      <c r="E9" s="2"/>
      <c r="F9" s="13" t="s">
        <v>85</v>
      </c>
      <c r="G9" s="2"/>
      <c r="I9" s="13" t="s">
        <v>85</v>
      </c>
      <c r="J9" s="2">
        <v>1</v>
      </c>
      <c r="K9" s="2">
        <v>0</v>
      </c>
      <c r="L9" s="6" t="s">
        <v>79</v>
      </c>
      <c r="M9" s="6" t="s">
        <v>80</v>
      </c>
      <c r="N9" s="2">
        <v>3</v>
      </c>
      <c r="O9" s="6">
        <v>30</v>
      </c>
      <c r="P9" s="6">
        <v>12</v>
      </c>
      <c r="Q9" s="6">
        <v>20</v>
      </c>
      <c r="R9" s="6">
        <v>100000</v>
      </c>
      <c r="S9" s="2" t="s">
        <v>96</v>
      </c>
      <c r="T9" s="15">
        <v>1500000</v>
      </c>
      <c r="U9" s="4"/>
    </row>
    <row r="10" spans="1:21" x14ac:dyDescent="0.2">
      <c r="A10" s="6">
        <v>9</v>
      </c>
      <c r="B10" s="2" t="s">
        <v>32</v>
      </c>
      <c r="C10" s="6" t="s">
        <v>34</v>
      </c>
      <c r="D10" s="2"/>
      <c r="E10" s="2"/>
      <c r="F10" s="13" t="s">
        <v>85</v>
      </c>
      <c r="G10" s="2"/>
      <c r="I10" s="13" t="s">
        <v>85</v>
      </c>
      <c r="J10" s="2">
        <v>1</v>
      </c>
      <c r="K10" s="2">
        <v>1</v>
      </c>
      <c r="L10" s="6" t="s">
        <v>81</v>
      </c>
      <c r="M10" s="6" t="s">
        <v>82</v>
      </c>
      <c r="N10" s="2">
        <v>4</v>
      </c>
      <c r="O10" s="6">
        <v>30</v>
      </c>
      <c r="P10" s="6">
        <v>12</v>
      </c>
      <c r="Q10" s="6">
        <v>20</v>
      </c>
      <c r="R10" s="6">
        <v>100000</v>
      </c>
      <c r="S10" s="2" t="s">
        <v>96</v>
      </c>
      <c r="T10" s="15">
        <v>1500000</v>
      </c>
      <c r="U10" s="4"/>
    </row>
    <row r="11" spans="1:21" x14ac:dyDescent="0.2">
      <c r="A11" s="6">
        <v>10</v>
      </c>
      <c r="B11" s="2" t="s">
        <v>33</v>
      </c>
      <c r="C11" s="6" t="s">
        <v>34</v>
      </c>
      <c r="D11" s="2"/>
      <c r="E11" s="2"/>
      <c r="F11" s="13" t="s">
        <v>85</v>
      </c>
      <c r="G11" s="2"/>
      <c r="I11" s="13" t="s">
        <v>85</v>
      </c>
      <c r="J11" s="2">
        <v>1</v>
      </c>
      <c r="K11" s="2">
        <v>0</v>
      </c>
      <c r="L11" s="6" t="s">
        <v>81</v>
      </c>
      <c r="M11" s="6" t="s">
        <v>82</v>
      </c>
      <c r="N11" s="2">
        <v>4</v>
      </c>
      <c r="O11" s="6">
        <v>30</v>
      </c>
      <c r="P11" s="6">
        <v>12</v>
      </c>
      <c r="Q11" s="6">
        <v>20</v>
      </c>
      <c r="R11" s="6">
        <v>100000</v>
      </c>
      <c r="S11" s="2" t="s">
        <v>96</v>
      </c>
      <c r="T11" s="15">
        <v>1000000</v>
      </c>
      <c r="U11" s="4"/>
    </row>
    <row r="12" spans="1:21" x14ac:dyDescent="0.2">
      <c r="A12" s="11">
        <v>11</v>
      </c>
      <c r="B12" s="2" t="s">
        <v>35</v>
      </c>
      <c r="C12" s="6" t="s">
        <v>34</v>
      </c>
      <c r="D12" s="2"/>
      <c r="E12" s="2"/>
      <c r="F12" s="13" t="s">
        <v>85</v>
      </c>
      <c r="G12" s="2"/>
      <c r="I12" s="13" t="s">
        <v>89</v>
      </c>
      <c r="J12" s="2">
        <v>1</v>
      </c>
      <c r="K12" s="2">
        <v>1</v>
      </c>
      <c r="L12" s="6" t="s">
        <v>77</v>
      </c>
      <c r="M12" s="6" t="s">
        <v>78</v>
      </c>
      <c r="N12" s="6">
        <v>1</v>
      </c>
      <c r="O12" s="6">
        <v>60</v>
      </c>
      <c r="P12" s="6">
        <v>12</v>
      </c>
      <c r="Q12" s="6">
        <v>20</v>
      </c>
      <c r="R12" s="6">
        <v>100000</v>
      </c>
      <c r="S12" s="11" t="s">
        <v>24</v>
      </c>
      <c r="T12" s="14">
        <v>20</v>
      </c>
      <c r="U12" s="4"/>
    </row>
    <row r="13" spans="1:21" x14ac:dyDescent="0.2">
      <c r="A13" s="6">
        <v>12</v>
      </c>
      <c r="B13" s="2" t="s">
        <v>40</v>
      </c>
      <c r="C13" s="6" t="s">
        <v>34</v>
      </c>
      <c r="D13" s="2"/>
      <c r="E13" s="2"/>
      <c r="F13" s="13" t="s">
        <v>85</v>
      </c>
      <c r="G13" s="2"/>
      <c r="I13" s="13" t="s">
        <v>86</v>
      </c>
      <c r="J13" s="2">
        <v>1</v>
      </c>
      <c r="K13" s="2">
        <v>0</v>
      </c>
      <c r="L13" s="6" t="s">
        <v>77</v>
      </c>
      <c r="M13" s="6" t="s">
        <v>78</v>
      </c>
      <c r="N13" s="6">
        <v>1</v>
      </c>
      <c r="O13" s="6">
        <v>60</v>
      </c>
      <c r="P13" s="6">
        <v>12</v>
      </c>
      <c r="Q13" s="6">
        <v>20</v>
      </c>
      <c r="R13" s="6">
        <v>100000</v>
      </c>
      <c r="S13" s="11" t="s">
        <v>24</v>
      </c>
      <c r="T13" s="14">
        <v>20</v>
      </c>
      <c r="U13" s="4"/>
    </row>
    <row r="14" spans="1:21" x14ac:dyDescent="0.2">
      <c r="A14" s="6">
        <v>13</v>
      </c>
      <c r="B14" s="2" t="s">
        <v>36</v>
      </c>
      <c r="C14" s="6" t="s">
        <v>34</v>
      </c>
      <c r="D14" s="2"/>
      <c r="E14" s="2"/>
      <c r="F14" s="13" t="s">
        <v>85</v>
      </c>
      <c r="G14" s="2"/>
      <c r="I14" s="13" t="s">
        <v>90</v>
      </c>
      <c r="J14" s="2">
        <v>1</v>
      </c>
      <c r="K14" s="2">
        <v>1</v>
      </c>
      <c r="L14" s="6" t="s">
        <v>77</v>
      </c>
      <c r="M14" s="6" t="s">
        <v>78</v>
      </c>
      <c r="N14" s="11">
        <v>1</v>
      </c>
      <c r="O14" s="6">
        <v>65</v>
      </c>
      <c r="P14" s="6">
        <v>12</v>
      </c>
      <c r="Q14" s="6">
        <v>20</v>
      </c>
      <c r="R14" s="6">
        <v>100000</v>
      </c>
      <c r="S14" s="11" t="s">
        <v>24</v>
      </c>
      <c r="T14" s="14">
        <v>20</v>
      </c>
      <c r="U14" s="4"/>
    </row>
    <row r="15" spans="1:21" x14ac:dyDescent="0.2">
      <c r="A15" s="6">
        <v>14</v>
      </c>
      <c r="B15" s="2" t="s">
        <v>41</v>
      </c>
      <c r="C15" s="6" t="s">
        <v>34</v>
      </c>
      <c r="D15" s="2"/>
      <c r="E15" s="2"/>
      <c r="F15" s="13" t="s">
        <v>85</v>
      </c>
      <c r="G15" s="2"/>
      <c r="I15" s="13" t="s">
        <v>86</v>
      </c>
      <c r="J15" s="2">
        <v>1</v>
      </c>
      <c r="K15" s="2">
        <v>0</v>
      </c>
      <c r="L15" s="6" t="s">
        <v>77</v>
      </c>
      <c r="M15" s="6" t="s">
        <v>78</v>
      </c>
      <c r="N15" s="11">
        <v>1</v>
      </c>
      <c r="O15" s="6">
        <v>65</v>
      </c>
      <c r="P15" s="6">
        <v>12</v>
      </c>
      <c r="Q15" s="6">
        <v>20</v>
      </c>
      <c r="R15" s="6">
        <v>100000</v>
      </c>
      <c r="S15" s="11" t="s">
        <v>24</v>
      </c>
      <c r="T15" s="14">
        <v>20</v>
      </c>
      <c r="U15" s="4"/>
    </row>
    <row r="16" spans="1:21" x14ac:dyDescent="0.2">
      <c r="A16" s="2">
        <v>15</v>
      </c>
      <c r="B16" s="2" t="s">
        <v>42</v>
      </c>
      <c r="C16" s="6" t="s">
        <v>34</v>
      </c>
      <c r="D16" s="2"/>
      <c r="E16" s="2"/>
      <c r="F16" s="13" t="s">
        <v>85</v>
      </c>
      <c r="G16" s="2"/>
      <c r="I16" s="13" t="s">
        <v>85</v>
      </c>
      <c r="J16" s="2">
        <v>1</v>
      </c>
      <c r="K16" s="2">
        <v>1</v>
      </c>
      <c r="L16" s="6" t="s">
        <v>77</v>
      </c>
      <c r="M16" s="6" t="s">
        <v>78</v>
      </c>
      <c r="N16" s="11">
        <v>1</v>
      </c>
      <c r="O16" s="2">
        <v>20</v>
      </c>
      <c r="P16" s="6">
        <v>12</v>
      </c>
      <c r="Q16" s="6">
        <v>20</v>
      </c>
      <c r="R16" s="2">
        <v>100000</v>
      </c>
      <c r="S16" s="2" t="s">
        <v>76</v>
      </c>
      <c r="T16" s="18">
        <f>R16/10000*U16</f>
        <v>29.3</v>
      </c>
      <c r="U16" s="2">
        <v>2.93</v>
      </c>
    </row>
    <row r="17" spans="1:21" x14ac:dyDescent="0.2">
      <c r="A17" s="2">
        <v>16</v>
      </c>
      <c r="B17" s="2" t="s">
        <v>43</v>
      </c>
      <c r="C17" s="6" t="s">
        <v>34</v>
      </c>
      <c r="D17" s="2"/>
      <c r="E17" s="2"/>
      <c r="F17" s="13" t="s">
        <v>85</v>
      </c>
      <c r="G17" s="2"/>
      <c r="I17" s="13" t="s">
        <v>85</v>
      </c>
      <c r="J17" s="2">
        <v>2</v>
      </c>
      <c r="K17" s="2">
        <v>0</v>
      </c>
      <c r="L17" s="6" t="s">
        <v>77</v>
      </c>
      <c r="M17" s="6" t="s">
        <v>78</v>
      </c>
      <c r="N17" s="11">
        <v>1</v>
      </c>
      <c r="O17" s="2">
        <v>20</v>
      </c>
      <c r="P17" s="6">
        <v>12</v>
      </c>
      <c r="Q17" s="6">
        <v>20</v>
      </c>
      <c r="R17" s="2">
        <v>200000</v>
      </c>
      <c r="S17" s="2" t="s">
        <v>76</v>
      </c>
      <c r="T17" s="18">
        <f>R17/10000*U17</f>
        <v>27.200000000000003</v>
      </c>
      <c r="U17" s="2">
        <v>1.36</v>
      </c>
    </row>
    <row r="18" spans="1:21" x14ac:dyDescent="0.2">
      <c r="A18" s="6">
        <v>17</v>
      </c>
      <c r="B18" s="2" t="s">
        <v>44</v>
      </c>
      <c r="C18" s="6" t="s">
        <v>34</v>
      </c>
      <c r="F18" s="13" t="s">
        <v>85</v>
      </c>
      <c r="I18" s="13" t="s">
        <v>86</v>
      </c>
      <c r="J18" s="2">
        <v>1</v>
      </c>
      <c r="K18" s="2">
        <v>1</v>
      </c>
      <c r="L18" s="6" t="s">
        <v>77</v>
      </c>
      <c r="M18" s="6" t="s">
        <v>78</v>
      </c>
      <c r="N18" s="11">
        <v>1</v>
      </c>
      <c r="O18" s="16">
        <v>20</v>
      </c>
      <c r="P18" s="6">
        <v>12</v>
      </c>
      <c r="Q18" s="6">
        <v>20</v>
      </c>
      <c r="R18" s="2">
        <v>300000</v>
      </c>
      <c r="S18" s="2" t="s">
        <v>76</v>
      </c>
      <c r="T18" s="18">
        <f t="shared" ref="T18:T50" si="0">R18/10000*U18</f>
        <v>378.59999999999997</v>
      </c>
      <c r="U18">
        <v>12.62</v>
      </c>
    </row>
    <row r="19" spans="1:21" x14ac:dyDescent="0.2">
      <c r="A19" s="6">
        <v>18</v>
      </c>
      <c r="B19" s="2" t="s">
        <v>45</v>
      </c>
      <c r="C19" s="6" t="s">
        <v>34</v>
      </c>
      <c r="F19" s="13" t="s">
        <v>85</v>
      </c>
      <c r="I19" s="13" t="s">
        <v>86</v>
      </c>
      <c r="J19" s="2">
        <v>2</v>
      </c>
      <c r="K19" s="2">
        <v>0</v>
      </c>
      <c r="L19" s="6" t="s">
        <v>77</v>
      </c>
      <c r="M19" s="6" t="s">
        <v>78</v>
      </c>
      <c r="N19" s="11">
        <v>1</v>
      </c>
      <c r="O19" s="16">
        <v>20</v>
      </c>
      <c r="P19" s="6">
        <v>12</v>
      </c>
      <c r="Q19" s="6">
        <v>20</v>
      </c>
      <c r="R19" s="2">
        <v>400000</v>
      </c>
      <c r="S19" s="2" t="s">
        <v>76</v>
      </c>
      <c r="T19" s="18">
        <f t="shared" si="0"/>
        <v>280.79999999999995</v>
      </c>
      <c r="U19">
        <v>7.02</v>
      </c>
    </row>
    <row r="20" spans="1:21" x14ac:dyDescent="0.2">
      <c r="A20" s="2">
        <v>19</v>
      </c>
      <c r="B20" s="2" t="s">
        <v>46</v>
      </c>
      <c r="C20" s="6" t="s">
        <v>34</v>
      </c>
      <c r="F20" s="13" t="s">
        <v>85</v>
      </c>
      <c r="I20" s="13" t="s">
        <v>85</v>
      </c>
      <c r="J20" s="2">
        <v>1</v>
      </c>
      <c r="K20" s="2">
        <v>1</v>
      </c>
      <c r="L20" s="6" t="s">
        <v>77</v>
      </c>
      <c r="M20" s="6" t="s">
        <v>78</v>
      </c>
      <c r="N20" s="11">
        <v>1</v>
      </c>
      <c r="O20" s="17">
        <v>30</v>
      </c>
      <c r="P20" s="6">
        <v>12</v>
      </c>
      <c r="Q20" s="6">
        <v>20</v>
      </c>
      <c r="R20" s="2">
        <v>500000</v>
      </c>
      <c r="S20" s="2" t="s">
        <v>76</v>
      </c>
      <c r="T20" s="18">
        <f t="shared" si="0"/>
        <v>252.99999999999997</v>
      </c>
      <c r="U20">
        <v>5.0599999999999996</v>
      </c>
    </row>
    <row r="21" spans="1:21" x14ac:dyDescent="0.2">
      <c r="A21" s="2">
        <v>20</v>
      </c>
      <c r="B21" s="2" t="s">
        <v>47</v>
      </c>
      <c r="C21" s="6" t="s">
        <v>34</v>
      </c>
      <c r="F21" s="13" t="s">
        <v>85</v>
      </c>
      <c r="I21" s="13" t="s">
        <v>85</v>
      </c>
      <c r="J21" s="2">
        <v>2</v>
      </c>
      <c r="K21" s="2">
        <v>0</v>
      </c>
      <c r="L21" s="6" t="s">
        <v>77</v>
      </c>
      <c r="M21" s="6" t="s">
        <v>78</v>
      </c>
      <c r="N21" s="11">
        <v>1</v>
      </c>
      <c r="O21" s="17">
        <v>30</v>
      </c>
      <c r="P21" s="6">
        <v>12</v>
      </c>
      <c r="Q21" s="6">
        <v>20</v>
      </c>
      <c r="R21" s="2">
        <v>600000</v>
      </c>
      <c r="S21" s="2" t="s">
        <v>76</v>
      </c>
      <c r="T21" s="18">
        <f t="shared" si="0"/>
        <v>144</v>
      </c>
      <c r="U21">
        <v>2.4</v>
      </c>
    </row>
    <row r="22" spans="1:21" x14ac:dyDescent="0.2">
      <c r="A22" s="6">
        <v>21</v>
      </c>
      <c r="B22" s="2" t="s">
        <v>48</v>
      </c>
      <c r="C22" s="6" t="s">
        <v>34</v>
      </c>
      <c r="F22" s="13" t="s">
        <v>85</v>
      </c>
      <c r="I22" s="13" t="s">
        <v>86</v>
      </c>
      <c r="J22" s="2">
        <v>1</v>
      </c>
      <c r="K22" s="2">
        <v>1</v>
      </c>
      <c r="L22" s="6" t="s">
        <v>77</v>
      </c>
      <c r="M22" s="6" t="s">
        <v>78</v>
      </c>
      <c r="N22" s="11">
        <v>1</v>
      </c>
      <c r="O22" s="17">
        <v>30</v>
      </c>
      <c r="P22" s="6">
        <v>12</v>
      </c>
      <c r="Q22" s="6">
        <v>20</v>
      </c>
      <c r="R22" s="2">
        <v>700000</v>
      </c>
      <c r="S22" s="2" t="s">
        <v>76</v>
      </c>
      <c r="T22" s="18">
        <f t="shared" si="0"/>
        <v>1968.4</v>
      </c>
      <c r="U22">
        <v>28.12</v>
      </c>
    </row>
    <row r="23" spans="1:21" x14ac:dyDescent="0.2">
      <c r="A23" s="6">
        <v>22</v>
      </c>
      <c r="B23" s="2" t="s">
        <v>49</v>
      </c>
      <c r="C23" s="6" t="s">
        <v>34</v>
      </c>
      <c r="F23" s="13" t="s">
        <v>85</v>
      </c>
      <c r="I23" s="13" t="s">
        <v>86</v>
      </c>
      <c r="J23" s="2">
        <v>2</v>
      </c>
      <c r="K23" s="2">
        <v>0</v>
      </c>
      <c r="L23" s="6" t="s">
        <v>77</v>
      </c>
      <c r="M23" s="6" t="s">
        <v>78</v>
      </c>
      <c r="N23" s="11">
        <v>1</v>
      </c>
      <c r="O23" s="17">
        <v>30</v>
      </c>
      <c r="P23" s="6">
        <v>12</v>
      </c>
      <c r="Q23">
        <v>20</v>
      </c>
      <c r="R23" s="2">
        <v>800000</v>
      </c>
      <c r="S23" s="2" t="s">
        <v>76</v>
      </c>
      <c r="T23" s="18">
        <f t="shared" si="0"/>
        <v>1362.4</v>
      </c>
      <c r="U23">
        <v>17.03</v>
      </c>
    </row>
    <row r="24" spans="1:21" x14ac:dyDescent="0.2">
      <c r="A24" s="2">
        <v>23</v>
      </c>
      <c r="B24" s="2" t="s">
        <v>50</v>
      </c>
      <c r="C24" s="6" t="s">
        <v>34</v>
      </c>
      <c r="F24" s="13" t="s">
        <v>85</v>
      </c>
      <c r="I24" s="13" t="s">
        <v>85</v>
      </c>
      <c r="J24" s="2">
        <v>1</v>
      </c>
      <c r="K24" s="2">
        <v>1</v>
      </c>
      <c r="L24" s="6" t="s">
        <v>77</v>
      </c>
      <c r="M24" s="6" t="s">
        <v>78</v>
      </c>
      <c r="N24" s="11">
        <v>1</v>
      </c>
      <c r="O24" s="17">
        <v>30</v>
      </c>
      <c r="P24" s="6">
        <v>12</v>
      </c>
      <c r="Q24" s="16">
        <v>30</v>
      </c>
      <c r="R24" s="2">
        <v>900000</v>
      </c>
      <c r="S24" s="2" t="s">
        <v>76</v>
      </c>
      <c r="T24" s="18">
        <f t="shared" si="0"/>
        <v>307.8</v>
      </c>
      <c r="U24">
        <v>3.42</v>
      </c>
    </row>
    <row r="25" spans="1:21" x14ac:dyDescent="0.2">
      <c r="A25" s="2">
        <v>24</v>
      </c>
      <c r="B25" s="2" t="s">
        <v>51</v>
      </c>
      <c r="C25" s="6" t="s">
        <v>34</v>
      </c>
      <c r="F25" s="13" t="s">
        <v>85</v>
      </c>
      <c r="I25" s="13" t="s">
        <v>85</v>
      </c>
      <c r="J25" s="2">
        <v>2</v>
      </c>
      <c r="K25" s="2">
        <v>0</v>
      </c>
      <c r="L25" s="6" t="s">
        <v>77</v>
      </c>
      <c r="M25" s="6" t="s">
        <v>78</v>
      </c>
      <c r="N25" s="11">
        <v>1</v>
      </c>
      <c r="O25" s="17">
        <v>30</v>
      </c>
      <c r="P25" s="6">
        <v>12</v>
      </c>
      <c r="Q25" s="16">
        <v>30</v>
      </c>
      <c r="R25" s="2">
        <v>1000000</v>
      </c>
      <c r="S25" s="2" t="s">
        <v>76</v>
      </c>
      <c r="T25" s="18">
        <f t="shared" si="0"/>
        <v>162</v>
      </c>
      <c r="U25">
        <v>1.62</v>
      </c>
    </row>
    <row r="26" spans="1:21" x14ac:dyDescent="0.2">
      <c r="A26" s="6">
        <v>25</v>
      </c>
      <c r="B26" s="2" t="s">
        <v>52</v>
      </c>
      <c r="C26" s="6" t="s">
        <v>34</v>
      </c>
      <c r="F26" s="13" t="s">
        <v>85</v>
      </c>
      <c r="I26" s="13" t="s">
        <v>86</v>
      </c>
      <c r="J26" s="2">
        <v>1</v>
      </c>
      <c r="K26" s="2">
        <v>1</v>
      </c>
      <c r="L26" s="6" t="s">
        <v>77</v>
      </c>
      <c r="M26" s="6" t="s">
        <v>78</v>
      </c>
      <c r="N26" s="11">
        <v>1</v>
      </c>
      <c r="O26" s="17">
        <v>30</v>
      </c>
      <c r="P26" s="6">
        <v>12</v>
      </c>
      <c r="Q26" s="16">
        <v>30</v>
      </c>
      <c r="R26" s="2">
        <v>1100000</v>
      </c>
      <c r="S26" s="2" t="s">
        <v>76</v>
      </c>
      <c r="T26" s="18">
        <f t="shared" si="0"/>
        <v>2119.6999999999998</v>
      </c>
      <c r="U26">
        <v>19.27</v>
      </c>
    </row>
    <row r="27" spans="1:21" x14ac:dyDescent="0.2">
      <c r="A27" s="6">
        <v>26</v>
      </c>
      <c r="B27" s="2" t="s">
        <v>53</v>
      </c>
      <c r="C27" s="6" t="s">
        <v>34</v>
      </c>
      <c r="F27" s="13" t="s">
        <v>85</v>
      </c>
      <c r="I27" s="13" t="s">
        <v>86</v>
      </c>
      <c r="J27" s="2">
        <v>2</v>
      </c>
      <c r="K27" s="2">
        <v>0</v>
      </c>
      <c r="L27" s="6" t="s">
        <v>77</v>
      </c>
      <c r="M27" s="6" t="s">
        <v>78</v>
      </c>
      <c r="N27" s="11">
        <v>1</v>
      </c>
      <c r="O27" s="17">
        <v>30</v>
      </c>
      <c r="P27" s="6">
        <v>12</v>
      </c>
      <c r="Q27" s="16">
        <v>30</v>
      </c>
      <c r="R27" s="2">
        <v>1200000</v>
      </c>
      <c r="S27" s="2" t="s">
        <v>76</v>
      </c>
      <c r="T27" s="18">
        <f t="shared" si="0"/>
        <v>1392</v>
      </c>
      <c r="U27">
        <v>11.6</v>
      </c>
    </row>
    <row r="28" spans="1:21" x14ac:dyDescent="0.2">
      <c r="A28" s="2">
        <v>27</v>
      </c>
      <c r="B28" s="2" t="s">
        <v>62</v>
      </c>
      <c r="C28" s="6" t="s">
        <v>34</v>
      </c>
      <c r="F28" s="13" t="s">
        <v>85</v>
      </c>
      <c r="I28" s="13" t="s">
        <v>85</v>
      </c>
      <c r="J28" s="2">
        <v>1</v>
      </c>
      <c r="K28" s="2">
        <v>1</v>
      </c>
      <c r="L28" s="6" t="s">
        <v>77</v>
      </c>
      <c r="M28" s="6" t="s">
        <v>78</v>
      </c>
      <c r="N28" s="11">
        <v>1</v>
      </c>
      <c r="O28" s="17">
        <v>60</v>
      </c>
      <c r="P28" s="6">
        <v>12</v>
      </c>
      <c r="Q28" s="16">
        <v>20</v>
      </c>
      <c r="R28" s="2">
        <v>1300000</v>
      </c>
      <c r="S28" s="2" t="s">
        <v>76</v>
      </c>
      <c r="T28" s="18">
        <f t="shared" si="0"/>
        <v>1188.2</v>
      </c>
      <c r="U28">
        <v>9.14</v>
      </c>
    </row>
    <row r="29" spans="1:21" x14ac:dyDescent="0.2">
      <c r="A29" s="2">
        <v>28</v>
      </c>
      <c r="B29" s="2" t="s">
        <v>63</v>
      </c>
      <c r="C29" s="6" t="s">
        <v>34</v>
      </c>
      <c r="F29" s="13" t="s">
        <v>85</v>
      </c>
      <c r="I29" s="13" t="s">
        <v>85</v>
      </c>
      <c r="J29" s="2">
        <v>2</v>
      </c>
      <c r="K29" s="2">
        <v>0</v>
      </c>
      <c r="L29" s="6" t="s">
        <v>77</v>
      </c>
      <c r="M29" s="6" t="s">
        <v>78</v>
      </c>
      <c r="N29" s="11">
        <v>1</v>
      </c>
      <c r="O29" s="17">
        <v>60</v>
      </c>
      <c r="P29" s="6">
        <v>12</v>
      </c>
      <c r="Q29" s="16">
        <v>20</v>
      </c>
      <c r="R29" s="2">
        <v>1400000</v>
      </c>
      <c r="S29" s="2" t="s">
        <v>76</v>
      </c>
      <c r="T29" s="18">
        <f t="shared" si="0"/>
        <v>673.4</v>
      </c>
      <c r="U29">
        <v>4.8099999999999996</v>
      </c>
    </row>
    <row r="30" spans="1:21" x14ac:dyDescent="0.2">
      <c r="A30" s="6">
        <v>29</v>
      </c>
      <c r="B30" s="2" t="s">
        <v>64</v>
      </c>
      <c r="C30" s="6" t="s">
        <v>34</v>
      </c>
      <c r="F30" s="13" t="s">
        <v>85</v>
      </c>
      <c r="I30" s="13" t="s">
        <v>86</v>
      </c>
      <c r="J30" s="2">
        <v>1</v>
      </c>
      <c r="K30" s="2">
        <v>1</v>
      </c>
      <c r="L30" s="6" t="s">
        <v>77</v>
      </c>
      <c r="M30" s="6" t="s">
        <v>78</v>
      </c>
      <c r="N30" s="11">
        <v>1</v>
      </c>
      <c r="O30" s="17">
        <v>60</v>
      </c>
      <c r="P30" s="6">
        <v>12</v>
      </c>
      <c r="Q30" s="16">
        <v>20</v>
      </c>
      <c r="R30" s="2">
        <v>1500000</v>
      </c>
      <c r="S30" s="2" t="s">
        <v>76</v>
      </c>
      <c r="T30" s="18">
        <f t="shared" si="0"/>
        <v>1892.9999999999998</v>
      </c>
      <c r="U30">
        <v>12.62</v>
      </c>
    </row>
    <row r="31" spans="1:21" x14ac:dyDescent="0.2">
      <c r="A31" s="6">
        <v>30</v>
      </c>
      <c r="B31" s="2" t="s">
        <v>65</v>
      </c>
      <c r="C31" s="6" t="s">
        <v>34</v>
      </c>
      <c r="F31" s="13" t="s">
        <v>85</v>
      </c>
      <c r="I31" s="13" t="s">
        <v>86</v>
      </c>
      <c r="J31" s="2">
        <v>2</v>
      </c>
      <c r="K31" s="2">
        <v>0</v>
      </c>
      <c r="L31" s="6" t="s">
        <v>77</v>
      </c>
      <c r="M31" s="6" t="s">
        <v>78</v>
      </c>
      <c r="N31" s="11">
        <v>1</v>
      </c>
      <c r="O31" s="17">
        <v>60</v>
      </c>
      <c r="P31" s="6">
        <v>12</v>
      </c>
      <c r="Q31" s="16">
        <v>20</v>
      </c>
      <c r="R31" s="2">
        <v>1600000</v>
      </c>
      <c r="S31" s="2" t="s">
        <v>76</v>
      </c>
      <c r="T31" s="18">
        <f t="shared" si="0"/>
        <v>1123.1999999999998</v>
      </c>
      <c r="U31">
        <v>7.02</v>
      </c>
    </row>
    <row r="32" spans="1:21" x14ac:dyDescent="0.2">
      <c r="A32" s="2">
        <v>31</v>
      </c>
      <c r="B32" s="2" t="s">
        <v>66</v>
      </c>
      <c r="C32" s="6" t="s">
        <v>34</v>
      </c>
      <c r="F32" s="13" t="s">
        <v>85</v>
      </c>
      <c r="I32" s="13" t="s">
        <v>85</v>
      </c>
      <c r="J32" s="2">
        <v>1</v>
      </c>
      <c r="K32" s="2">
        <v>1</v>
      </c>
      <c r="L32" s="6" t="s">
        <v>77</v>
      </c>
      <c r="M32" s="6" t="s">
        <v>78</v>
      </c>
      <c r="N32" s="11">
        <v>1</v>
      </c>
      <c r="O32" s="17">
        <v>60</v>
      </c>
      <c r="P32" s="6">
        <v>12</v>
      </c>
      <c r="Q32" s="16">
        <v>30</v>
      </c>
      <c r="R32" s="2">
        <v>1700000</v>
      </c>
      <c r="S32" s="2" t="s">
        <v>76</v>
      </c>
      <c r="T32" s="18">
        <f t="shared" si="0"/>
        <v>1050.5999999999999</v>
      </c>
      <c r="U32">
        <v>6.18</v>
      </c>
    </row>
    <row r="33" spans="1:21" x14ac:dyDescent="0.2">
      <c r="A33" s="2">
        <v>32</v>
      </c>
      <c r="B33" s="2" t="s">
        <v>67</v>
      </c>
      <c r="C33" s="6" t="s">
        <v>34</v>
      </c>
      <c r="F33" s="13" t="s">
        <v>85</v>
      </c>
      <c r="I33" s="13" t="s">
        <v>85</v>
      </c>
      <c r="J33" s="2">
        <v>2</v>
      </c>
      <c r="K33" s="2">
        <v>0</v>
      </c>
      <c r="L33" s="6" t="s">
        <v>77</v>
      </c>
      <c r="M33" s="6" t="s">
        <v>78</v>
      </c>
      <c r="N33" s="11">
        <v>1</v>
      </c>
      <c r="O33" s="17">
        <v>60</v>
      </c>
      <c r="P33" s="6">
        <v>12</v>
      </c>
      <c r="Q33" s="16">
        <v>30</v>
      </c>
      <c r="R33" s="2">
        <v>1800000</v>
      </c>
      <c r="S33" s="2" t="s">
        <v>76</v>
      </c>
      <c r="T33" s="18">
        <f>R33/10000*U33</f>
        <v>585</v>
      </c>
      <c r="U33">
        <v>3.25</v>
      </c>
    </row>
    <row r="34" spans="1:21" x14ac:dyDescent="0.2">
      <c r="A34" s="6">
        <v>33</v>
      </c>
      <c r="B34" s="2" t="s">
        <v>68</v>
      </c>
      <c r="C34" s="6" t="s">
        <v>34</v>
      </c>
      <c r="F34" s="13" t="s">
        <v>85</v>
      </c>
      <c r="I34" s="13" t="s">
        <v>87</v>
      </c>
      <c r="J34" s="2">
        <v>1</v>
      </c>
      <c r="K34" s="2">
        <v>1</v>
      </c>
      <c r="L34" s="6" t="s">
        <v>77</v>
      </c>
      <c r="M34" s="6" t="s">
        <v>78</v>
      </c>
      <c r="N34" s="11">
        <v>1</v>
      </c>
      <c r="O34" s="17">
        <v>60</v>
      </c>
      <c r="P34" s="6">
        <v>12</v>
      </c>
      <c r="Q34" s="16">
        <v>30</v>
      </c>
      <c r="R34" s="2">
        <v>1900000</v>
      </c>
      <c r="S34" s="2" t="s">
        <v>76</v>
      </c>
      <c r="T34" s="18">
        <f t="shared" si="0"/>
        <v>1459.2</v>
      </c>
      <c r="U34">
        <v>7.68</v>
      </c>
    </row>
    <row r="35" spans="1:21" x14ac:dyDescent="0.2">
      <c r="A35" s="6">
        <v>34</v>
      </c>
      <c r="B35" s="2" t="s">
        <v>69</v>
      </c>
      <c r="C35" s="6" t="s">
        <v>34</v>
      </c>
      <c r="F35" s="13" t="s">
        <v>85</v>
      </c>
      <c r="I35" s="13" t="s">
        <v>87</v>
      </c>
      <c r="J35" s="2">
        <v>2</v>
      </c>
      <c r="K35" s="2">
        <v>1</v>
      </c>
      <c r="L35" s="6" t="s">
        <v>77</v>
      </c>
      <c r="M35" s="6" t="s">
        <v>78</v>
      </c>
      <c r="N35" s="11">
        <v>1</v>
      </c>
      <c r="O35" s="17">
        <v>60</v>
      </c>
      <c r="P35" s="6">
        <v>12</v>
      </c>
      <c r="Q35" s="16">
        <v>30</v>
      </c>
      <c r="R35" s="2">
        <v>2000000</v>
      </c>
      <c r="S35" s="2" t="s">
        <v>76</v>
      </c>
      <c r="T35" s="18">
        <f t="shared" si="0"/>
        <v>826</v>
      </c>
      <c r="U35">
        <v>4.13</v>
      </c>
    </row>
    <row r="36" spans="1:21" x14ac:dyDescent="0.2">
      <c r="A36" s="2">
        <v>35</v>
      </c>
      <c r="B36" s="2" t="s">
        <v>54</v>
      </c>
      <c r="C36" s="6" t="s">
        <v>34</v>
      </c>
      <c r="F36" s="13" t="s">
        <v>85</v>
      </c>
      <c r="I36" s="13" t="s">
        <v>85</v>
      </c>
      <c r="J36" s="2">
        <v>1</v>
      </c>
      <c r="K36" s="2">
        <v>1</v>
      </c>
      <c r="L36" s="6" t="s">
        <v>77</v>
      </c>
      <c r="M36" s="6" t="s">
        <v>78</v>
      </c>
      <c r="N36" s="11">
        <v>1</v>
      </c>
      <c r="O36" s="17">
        <v>65</v>
      </c>
      <c r="P36" s="6">
        <v>12</v>
      </c>
      <c r="Q36" s="16">
        <v>20</v>
      </c>
      <c r="R36" s="2">
        <v>2100000</v>
      </c>
      <c r="S36" s="2" t="s">
        <v>76</v>
      </c>
      <c r="T36" s="18">
        <f t="shared" si="0"/>
        <v>2547.3000000000002</v>
      </c>
      <c r="U36">
        <v>12.13</v>
      </c>
    </row>
    <row r="37" spans="1:21" x14ac:dyDescent="0.2">
      <c r="A37" s="2">
        <v>36</v>
      </c>
      <c r="B37" s="2" t="s">
        <v>55</v>
      </c>
      <c r="C37" s="6" t="s">
        <v>34</v>
      </c>
      <c r="F37" s="13" t="s">
        <v>85</v>
      </c>
      <c r="I37" s="13" t="s">
        <v>85</v>
      </c>
      <c r="J37" s="2">
        <v>2</v>
      </c>
      <c r="K37" s="2">
        <v>1</v>
      </c>
      <c r="L37" s="6" t="s">
        <v>77</v>
      </c>
      <c r="M37" s="6" t="s">
        <v>78</v>
      </c>
      <c r="N37" s="11">
        <v>1</v>
      </c>
      <c r="O37" s="17">
        <v>65</v>
      </c>
      <c r="P37" s="6">
        <v>12</v>
      </c>
      <c r="Q37" s="16">
        <v>20</v>
      </c>
      <c r="R37" s="2">
        <v>2200000</v>
      </c>
      <c r="S37" s="2" t="s">
        <v>76</v>
      </c>
      <c r="T37" s="18">
        <f t="shared" si="0"/>
        <v>1474</v>
      </c>
      <c r="U37">
        <v>6.7</v>
      </c>
    </row>
    <row r="38" spans="1:21" x14ac:dyDescent="0.2">
      <c r="A38" s="6">
        <v>37</v>
      </c>
      <c r="B38" s="2" t="s">
        <v>56</v>
      </c>
      <c r="C38" s="6" t="s">
        <v>34</v>
      </c>
      <c r="F38" s="13" t="s">
        <v>85</v>
      </c>
      <c r="I38" s="13" t="s">
        <v>86</v>
      </c>
      <c r="J38" s="2">
        <v>1</v>
      </c>
      <c r="K38" s="2">
        <v>1</v>
      </c>
      <c r="L38" s="6" t="s">
        <v>77</v>
      </c>
      <c r="M38" s="6" t="s">
        <v>78</v>
      </c>
      <c r="N38" s="11">
        <v>1</v>
      </c>
      <c r="O38" s="17">
        <v>65</v>
      </c>
      <c r="P38" s="6">
        <v>12</v>
      </c>
      <c r="Q38" s="16">
        <v>20</v>
      </c>
      <c r="R38" s="2">
        <v>2300000</v>
      </c>
      <c r="S38" s="2" t="s">
        <v>76</v>
      </c>
      <c r="T38" s="18">
        <f t="shared" si="0"/>
        <v>4397.6000000000004</v>
      </c>
      <c r="U38">
        <v>19.12</v>
      </c>
    </row>
    <row r="39" spans="1:21" x14ac:dyDescent="0.2">
      <c r="A39" s="6">
        <v>38</v>
      </c>
      <c r="B39" s="2" t="s">
        <v>57</v>
      </c>
      <c r="C39" s="6" t="s">
        <v>34</v>
      </c>
      <c r="F39" s="13" t="s">
        <v>85</v>
      </c>
      <c r="I39" s="13" t="s">
        <v>86</v>
      </c>
      <c r="J39" s="2">
        <v>2</v>
      </c>
      <c r="K39" s="2">
        <v>1</v>
      </c>
      <c r="L39" s="6" t="s">
        <v>77</v>
      </c>
      <c r="M39" s="6" t="s">
        <v>78</v>
      </c>
      <c r="N39" s="11">
        <v>1</v>
      </c>
      <c r="O39" s="17">
        <v>65</v>
      </c>
      <c r="P39" s="6">
        <v>12</v>
      </c>
      <c r="Q39" s="16">
        <v>20</v>
      </c>
      <c r="R39" s="2">
        <v>2400000</v>
      </c>
      <c r="S39" s="2" t="s">
        <v>76</v>
      </c>
      <c r="T39" s="18">
        <f t="shared" si="0"/>
        <v>2664</v>
      </c>
      <c r="U39">
        <v>11.1</v>
      </c>
    </row>
    <row r="40" spans="1:21" x14ac:dyDescent="0.2">
      <c r="A40" s="2">
        <v>39</v>
      </c>
      <c r="B40" s="2" t="s">
        <v>58</v>
      </c>
      <c r="C40" s="6" t="s">
        <v>34</v>
      </c>
      <c r="F40" s="13" t="s">
        <v>85</v>
      </c>
      <c r="I40" s="13" t="s">
        <v>85</v>
      </c>
      <c r="J40" s="2">
        <v>1</v>
      </c>
      <c r="K40" s="2">
        <v>1</v>
      </c>
      <c r="L40" s="6" t="s">
        <v>77</v>
      </c>
      <c r="M40" s="6" t="s">
        <v>78</v>
      </c>
      <c r="N40" s="11">
        <v>1</v>
      </c>
      <c r="O40" s="17">
        <v>65</v>
      </c>
      <c r="P40" s="6">
        <v>12</v>
      </c>
      <c r="Q40" s="16">
        <v>30</v>
      </c>
      <c r="R40" s="2">
        <v>2500000</v>
      </c>
      <c r="S40" s="2" t="s">
        <v>76</v>
      </c>
      <c r="T40" s="18">
        <f t="shared" si="0"/>
        <v>2052.5</v>
      </c>
      <c r="U40">
        <v>8.2100000000000009</v>
      </c>
    </row>
    <row r="41" spans="1:21" x14ac:dyDescent="0.2">
      <c r="A41" s="2">
        <v>40</v>
      </c>
      <c r="B41" s="2" t="s">
        <v>59</v>
      </c>
      <c r="C41" s="6" t="s">
        <v>34</v>
      </c>
      <c r="F41" s="13" t="s">
        <v>85</v>
      </c>
      <c r="I41" s="13" t="s">
        <v>85</v>
      </c>
      <c r="J41" s="2">
        <v>2</v>
      </c>
      <c r="K41" s="2">
        <v>1</v>
      </c>
      <c r="L41" s="6" t="s">
        <v>77</v>
      </c>
      <c r="M41" s="6" t="s">
        <v>78</v>
      </c>
      <c r="N41" s="11">
        <v>1</v>
      </c>
      <c r="O41" s="17">
        <v>65</v>
      </c>
      <c r="P41" s="6">
        <v>12</v>
      </c>
      <c r="Q41" s="16">
        <v>30</v>
      </c>
      <c r="R41" s="2">
        <v>2600000</v>
      </c>
      <c r="S41" s="2" t="s">
        <v>76</v>
      </c>
      <c r="T41" s="18">
        <f t="shared" si="0"/>
        <v>1177.8</v>
      </c>
      <c r="U41">
        <v>4.53</v>
      </c>
    </row>
    <row r="42" spans="1:21" x14ac:dyDescent="0.2">
      <c r="A42" s="6">
        <v>41</v>
      </c>
      <c r="B42" s="2" t="s">
        <v>60</v>
      </c>
      <c r="C42" s="6" t="s">
        <v>34</v>
      </c>
      <c r="F42" s="13" t="s">
        <v>85</v>
      </c>
      <c r="I42" s="13" t="s">
        <v>88</v>
      </c>
      <c r="J42" s="2">
        <v>1</v>
      </c>
      <c r="K42" s="2">
        <v>1</v>
      </c>
      <c r="L42" s="6" t="s">
        <v>77</v>
      </c>
      <c r="M42" s="6" t="s">
        <v>78</v>
      </c>
      <c r="N42" s="11">
        <v>1</v>
      </c>
      <c r="O42" s="17">
        <v>65</v>
      </c>
      <c r="P42" s="6">
        <v>12</v>
      </c>
      <c r="Q42" s="16">
        <v>30</v>
      </c>
      <c r="R42" s="2">
        <v>2700000</v>
      </c>
      <c r="S42" s="2" t="s">
        <v>76</v>
      </c>
      <c r="T42" s="18">
        <f t="shared" si="0"/>
        <v>3231.9</v>
      </c>
      <c r="U42">
        <v>11.97</v>
      </c>
    </row>
    <row r="43" spans="1:21" x14ac:dyDescent="0.2">
      <c r="A43" s="6">
        <v>42</v>
      </c>
      <c r="B43" s="2" t="s">
        <v>61</v>
      </c>
      <c r="C43" s="6" t="s">
        <v>34</v>
      </c>
      <c r="F43" s="13" t="s">
        <v>85</v>
      </c>
      <c r="I43" s="13" t="s">
        <v>88</v>
      </c>
      <c r="J43" s="2">
        <v>2</v>
      </c>
      <c r="K43" s="2">
        <v>1</v>
      </c>
      <c r="L43" s="6" t="s">
        <v>77</v>
      </c>
      <c r="M43" s="6" t="s">
        <v>78</v>
      </c>
      <c r="N43" s="11">
        <v>1</v>
      </c>
      <c r="O43" s="17">
        <v>65</v>
      </c>
      <c r="P43" s="6">
        <v>12</v>
      </c>
      <c r="Q43" s="16">
        <v>30</v>
      </c>
      <c r="R43" s="2">
        <v>2800000</v>
      </c>
      <c r="S43" s="2" t="s">
        <v>76</v>
      </c>
      <c r="T43" s="18">
        <f t="shared" si="0"/>
        <v>1909.6000000000001</v>
      </c>
      <c r="U43">
        <v>6.82</v>
      </c>
    </row>
    <row r="44" spans="1:21" x14ac:dyDescent="0.2">
      <c r="A44" s="2">
        <v>43</v>
      </c>
      <c r="B44" s="2" t="s">
        <v>70</v>
      </c>
      <c r="C44" s="6" t="s">
        <v>34</v>
      </c>
      <c r="F44" s="13" t="s">
        <v>85</v>
      </c>
      <c r="I44" s="13" t="s">
        <v>85</v>
      </c>
      <c r="J44" s="2">
        <v>1</v>
      </c>
      <c r="K44" s="2">
        <v>1</v>
      </c>
      <c r="L44" s="6" t="s">
        <v>77</v>
      </c>
      <c r="M44" s="6" t="s">
        <v>78</v>
      </c>
      <c r="N44" s="11">
        <v>1</v>
      </c>
      <c r="O44" s="17">
        <v>70</v>
      </c>
      <c r="P44" s="6">
        <v>12</v>
      </c>
      <c r="Q44" s="16">
        <v>20</v>
      </c>
      <c r="R44" s="2">
        <v>2900000</v>
      </c>
      <c r="S44" s="2" t="s">
        <v>76</v>
      </c>
      <c r="T44" s="18">
        <f t="shared" si="0"/>
        <v>4721.2000000000007</v>
      </c>
      <c r="U44">
        <v>16.28</v>
      </c>
    </row>
    <row r="45" spans="1:21" x14ac:dyDescent="0.2">
      <c r="A45" s="2">
        <v>44</v>
      </c>
      <c r="B45" s="2" t="s">
        <v>71</v>
      </c>
      <c r="C45" s="6" t="s">
        <v>34</v>
      </c>
      <c r="F45" s="13" t="s">
        <v>85</v>
      </c>
      <c r="I45" s="13" t="s">
        <v>85</v>
      </c>
      <c r="J45" s="2">
        <v>2</v>
      </c>
      <c r="K45" s="2">
        <v>1</v>
      </c>
      <c r="L45" s="6" t="s">
        <v>77</v>
      </c>
      <c r="M45" s="6" t="s">
        <v>78</v>
      </c>
      <c r="N45" s="11">
        <v>1</v>
      </c>
      <c r="O45" s="17">
        <v>70</v>
      </c>
      <c r="P45" s="6">
        <v>12</v>
      </c>
      <c r="Q45" s="16">
        <v>20</v>
      </c>
      <c r="R45" s="2">
        <v>3000000</v>
      </c>
      <c r="S45" s="2" t="s">
        <v>76</v>
      </c>
      <c r="T45" s="18">
        <f t="shared" si="0"/>
        <v>2838.0000000000005</v>
      </c>
      <c r="U45">
        <v>9.4600000000000009</v>
      </c>
    </row>
    <row r="46" spans="1:21" x14ac:dyDescent="0.2">
      <c r="A46" s="6">
        <v>45</v>
      </c>
      <c r="B46" s="2" t="s">
        <v>72</v>
      </c>
      <c r="C46" s="6" t="s">
        <v>34</v>
      </c>
      <c r="F46" s="13" t="s">
        <v>85</v>
      </c>
      <c r="I46" s="13" t="s">
        <v>86</v>
      </c>
      <c r="J46" s="2">
        <v>1</v>
      </c>
      <c r="K46" s="2">
        <v>1</v>
      </c>
      <c r="L46" s="6" t="s">
        <v>77</v>
      </c>
      <c r="M46" s="6" t="s">
        <v>78</v>
      </c>
      <c r="N46" s="11">
        <v>1</v>
      </c>
      <c r="O46" s="17">
        <v>70</v>
      </c>
      <c r="P46" s="6">
        <v>12</v>
      </c>
      <c r="Q46" s="16">
        <v>20</v>
      </c>
      <c r="R46" s="2">
        <v>2500000</v>
      </c>
      <c r="S46" s="2" t="s">
        <v>76</v>
      </c>
      <c r="T46" s="18">
        <f t="shared" si="0"/>
        <v>7030</v>
      </c>
      <c r="U46">
        <v>28.12</v>
      </c>
    </row>
    <row r="47" spans="1:21" x14ac:dyDescent="0.2">
      <c r="A47" s="6">
        <v>46</v>
      </c>
      <c r="B47" s="2" t="s">
        <v>73</v>
      </c>
      <c r="C47" s="6" t="s">
        <v>34</v>
      </c>
      <c r="F47" s="13" t="s">
        <v>85</v>
      </c>
      <c r="I47" s="13" t="s">
        <v>86</v>
      </c>
      <c r="J47" s="2">
        <v>2</v>
      </c>
      <c r="K47" s="2">
        <v>1</v>
      </c>
      <c r="L47" s="6" t="s">
        <v>77</v>
      </c>
      <c r="M47" s="6" t="s">
        <v>78</v>
      </c>
      <c r="N47" s="11">
        <v>1</v>
      </c>
      <c r="O47" s="17">
        <v>70</v>
      </c>
      <c r="P47" s="6">
        <v>12</v>
      </c>
      <c r="Q47" s="16">
        <v>20</v>
      </c>
      <c r="R47" s="2">
        <v>2600000</v>
      </c>
      <c r="S47" s="2" t="s">
        <v>76</v>
      </c>
      <c r="T47" s="18">
        <f t="shared" si="0"/>
        <v>4427.8</v>
      </c>
      <c r="U47">
        <v>17.03</v>
      </c>
    </row>
    <row r="48" spans="1:21" x14ac:dyDescent="0.2">
      <c r="A48" s="2">
        <v>47</v>
      </c>
      <c r="B48" s="2" t="s">
        <v>74</v>
      </c>
      <c r="C48" s="6" t="s">
        <v>34</v>
      </c>
      <c r="F48" s="13" t="s">
        <v>85</v>
      </c>
      <c r="I48" s="13" t="s">
        <v>85</v>
      </c>
      <c r="J48" s="2">
        <v>1</v>
      </c>
      <c r="K48" s="2">
        <v>1</v>
      </c>
      <c r="L48" s="6" t="s">
        <v>77</v>
      </c>
      <c r="M48" s="6" t="s">
        <v>78</v>
      </c>
      <c r="N48" s="11">
        <v>1</v>
      </c>
      <c r="O48" s="17">
        <v>70</v>
      </c>
      <c r="P48" s="6">
        <v>12</v>
      </c>
      <c r="Q48" s="16">
        <v>30</v>
      </c>
      <c r="R48" s="2">
        <v>2700000</v>
      </c>
      <c r="S48" s="2" t="s">
        <v>76</v>
      </c>
      <c r="T48" s="18">
        <f t="shared" si="0"/>
        <v>2972.7</v>
      </c>
      <c r="U48">
        <v>11.01</v>
      </c>
    </row>
    <row r="49" spans="1:21" x14ac:dyDescent="0.2">
      <c r="A49" s="2">
        <v>48</v>
      </c>
      <c r="B49" s="2" t="s">
        <v>75</v>
      </c>
      <c r="C49" s="6" t="s">
        <v>34</v>
      </c>
      <c r="F49" s="13" t="s">
        <v>85</v>
      </c>
      <c r="I49" s="13" t="s">
        <v>85</v>
      </c>
      <c r="J49" s="2">
        <v>2</v>
      </c>
      <c r="K49" s="2">
        <v>1</v>
      </c>
      <c r="L49" s="6" t="s">
        <v>77</v>
      </c>
      <c r="M49" s="6" t="s">
        <v>78</v>
      </c>
      <c r="N49" s="11">
        <v>1</v>
      </c>
      <c r="O49" s="17">
        <v>70</v>
      </c>
      <c r="P49" s="6">
        <v>12</v>
      </c>
      <c r="Q49" s="16">
        <v>30</v>
      </c>
      <c r="R49" s="2">
        <v>2800000</v>
      </c>
      <c r="S49" s="2" t="s">
        <v>76</v>
      </c>
      <c r="T49" s="18">
        <f t="shared" si="0"/>
        <v>1789.1999999999998</v>
      </c>
      <c r="U49">
        <v>6.39</v>
      </c>
    </row>
    <row r="50" spans="1:21" x14ac:dyDescent="0.2">
      <c r="A50" s="6">
        <v>49</v>
      </c>
      <c r="B50" s="2" t="s">
        <v>83</v>
      </c>
      <c r="C50" s="6" t="s">
        <v>34</v>
      </c>
      <c r="F50" s="13" t="s">
        <v>85</v>
      </c>
      <c r="I50" s="13" t="s">
        <v>86</v>
      </c>
      <c r="J50" s="2">
        <v>1</v>
      </c>
      <c r="K50" s="2">
        <v>1</v>
      </c>
      <c r="L50" s="6" t="s">
        <v>77</v>
      </c>
      <c r="M50" s="6" t="s">
        <v>78</v>
      </c>
      <c r="N50" s="11">
        <v>1</v>
      </c>
      <c r="O50" s="17">
        <v>70</v>
      </c>
      <c r="P50" s="6">
        <v>12</v>
      </c>
      <c r="Q50" s="16">
        <v>30</v>
      </c>
      <c r="R50" s="2">
        <v>2900000</v>
      </c>
      <c r="S50" s="2" t="s">
        <v>76</v>
      </c>
      <c r="T50" s="18">
        <f t="shared" si="0"/>
        <v>5588.3</v>
      </c>
      <c r="U50" s="5">
        <v>19.27</v>
      </c>
    </row>
    <row r="51" spans="1:21" x14ac:dyDescent="0.2">
      <c r="A51" s="6">
        <v>50</v>
      </c>
      <c r="B51" s="2" t="s">
        <v>84</v>
      </c>
      <c r="C51" s="6" t="s">
        <v>34</v>
      </c>
      <c r="F51" s="13" t="s">
        <v>85</v>
      </c>
      <c r="I51" s="13" t="s">
        <v>86</v>
      </c>
      <c r="J51" s="2">
        <v>2</v>
      </c>
      <c r="K51" s="2">
        <v>1</v>
      </c>
      <c r="L51" s="6" t="s">
        <v>77</v>
      </c>
      <c r="M51" s="6" t="s">
        <v>78</v>
      </c>
      <c r="N51" s="11">
        <v>1</v>
      </c>
      <c r="O51" s="17">
        <v>70</v>
      </c>
      <c r="P51" s="6">
        <v>12</v>
      </c>
      <c r="Q51" s="16">
        <v>30</v>
      </c>
      <c r="R51" s="2">
        <v>3000000</v>
      </c>
      <c r="S51" s="2" t="s">
        <v>76</v>
      </c>
      <c r="T51" s="18">
        <f>R51/10000*U51</f>
        <v>3480</v>
      </c>
      <c r="U51" s="5">
        <v>11.6</v>
      </c>
    </row>
    <row r="52" spans="1:21" x14ac:dyDescent="0.2">
      <c r="A52" s="16">
        <v>51</v>
      </c>
      <c r="B52" s="17" t="s">
        <v>92</v>
      </c>
      <c r="C52" s="6" t="s">
        <v>34</v>
      </c>
      <c r="F52" s="13" t="s">
        <v>93</v>
      </c>
      <c r="I52" s="13" t="s">
        <v>85</v>
      </c>
      <c r="J52" s="2">
        <v>1</v>
      </c>
      <c r="K52" s="2">
        <v>1</v>
      </c>
      <c r="L52" s="6" t="s">
        <v>77</v>
      </c>
      <c r="M52" s="6" t="s">
        <v>78</v>
      </c>
      <c r="N52" s="11">
        <v>1</v>
      </c>
      <c r="O52" s="6">
        <v>30</v>
      </c>
      <c r="P52" s="6">
        <v>12</v>
      </c>
      <c r="Q52" s="16">
        <v>30</v>
      </c>
      <c r="R52" s="2">
        <v>1000000</v>
      </c>
      <c r="S52" s="17" t="s">
        <v>95</v>
      </c>
      <c r="T52" s="16">
        <v>20</v>
      </c>
    </row>
    <row r="53" spans="1:21" x14ac:dyDescent="0.2">
      <c r="A53" s="16">
        <v>52</v>
      </c>
      <c r="B53" s="17" t="s">
        <v>92</v>
      </c>
      <c r="C53" s="6" t="s">
        <v>34</v>
      </c>
      <c r="F53" s="13" t="s">
        <v>94</v>
      </c>
      <c r="I53" s="13" t="s">
        <v>85</v>
      </c>
      <c r="J53" s="2">
        <v>2</v>
      </c>
      <c r="K53" s="2">
        <v>1</v>
      </c>
      <c r="L53" s="6" t="s">
        <v>77</v>
      </c>
      <c r="M53" s="6" t="s">
        <v>78</v>
      </c>
      <c r="N53" s="11">
        <v>1</v>
      </c>
      <c r="O53" s="17">
        <v>70</v>
      </c>
      <c r="P53" s="6">
        <v>12</v>
      </c>
      <c r="Q53" s="16">
        <v>30</v>
      </c>
      <c r="R53" s="2">
        <v>1000000</v>
      </c>
      <c r="S53" s="17" t="s">
        <v>95</v>
      </c>
      <c r="T53" s="16">
        <v>20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zhengqingchun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Emilylong龙雄</dc:creator>
  <cp:lastModifiedBy>李艳荷</cp:lastModifiedBy>
  <dcterms:created xsi:type="dcterms:W3CDTF">2015-06-05T18:19:34Z</dcterms:created>
  <dcterms:modified xsi:type="dcterms:W3CDTF">2021-09-10T12:39:41Z</dcterms:modified>
</cp:coreProperties>
</file>