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GitRep\Information-Protect\Use-AES-to-encrypt-and-decrypt-files\"/>
    </mc:Choice>
  </mc:AlternateContent>
  <xr:revisionPtr revIDLastSave="0" documentId="13_ncr:1_{63AEA651-1164-4436-B3B1-969F287A0028}" xr6:coauthVersionLast="47" xr6:coauthVersionMax="47" xr10:uidLastSave="{00000000-0000-0000-0000-000000000000}"/>
  <bookViews>
    <workbookView xWindow="-120" yWindow="285" windowWidth="29040" windowHeight="15615" tabRatio="476" xr2:uid="{F64B2B0F-EB7D-4295-88C5-D5E944E933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0" i="1" l="1"/>
  <c r="E59" i="1"/>
  <c r="E58" i="1"/>
  <c r="E57" i="1"/>
</calcChain>
</file>

<file path=xl/sharedStrings.xml><?xml version="1.0" encoding="utf-8"?>
<sst xmlns="http://schemas.openxmlformats.org/spreadsheetml/2006/main" count="80" uniqueCount="35">
  <si>
    <t>SM4</t>
  </si>
  <si>
    <t>5M</t>
  </si>
  <si>
    <t>AES</t>
  </si>
  <si>
    <t>DES</t>
  </si>
  <si>
    <t>620KB</t>
  </si>
  <si>
    <t>36KB</t>
  </si>
  <si>
    <t>6Bytes</t>
  </si>
  <si>
    <t>Algorithm</t>
  </si>
  <si>
    <t>Original file size</t>
  </si>
  <si>
    <t>Encryption Time cost (ms)</t>
  </si>
  <si>
    <t>Decryption Time Cost (ms)</t>
  </si>
  <si>
    <t>种算法的基本比较如下表：</t>
  </si>
  <si>
    <t>128/192/256</t>
  </si>
  <si>
    <t>Substitution-Permutation</t>
  </si>
  <si>
    <t>Block Length</t>
  </si>
  <si>
    <t>Number of Circles</t>
  </si>
  <si>
    <t>Algotirhm Structure</t>
  </si>
  <si>
    <t>Key Length (bit)</t>
  </si>
  <si>
    <t>Non-balanced Feistel</t>
  </si>
  <si>
    <t>Feistel</t>
  </si>
  <si>
    <t>1      </t>
  </si>
  <si>
    <t>2      </t>
  </si>
  <si>
    <t>3      </t>
  </si>
  <si>
    <t>4      </t>
  </si>
  <si>
    <t>5      </t>
  </si>
  <si>
    <t>6      </t>
  </si>
  <si>
    <t>7      </t>
  </si>
  <si>
    <t>8      </t>
  </si>
  <si>
    <t>9      </t>
  </si>
  <si>
    <t>10    </t>
  </si>
  <si>
    <t>№</t>
  </si>
  <si>
    <t>Encryption Time cost (s)</t>
  </si>
  <si>
    <t>Decryption Time Cost (s)</t>
  </si>
  <si>
    <t>Original File Size (M)</t>
  </si>
  <si>
    <t>File size after encryption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</si>
</sst>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File</a:t>
            </a:r>
            <a:r>
              <a:rPr lang="en-US" altLang="zh-CN" baseline="0"/>
              <a:t> Size: 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Encryption Time cost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Sheet1!$A$26:$A$28</c:f>
              <c:strCache>
                <c:ptCount val="3"/>
                <c:pt idx="0">
                  <c:v>SM4</c:v>
                </c:pt>
                <c:pt idx="1">
                  <c:v>AES</c:v>
                </c:pt>
                <c:pt idx="2">
                  <c:v>DES</c:v>
                </c:pt>
              </c:strCache>
            </c:strRef>
          </c:cat>
          <c:val>
            <c:numRef>
              <c:f>Sheet1!$B$26:$B$28</c:f>
              <c:numCache>
                <c:formatCode>General</c:formatCode>
                <c:ptCount val="3"/>
                <c:pt idx="0">
                  <c:v>1596</c:v>
                </c:pt>
                <c:pt idx="1">
                  <c:v>201</c:v>
                </c:pt>
                <c:pt idx="2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2-4D0E-B0A8-090D3BBEB0DB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Decryption Time Cost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Sheet1!$A$26:$A$28</c:f>
              <c:strCache>
                <c:ptCount val="3"/>
                <c:pt idx="0">
                  <c:v>SM4</c:v>
                </c:pt>
                <c:pt idx="1">
                  <c:v>AES</c:v>
                </c:pt>
                <c:pt idx="2">
                  <c:v>DES</c:v>
                </c:pt>
              </c:strCache>
            </c:strRef>
          </c:cat>
          <c:val>
            <c:numRef>
              <c:f>Sheet1!$C$26:$C$28</c:f>
              <c:numCache>
                <c:formatCode>General</c:formatCode>
                <c:ptCount val="3"/>
                <c:pt idx="0">
                  <c:v>841</c:v>
                </c:pt>
                <c:pt idx="1">
                  <c:v>447</c:v>
                </c:pt>
                <c:pt idx="2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2-4D0E-B0A8-090D3BBE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886896"/>
        <c:axId val="2062874000"/>
      </c:barChart>
      <c:catAx>
        <c:axId val="206288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874000"/>
        <c:crosses val="autoZero"/>
        <c:auto val="1"/>
        <c:lblAlgn val="ctr"/>
        <c:lblOffset val="100"/>
        <c:noMultiLvlLbl val="0"/>
      </c:catAx>
      <c:valAx>
        <c:axId val="20628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8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File size:</a:t>
            </a:r>
            <a:r>
              <a:rPr lang="en-US" altLang="zh-CN" baseline="0"/>
              <a:t> 620KB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Encryption Time cost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Sheet1!$A$30:$A$32</c:f>
              <c:strCache>
                <c:ptCount val="3"/>
                <c:pt idx="0">
                  <c:v>SM4</c:v>
                </c:pt>
                <c:pt idx="1">
                  <c:v>AES</c:v>
                </c:pt>
                <c:pt idx="2">
                  <c:v>DES</c:v>
                </c:pt>
              </c:strCache>
            </c:strRef>
          </c:cat>
          <c:val>
            <c:numRef>
              <c:f>Sheet1!$B$30:$B$32</c:f>
              <c:numCache>
                <c:formatCode>General</c:formatCode>
                <c:ptCount val="3"/>
                <c:pt idx="0">
                  <c:v>689</c:v>
                </c:pt>
                <c:pt idx="1">
                  <c:v>109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D-4D03-89A1-83E308587EAC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Decryption Time Cost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Sheet1!$A$30:$A$32</c:f>
              <c:strCache>
                <c:ptCount val="3"/>
                <c:pt idx="0">
                  <c:v>SM4</c:v>
                </c:pt>
                <c:pt idx="1">
                  <c:v>AES</c:v>
                </c:pt>
                <c:pt idx="2">
                  <c:v>DES</c:v>
                </c:pt>
              </c:strCache>
            </c:strRef>
          </c:cat>
          <c:val>
            <c:numRef>
              <c:f>Sheet1!$C$30:$C$32</c:f>
              <c:numCache>
                <c:formatCode>General</c:formatCode>
                <c:ptCount val="3"/>
                <c:pt idx="0">
                  <c:v>172</c:v>
                </c:pt>
                <c:pt idx="1">
                  <c:v>186</c:v>
                </c:pt>
                <c:pt idx="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D-4D03-89A1-83E30858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995712"/>
        <c:axId val="1488996544"/>
      </c:barChart>
      <c:catAx>
        <c:axId val="148899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8996544"/>
        <c:crosses val="autoZero"/>
        <c:auto val="1"/>
        <c:lblAlgn val="ctr"/>
        <c:lblOffset val="100"/>
        <c:noMultiLvlLbl val="0"/>
      </c:catAx>
      <c:valAx>
        <c:axId val="14889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899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File size: 6B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Encryption Time cost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Sheet1!$A$34:$A$36</c:f>
              <c:strCache>
                <c:ptCount val="3"/>
                <c:pt idx="0">
                  <c:v>SM4</c:v>
                </c:pt>
                <c:pt idx="1">
                  <c:v>AES</c:v>
                </c:pt>
                <c:pt idx="2">
                  <c:v>DES</c:v>
                </c:pt>
              </c:strCache>
            </c:strRef>
          </c:cat>
          <c:val>
            <c:numRef>
              <c:f>Sheet1!$B$34:$B$36</c:f>
              <c:numCache>
                <c:formatCode>General</c:formatCode>
                <c:ptCount val="3"/>
                <c:pt idx="0">
                  <c:v>505</c:v>
                </c:pt>
                <c:pt idx="1">
                  <c:v>13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7-442E-A19B-613B8E4DC0A9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Decryption Time Cost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Sheet1!$A$34:$A$36</c:f>
              <c:strCache>
                <c:ptCount val="3"/>
                <c:pt idx="0">
                  <c:v>SM4</c:v>
                </c:pt>
                <c:pt idx="1">
                  <c:v>AES</c:v>
                </c:pt>
                <c:pt idx="2">
                  <c:v>DES</c:v>
                </c:pt>
              </c:strCache>
            </c:strRef>
          </c:cat>
          <c:val>
            <c:numRef>
              <c:f>Sheet1!$C$34:$C$36</c:f>
              <c:numCache>
                <c:formatCode>General</c:formatCode>
                <c:ptCount val="3"/>
                <c:pt idx="0">
                  <c:v>0</c:v>
                </c:pt>
                <c:pt idx="1">
                  <c:v>24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7-442E-A19B-613B8E4D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737600"/>
        <c:axId val="2062903120"/>
      </c:barChart>
      <c:catAx>
        <c:axId val="18387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903120"/>
        <c:crosses val="autoZero"/>
        <c:auto val="1"/>
        <c:lblAlgn val="ctr"/>
        <c:lblOffset val="100"/>
        <c:noMultiLvlLbl val="0"/>
      </c:catAx>
      <c:valAx>
        <c:axId val="20629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87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36KB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Encryption Time cost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Sheet1!$A$38:$A$40</c:f>
              <c:strCache>
                <c:ptCount val="3"/>
                <c:pt idx="0">
                  <c:v>SM4</c:v>
                </c:pt>
                <c:pt idx="1">
                  <c:v>AES</c:v>
                </c:pt>
                <c:pt idx="2">
                  <c:v>DES</c:v>
                </c:pt>
              </c:strCache>
            </c:strRef>
          </c:cat>
          <c:val>
            <c:numRef>
              <c:f>Sheet1!$B$38:$B$40</c:f>
              <c:numCache>
                <c:formatCode>General</c:formatCode>
                <c:ptCount val="3"/>
                <c:pt idx="0">
                  <c:v>487</c:v>
                </c:pt>
                <c:pt idx="1">
                  <c:v>20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E-4DB9-9A02-21DACCF6073B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Decryption Time Cost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Sheet1!$A$38:$A$40</c:f>
              <c:strCache>
                <c:ptCount val="3"/>
                <c:pt idx="0">
                  <c:v>SM4</c:v>
                </c:pt>
                <c:pt idx="1">
                  <c:v>AES</c:v>
                </c:pt>
                <c:pt idx="2">
                  <c:v>DES</c:v>
                </c:pt>
              </c:strCache>
            </c:strRef>
          </c:cat>
          <c:val>
            <c:numRef>
              <c:f>Sheet1!$C$38:$C$40</c:f>
              <c:numCache>
                <c:formatCode>General</c:formatCode>
                <c:ptCount val="3"/>
                <c:pt idx="0">
                  <c:v>34</c:v>
                </c:pt>
                <c:pt idx="1">
                  <c:v>57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E-4DB9-9A02-21DACCF60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785615"/>
        <c:axId val="1479784367"/>
      </c:barChart>
      <c:catAx>
        <c:axId val="147978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784367"/>
        <c:crosses val="autoZero"/>
        <c:auto val="1"/>
        <c:lblAlgn val="ctr"/>
        <c:lblOffset val="100"/>
        <c:noMultiLvlLbl val="0"/>
      </c:catAx>
      <c:valAx>
        <c:axId val="147978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78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123825</xdr:rowOff>
    </xdr:from>
    <xdr:to>
      <xdr:col>13</xdr:col>
      <xdr:colOff>85725</xdr:colOff>
      <xdr:row>16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087958A-D229-0D06-020F-86F7A8EC6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17</xdr:row>
      <xdr:rowOff>104775</xdr:rowOff>
    </xdr:from>
    <xdr:to>
      <xdr:col>13</xdr:col>
      <xdr:colOff>95250</xdr:colOff>
      <xdr:row>31</xdr:row>
      <xdr:rowOff>180975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1150461-8D63-9EE2-D4D5-5BE201556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419100</xdr:colOff>
      <xdr:row>17</xdr:row>
      <xdr:rowOff>114300</xdr:rowOff>
    </xdr:from>
    <xdr:to>
      <xdr:col>29</xdr:col>
      <xdr:colOff>114300</xdr:colOff>
      <xdr:row>32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73D95BE-5FAF-4DF6-FF9B-8973818B6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457200</xdr:colOff>
      <xdr:row>17</xdr:row>
      <xdr:rowOff>104775</xdr:rowOff>
    </xdr:from>
    <xdr:to>
      <xdr:col>21</xdr:col>
      <xdr:colOff>152400</xdr:colOff>
      <xdr:row>31</xdr:row>
      <xdr:rowOff>180975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0916E2-1FDC-3F10-3A9B-50130C357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22EA-1FAF-4B5C-94E1-B46E03CE1411}">
  <dimension ref="A1:E60"/>
  <sheetViews>
    <sheetView tabSelected="1" topLeftCell="A27" workbookViewId="0">
      <selection activeCell="A50" sqref="A50:E60"/>
    </sheetView>
  </sheetViews>
  <sheetFormatPr defaultRowHeight="15"/>
  <cols>
    <col min="1" max="1" width="14.7109375" customWidth="1"/>
    <col min="2" max="2" width="20.28515625" customWidth="1"/>
    <col min="3" max="3" width="29.140625" customWidth="1"/>
    <col min="4" max="4" width="27.85546875" customWidth="1"/>
    <col min="5" max="5" width="27.42578125" customWidth="1"/>
  </cols>
  <sheetData>
    <row r="1" spans="1:4">
      <c r="A1" s="1" t="s">
        <v>7</v>
      </c>
      <c r="B1" s="1" t="s">
        <v>8</v>
      </c>
      <c r="C1" s="1" t="s">
        <v>9</v>
      </c>
      <c r="D1" s="1" t="s">
        <v>10</v>
      </c>
    </row>
    <row r="2" spans="1:4">
      <c r="A2" s="1" t="s">
        <v>0</v>
      </c>
      <c r="B2" s="1" t="s">
        <v>1</v>
      </c>
      <c r="C2" s="1">
        <v>1596</v>
      </c>
      <c r="D2" s="1">
        <v>841</v>
      </c>
    </row>
    <row r="3" spans="1:4">
      <c r="A3" s="1" t="s">
        <v>2</v>
      </c>
      <c r="B3" s="1" t="s">
        <v>1</v>
      </c>
      <c r="C3" s="1">
        <v>201</v>
      </c>
      <c r="D3" s="1">
        <v>447</v>
      </c>
    </row>
    <row r="4" spans="1:4">
      <c r="A4" s="1" t="s">
        <v>3</v>
      </c>
      <c r="B4" s="1" t="s">
        <v>1</v>
      </c>
      <c r="C4" s="1">
        <v>317</v>
      </c>
      <c r="D4" s="1">
        <v>669</v>
      </c>
    </row>
    <row r="5" spans="1:4">
      <c r="A5" s="1" t="s">
        <v>0</v>
      </c>
      <c r="B5" s="1" t="s">
        <v>4</v>
      </c>
      <c r="C5" s="1">
        <v>689</v>
      </c>
      <c r="D5" s="1">
        <v>172</v>
      </c>
    </row>
    <row r="6" spans="1:4">
      <c r="A6" s="1" t="s">
        <v>2</v>
      </c>
      <c r="B6" s="1" t="s">
        <v>4</v>
      </c>
      <c r="C6" s="1">
        <v>109</v>
      </c>
      <c r="D6" s="1">
        <v>186</v>
      </c>
    </row>
    <row r="7" spans="1:4">
      <c r="A7" s="1" t="s">
        <v>3</v>
      </c>
      <c r="B7" s="1" t="s">
        <v>4</v>
      </c>
      <c r="C7" s="1">
        <v>53</v>
      </c>
      <c r="D7" s="1">
        <v>132</v>
      </c>
    </row>
    <row r="8" spans="1:4">
      <c r="A8" s="1" t="s">
        <v>0</v>
      </c>
      <c r="B8" s="1" t="s">
        <v>5</v>
      </c>
      <c r="C8" s="1">
        <v>487</v>
      </c>
      <c r="D8" s="1">
        <v>34</v>
      </c>
    </row>
    <row r="9" spans="1:4">
      <c r="A9" s="1" t="s">
        <v>2</v>
      </c>
      <c r="B9" s="1" t="s">
        <v>5</v>
      </c>
      <c r="C9" s="1">
        <v>20</v>
      </c>
      <c r="D9" s="1">
        <v>57</v>
      </c>
    </row>
    <row r="10" spans="1:4">
      <c r="A10" s="1" t="s">
        <v>3</v>
      </c>
      <c r="B10" s="1" t="s">
        <v>5</v>
      </c>
      <c r="C10" s="1">
        <v>9</v>
      </c>
      <c r="D10" s="1">
        <v>14</v>
      </c>
    </row>
    <row r="11" spans="1:4">
      <c r="A11" s="1" t="s">
        <v>0</v>
      </c>
      <c r="B11" s="1" t="s">
        <v>6</v>
      </c>
      <c r="C11" s="1">
        <v>505</v>
      </c>
      <c r="D11" s="1">
        <v>0</v>
      </c>
    </row>
    <row r="12" spans="1:4">
      <c r="A12" s="1" t="s">
        <v>2</v>
      </c>
      <c r="B12" s="1" t="s">
        <v>6</v>
      </c>
      <c r="C12" s="1">
        <v>13</v>
      </c>
      <c r="D12" s="1">
        <v>24</v>
      </c>
    </row>
    <row r="13" spans="1:4">
      <c r="A13" s="1" t="s">
        <v>3</v>
      </c>
      <c r="B13" s="1" t="s">
        <v>6</v>
      </c>
      <c r="C13" s="1">
        <v>1</v>
      </c>
      <c r="D13" s="1">
        <v>0</v>
      </c>
    </row>
    <row r="18" spans="1:5">
      <c r="A18" t="s">
        <v>11</v>
      </c>
    </row>
    <row r="19" spans="1:5">
      <c r="A19" s="1" t="s">
        <v>7</v>
      </c>
      <c r="B19" s="1" t="s">
        <v>17</v>
      </c>
      <c r="C19" s="1" t="s">
        <v>14</v>
      </c>
      <c r="D19" s="1" t="s">
        <v>15</v>
      </c>
      <c r="E19" s="1" t="s">
        <v>16</v>
      </c>
    </row>
    <row r="20" spans="1:5">
      <c r="A20" s="1" t="s">
        <v>2</v>
      </c>
      <c r="B20" s="1" t="s">
        <v>12</v>
      </c>
      <c r="C20" s="1">
        <v>128</v>
      </c>
      <c r="D20" s="1">
        <v>40526</v>
      </c>
      <c r="E20" s="1" t="s">
        <v>13</v>
      </c>
    </row>
    <row r="21" spans="1:5">
      <c r="A21" s="1" t="s">
        <v>0</v>
      </c>
      <c r="B21" s="1">
        <v>128</v>
      </c>
      <c r="C21" s="1">
        <v>128</v>
      </c>
      <c r="D21" s="1">
        <v>32</v>
      </c>
      <c r="E21" s="1" t="s">
        <v>18</v>
      </c>
    </row>
    <row r="22" spans="1:5">
      <c r="A22" s="1" t="s">
        <v>3</v>
      </c>
      <c r="B22">
        <v>56</v>
      </c>
      <c r="C22">
        <v>128</v>
      </c>
      <c r="E22" s="1" t="s">
        <v>19</v>
      </c>
    </row>
    <row r="25" spans="1:5">
      <c r="A25" s="1" t="s">
        <v>7</v>
      </c>
      <c r="B25" s="1" t="s">
        <v>9</v>
      </c>
      <c r="C25" s="1" t="s">
        <v>10</v>
      </c>
    </row>
    <row r="26" spans="1:5">
      <c r="A26" s="1" t="s">
        <v>0</v>
      </c>
      <c r="B26" s="1">
        <v>1596</v>
      </c>
      <c r="C26" s="1">
        <v>841</v>
      </c>
    </row>
    <row r="27" spans="1:5">
      <c r="A27" s="1" t="s">
        <v>2</v>
      </c>
      <c r="B27" s="1">
        <v>201</v>
      </c>
      <c r="C27" s="1">
        <v>447</v>
      </c>
    </row>
    <row r="28" spans="1:5">
      <c r="A28" s="1" t="s">
        <v>3</v>
      </c>
      <c r="B28" s="1">
        <v>317</v>
      </c>
      <c r="C28" s="1">
        <v>669</v>
      </c>
    </row>
    <row r="29" spans="1:5">
      <c r="A29" s="1" t="s">
        <v>7</v>
      </c>
      <c r="B29" s="1" t="s">
        <v>9</v>
      </c>
      <c r="C29" s="1" t="s">
        <v>10</v>
      </c>
    </row>
    <row r="30" spans="1:5">
      <c r="A30" s="1" t="s">
        <v>0</v>
      </c>
      <c r="B30" s="1">
        <v>689</v>
      </c>
      <c r="C30" s="1">
        <v>172</v>
      </c>
    </row>
    <row r="31" spans="1:5">
      <c r="A31" s="1" t="s">
        <v>2</v>
      </c>
      <c r="B31" s="1">
        <v>109</v>
      </c>
      <c r="C31" s="1">
        <v>186</v>
      </c>
    </row>
    <row r="32" spans="1:5">
      <c r="A32" s="1" t="s">
        <v>3</v>
      </c>
      <c r="B32" s="1">
        <v>53</v>
      </c>
      <c r="C32" s="1">
        <v>132</v>
      </c>
    </row>
    <row r="33" spans="1:3">
      <c r="A33" s="1" t="s">
        <v>7</v>
      </c>
      <c r="B33" s="1" t="s">
        <v>9</v>
      </c>
      <c r="C33" s="1" t="s">
        <v>10</v>
      </c>
    </row>
    <row r="34" spans="1:3">
      <c r="A34" s="1" t="s">
        <v>0</v>
      </c>
      <c r="B34" s="1">
        <v>505</v>
      </c>
      <c r="C34" s="1">
        <v>0</v>
      </c>
    </row>
    <row r="35" spans="1:3">
      <c r="A35" s="1" t="s">
        <v>2</v>
      </c>
      <c r="B35" s="1">
        <v>13</v>
      </c>
      <c r="C35" s="1">
        <v>24</v>
      </c>
    </row>
    <row r="36" spans="1:3">
      <c r="A36" s="1" t="s">
        <v>3</v>
      </c>
      <c r="B36" s="1">
        <v>1</v>
      </c>
      <c r="C36" s="1">
        <v>0</v>
      </c>
    </row>
    <row r="37" spans="1:3">
      <c r="A37" s="1" t="s">
        <v>7</v>
      </c>
      <c r="B37" s="1" t="s">
        <v>9</v>
      </c>
      <c r="C37" s="1" t="s">
        <v>10</v>
      </c>
    </row>
    <row r="38" spans="1:3">
      <c r="A38" s="1" t="s">
        <v>0</v>
      </c>
      <c r="B38" s="1">
        <v>487</v>
      </c>
      <c r="C38" s="1">
        <v>34</v>
      </c>
    </row>
    <row r="39" spans="1:3">
      <c r="A39" s="1" t="s">
        <v>2</v>
      </c>
      <c r="B39" s="1">
        <v>20</v>
      </c>
      <c r="C39" s="1">
        <v>57</v>
      </c>
    </row>
    <row r="40" spans="1:3">
      <c r="A40" s="1" t="s">
        <v>3</v>
      </c>
      <c r="B40" s="1">
        <v>9</v>
      </c>
      <c r="C40" s="1">
        <v>14</v>
      </c>
    </row>
    <row r="50" spans="1:5">
      <c r="A50" s="1" t="s">
        <v>30</v>
      </c>
      <c r="B50" s="1" t="s">
        <v>33</v>
      </c>
      <c r="C50" s="1" t="s">
        <v>34</v>
      </c>
      <c r="D50" s="1" t="s">
        <v>31</v>
      </c>
      <c r="E50" s="1" t="s">
        <v>32</v>
      </c>
    </row>
    <row r="51" spans="1:5">
      <c r="A51" s="1" t="s">
        <v>20</v>
      </c>
      <c r="B51" s="1">
        <v>1.639</v>
      </c>
      <c r="C51" s="1">
        <v>3.335</v>
      </c>
      <c r="D51" s="1">
        <v>0</v>
      </c>
      <c r="E51" s="1">
        <v>0</v>
      </c>
    </row>
    <row r="52" spans="1:5">
      <c r="A52" s="1" t="s">
        <v>21</v>
      </c>
      <c r="B52" s="1">
        <v>3.278</v>
      </c>
      <c r="C52" s="1">
        <v>6.6689999999999996</v>
      </c>
      <c r="D52" s="1">
        <v>0</v>
      </c>
      <c r="E52" s="1">
        <v>1</v>
      </c>
    </row>
    <row r="53" spans="1:5">
      <c r="A53" s="1" t="s">
        <v>22</v>
      </c>
      <c r="B53" s="1">
        <v>6.556</v>
      </c>
      <c r="C53" s="1">
        <v>13.337999999999999</v>
      </c>
      <c r="D53" s="1">
        <v>1</v>
      </c>
      <c r="E53" s="1">
        <v>2</v>
      </c>
    </row>
    <row r="54" spans="1:5">
      <c r="A54" s="1" t="s">
        <v>23</v>
      </c>
      <c r="B54" s="1">
        <v>13.111000000000001</v>
      </c>
      <c r="C54" s="1">
        <v>26.675999999999998</v>
      </c>
      <c r="D54" s="1">
        <v>3</v>
      </c>
      <c r="E54" s="1">
        <v>5</v>
      </c>
    </row>
    <row r="55" spans="1:5">
      <c r="A55" s="1" t="s">
        <v>24</v>
      </c>
      <c r="B55" s="1">
        <v>26.225999999999999</v>
      </c>
      <c r="C55" s="1">
        <v>53.350999999999999</v>
      </c>
      <c r="D55" s="1">
        <v>6</v>
      </c>
      <c r="E55" s="1">
        <v>11</v>
      </c>
    </row>
    <row r="56" spans="1:5">
      <c r="A56" s="1" t="s">
        <v>25</v>
      </c>
      <c r="B56" s="1">
        <v>52.441000000000003</v>
      </c>
      <c r="C56" s="1">
        <v>106.70099999999999</v>
      </c>
      <c r="D56" s="1">
        <v>12</v>
      </c>
      <c r="E56" s="1">
        <v>23</v>
      </c>
    </row>
    <row r="57" spans="1:5">
      <c r="A57" s="1" t="s">
        <v>26</v>
      </c>
      <c r="B57" s="1">
        <v>104.88200000000001</v>
      </c>
      <c r="C57" s="1">
        <v>213.40100000000001</v>
      </c>
      <c r="D57" s="1">
        <v>23</v>
      </c>
      <c r="E57" s="1">
        <f>D57*1.94</f>
        <v>44.62</v>
      </c>
    </row>
    <row r="58" spans="1:5">
      <c r="A58" s="1" t="s">
        <v>27</v>
      </c>
      <c r="B58" s="1">
        <v>209.76300000000001</v>
      </c>
      <c r="C58" s="1">
        <v>426.80099999999999</v>
      </c>
      <c r="D58" s="1">
        <v>47</v>
      </c>
      <c r="E58" s="1">
        <f>D58*2.03</f>
        <v>95.41</v>
      </c>
    </row>
    <row r="59" spans="1:5">
      <c r="A59" s="1" t="s">
        <v>28</v>
      </c>
      <c r="B59" s="1">
        <v>839.05100000000004</v>
      </c>
      <c r="C59" s="1">
        <v>1707.204</v>
      </c>
      <c r="D59" s="1">
        <v>203</v>
      </c>
      <c r="E59" s="1">
        <f>D59*1.87</f>
        <v>379.61</v>
      </c>
    </row>
    <row r="60" spans="1:5">
      <c r="A60" s="1" t="s">
        <v>29</v>
      </c>
      <c r="B60" s="1">
        <v>1048.8130000000001</v>
      </c>
      <c r="C60" s="1">
        <v>2134.0050000000001</v>
      </c>
      <c r="D60" s="1">
        <v>255</v>
      </c>
      <c r="E60" s="1">
        <f>D60*1.7</f>
        <v>433.5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Yijia Li</dc:creator>
  <cp:lastModifiedBy>Yijia Li</cp:lastModifiedBy>
  <dcterms:created xsi:type="dcterms:W3CDTF">2023-03-21T12:41:48Z</dcterms:created>
  <dcterms:modified xsi:type="dcterms:W3CDTF">2023-03-21T14:22:29Z</dcterms:modified>
</cp:coreProperties>
</file>