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2_WORK\24_Testlink\"/>
    </mc:Choice>
  </mc:AlternateContent>
  <bookViews>
    <workbookView xWindow="0" yWindow="0" windowWidth="22950" windowHeight="9930"/>
  </bookViews>
  <sheets>
    <sheet name="Sheet1" sheetId="1" r:id="rId1"/>
  </sheets>
  <definedNames>
    <definedName name="_xlnm._FilterDatabase" localSheetId="0" hidden="1">Sheet1!$E$1:$E$7</definedName>
  </definedNames>
  <calcPr calcId="162913" concurrentCalc="0"/>
</workbook>
</file>

<file path=xl/calcChain.xml><?xml version="1.0" encoding="utf-8"?>
<calcChain xmlns="http://schemas.openxmlformats.org/spreadsheetml/2006/main">
  <c r="C5" i="1" l="1"/>
  <c r="C4" i="1"/>
  <c r="C3" i="1"/>
  <c r="C2" i="1"/>
  <c r="C1" i="1"/>
</calcChain>
</file>

<file path=xl/comments1.xml><?xml version="1.0" encoding="utf-8"?>
<comments xmlns="http://schemas.openxmlformats.org/spreadsheetml/2006/main">
  <authors>
    <author>作者</author>
  </authors>
  <commentList>
    <comment ref="E6" authorId="0" shapeId="0">
      <text>
        <r>
          <rPr>
            <b/>
            <sz val="9"/>
            <rFont val="宋体"/>
            <family val="3"/>
            <charset val="134"/>
          </rPr>
          <t>子项目名</t>
        </r>
        <r>
          <rPr>
            <b/>
            <sz val="9"/>
            <rFont val="Tahoma"/>
            <family val="2"/>
          </rPr>
          <t>_</t>
        </r>
        <r>
          <rPr>
            <b/>
            <sz val="9"/>
            <rFont val="宋体"/>
            <family val="3"/>
            <charset val="134"/>
          </rPr>
          <t>版本号</t>
        </r>
        <r>
          <rPr>
            <b/>
            <sz val="9"/>
            <rFont val="Tahoma"/>
            <family val="2"/>
          </rPr>
          <t>_</t>
        </r>
        <r>
          <rPr>
            <b/>
            <sz val="9"/>
            <rFont val="宋体"/>
            <family val="3"/>
            <charset val="134"/>
          </rPr>
          <t>模块名</t>
        </r>
        <r>
          <rPr>
            <b/>
            <sz val="9"/>
            <rFont val="Tahoma"/>
            <family val="2"/>
          </rPr>
          <t>_</t>
        </r>
        <r>
          <rPr>
            <b/>
            <sz val="9"/>
            <rFont val="宋体"/>
            <family val="3"/>
            <charset val="134"/>
          </rPr>
          <t>用例简述</t>
        </r>
      </text>
    </comment>
    <comment ref="I6" authorId="0" shapeId="0">
      <text>
        <r>
          <rPr>
            <b/>
            <sz val="9"/>
            <rFont val="Tahoma"/>
            <family val="2"/>
          </rPr>
          <t>1-</t>
        </r>
        <r>
          <rPr>
            <b/>
            <sz val="9"/>
            <rFont val="宋体"/>
            <family val="3"/>
            <charset val="134"/>
          </rPr>
          <t xml:space="preserve">核心功能，最优先执行
</t>
        </r>
        <r>
          <rPr>
            <b/>
            <sz val="9"/>
            <rFont val="Tahoma"/>
            <family val="2"/>
          </rPr>
          <t>2-</t>
        </r>
        <r>
          <rPr>
            <b/>
            <sz val="9"/>
            <rFont val="宋体"/>
            <family val="3"/>
            <charset val="134"/>
          </rPr>
          <t xml:space="preserve">主要功能
</t>
        </r>
        <r>
          <rPr>
            <b/>
            <sz val="9"/>
            <rFont val="Tahoma"/>
            <family val="2"/>
          </rPr>
          <t>3-</t>
        </r>
        <r>
          <rPr>
            <b/>
            <sz val="9"/>
            <rFont val="宋体"/>
            <family val="3"/>
            <charset val="134"/>
          </rPr>
          <t>次要功能</t>
        </r>
        <r>
          <rPr>
            <sz val="9"/>
            <rFont val="Tahoma"/>
            <family val="2"/>
          </rPr>
          <t xml:space="preserve">
</t>
        </r>
      </text>
    </comment>
    <comment ref="L6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P：表示通过
F：表示未通过
B：表示有前置条件暂不能测试
NA：表示无需测试</t>
        </r>
      </text>
    </comment>
    <comment ref="M6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描述必要信息，可以记录匹配的bug号，方便回查</t>
        </r>
      </text>
    </comment>
  </commentList>
</comments>
</file>

<file path=xl/sharedStrings.xml><?xml version="1.0" encoding="utf-8"?>
<sst xmlns="http://schemas.openxmlformats.org/spreadsheetml/2006/main" count="35" uniqueCount="34">
  <si>
    <t>目录</t>
  </si>
  <si>
    <t>用例数量</t>
  </si>
  <si>
    <t>【功能模块】测试用例</t>
  </si>
  <si>
    <t>执行信息</t>
  </si>
  <si>
    <t>成功</t>
  </si>
  <si>
    <t>日期</t>
  </si>
  <si>
    <t>失败</t>
  </si>
  <si>
    <t>版本</t>
  </si>
  <si>
    <t>暂停</t>
  </si>
  <si>
    <t>执行环境</t>
  </si>
  <si>
    <t>无效</t>
  </si>
  <si>
    <t>执行人</t>
  </si>
  <si>
    <t>编号</t>
  </si>
  <si>
    <t>项目</t>
  </si>
  <si>
    <t>模块</t>
  </si>
  <si>
    <t>用例标题</t>
  </si>
  <si>
    <t>操作步骤</t>
  </si>
  <si>
    <t>期望结果</t>
  </si>
  <si>
    <t>优先级</t>
  </si>
  <si>
    <t>开发自测人员</t>
  </si>
  <si>
    <t>执行结果</t>
  </si>
  <si>
    <t>备注</t>
  </si>
  <si>
    <t>预置条件</t>
    <phoneticPr fontId="13" type="noConversion"/>
  </si>
  <si>
    <t>是否自动化？</t>
    <phoneticPr fontId="11" type="noConversion"/>
  </si>
  <si>
    <t>高</t>
  </si>
  <si>
    <t>子模块</t>
    <phoneticPr fontId="12" type="noConversion"/>
  </si>
  <si>
    <t>LJ00001</t>
  </si>
  <si>
    <t>发货</t>
  </si>
  <si>
    <t>选择起始地--省市区/县</t>
  </si>
  <si>
    <t>环境正常、账号权限正常</t>
  </si>
  <si>
    <t>1.登录货主APP
2.点击起始地
3.选择任意省份
4.选择任意市
5.选择任意区/县</t>
  </si>
  <si>
    <t>手工</t>
  </si>
  <si>
    <t>货主</t>
    <phoneticPr fontId="12" type="noConversion"/>
  </si>
  <si>
    <t>1.登录货主APP后默认进入发布页面
2.起始地默认定位为当前货主所在地，点击后进入选择页面
3.选择省份后自动显示所有市
4.选择市后自动显示所有区/县
5.选择任意区/县后返回发布首页，起始地为之前选择的省、市、区/县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</si>
</sst>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宋体"/>
      <charset val="134"/>
      <scheme val="minor"/>
    </font>
    <font>
      <b/>
      <u/>
      <sz val="10"/>
      <color rgb="FF800080"/>
      <name val="宋体"/>
      <family val="3"/>
      <charset val="134"/>
    </font>
    <font>
      <b/>
      <sz val="10"/>
      <color indexed="9"/>
      <name val="微软雅黑"/>
      <family val="2"/>
      <charset val="134"/>
    </font>
    <font>
      <b/>
      <sz val="2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14" fontId="4" fillId="3" borderId="2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5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1" fillId="2" borderId="1" xfId="1" applyFont="1" applyFill="1" applyBorder="1" applyAlignment="1" applyProtection="1">
      <alignment horizontal="center" vertical="center" wrapText="1"/>
    </xf>
    <xf numFmtId="0" fontId="1" fillId="2" borderId="4" xfId="1" applyFont="1" applyFill="1" applyBorder="1" applyAlignment="1" applyProtection="1">
      <alignment horizontal="center" vertical="center" wrapText="1"/>
    </xf>
    <xf numFmtId="0" fontId="1" fillId="2" borderId="5" xfId="1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"/>
  <sheetViews>
    <sheetView tabSelected="1" topLeftCell="F2" zoomScaleNormal="100" workbookViewId="0">
      <selection activeCell="M7" sqref="M7"/>
    </sheetView>
  </sheetViews>
  <sheetFormatPr defaultColWidth="9" defaultRowHeight="13.5"/>
  <cols>
    <col min="1" max="1" width="19.875" customWidth="1"/>
    <col min="3" max="4" width="9.875" style="1" customWidth="1"/>
    <col min="5" max="5" width="38.75" style="1" customWidth="1"/>
    <col min="6" max="6" width="25.125" style="12" customWidth="1"/>
    <col min="7" max="7" width="26.125" style="1" customWidth="1"/>
    <col min="8" max="8" width="32.5" style="1" customWidth="1"/>
    <col min="10" max="10" width="15.75" customWidth="1"/>
    <col min="11" max="11" width="11.875" customWidth="1"/>
  </cols>
  <sheetData>
    <row r="1" spans="1:13" ht="16.5" customHeight="1">
      <c r="A1" s="20" t="s">
        <v>0</v>
      </c>
      <c r="B1" s="2" t="s">
        <v>1</v>
      </c>
      <c r="C1" s="2">
        <f>SUM(C2:C5)</f>
        <v>0</v>
      </c>
      <c r="D1" s="16"/>
      <c r="E1" s="23" t="s">
        <v>2</v>
      </c>
      <c r="F1" s="24"/>
      <c r="G1" s="24"/>
      <c r="H1" s="24"/>
      <c r="I1" s="24"/>
      <c r="J1" s="24"/>
      <c r="K1" s="25" t="s">
        <v>3</v>
      </c>
      <c r="L1" s="26"/>
      <c r="M1" s="27"/>
    </row>
    <row r="2" spans="1:13" ht="16.5" customHeight="1">
      <c r="A2" s="21"/>
      <c r="B2" s="3" t="s">
        <v>4</v>
      </c>
      <c r="C2" s="3">
        <f>COUNTIF(M:M,"P")</f>
        <v>0</v>
      </c>
      <c r="D2" s="17"/>
      <c r="E2" s="23"/>
      <c r="F2" s="24"/>
      <c r="G2" s="24"/>
      <c r="H2" s="24"/>
      <c r="I2" s="24"/>
      <c r="J2" s="24"/>
      <c r="K2" s="7"/>
      <c r="L2" s="6" t="s">
        <v>5</v>
      </c>
      <c r="M2" s="7"/>
    </row>
    <row r="3" spans="1:13" ht="16.5" customHeight="1">
      <c r="A3" s="21"/>
      <c r="B3" s="3" t="s">
        <v>6</v>
      </c>
      <c r="C3" s="3">
        <f>COUNTIF(M:M,"F")</f>
        <v>0</v>
      </c>
      <c r="D3" s="17"/>
      <c r="E3" s="23"/>
      <c r="F3" s="24"/>
      <c r="G3" s="24"/>
      <c r="H3" s="24"/>
      <c r="I3" s="24"/>
      <c r="J3" s="24"/>
      <c r="K3" s="7"/>
      <c r="L3" s="6" t="s">
        <v>7</v>
      </c>
      <c r="M3" s="15"/>
    </row>
    <row r="4" spans="1:13" ht="16.5" customHeight="1">
      <c r="A4" s="21"/>
      <c r="B4" s="3" t="s">
        <v>8</v>
      </c>
      <c r="C4" s="3">
        <f>COUNTIF(M:M,"Block")</f>
        <v>0</v>
      </c>
      <c r="D4" s="17"/>
      <c r="E4" s="23"/>
      <c r="F4" s="24"/>
      <c r="G4" s="24"/>
      <c r="H4" s="24"/>
      <c r="I4" s="24"/>
      <c r="J4" s="24"/>
      <c r="K4" s="7"/>
      <c r="L4" s="6" t="s">
        <v>9</v>
      </c>
      <c r="M4" s="15"/>
    </row>
    <row r="5" spans="1:13" ht="16.5" customHeight="1">
      <c r="A5" s="22"/>
      <c r="B5" s="3" t="s">
        <v>10</v>
      </c>
      <c r="C5" s="3">
        <f>COUNTIF(M:M,"NGV")</f>
        <v>0</v>
      </c>
      <c r="D5" s="18"/>
      <c r="E5" s="23"/>
      <c r="F5" s="24"/>
      <c r="G5" s="24"/>
      <c r="H5" s="24"/>
      <c r="I5" s="24"/>
      <c r="J5" s="24"/>
      <c r="K5" s="7"/>
      <c r="L5" s="6" t="s">
        <v>11</v>
      </c>
      <c r="M5" s="15"/>
    </row>
    <row r="6" spans="1:13" ht="16.5">
      <c r="A6" s="4" t="s">
        <v>12</v>
      </c>
      <c r="B6" s="4" t="s">
        <v>13</v>
      </c>
      <c r="C6" s="5" t="s">
        <v>14</v>
      </c>
      <c r="D6" s="5" t="s">
        <v>25</v>
      </c>
      <c r="E6" s="5" t="s">
        <v>15</v>
      </c>
      <c r="F6" s="11" t="s">
        <v>22</v>
      </c>
      <c r="G6" s="5" t="s">
        <v>16</v>
      </c>
      <c r="H6" s="5" t="s">
        <v>17</v>
      </c>
      <c r="I6" s="4" t="s">
        <v>18</v>
      </c>
      <c r="J6" s="13" t="s">
        <v>23</v>
      </c>
      <c r="K6" s="4" t="s">
        <v>19</v>
      </c>
      <c r="L6" s="4" t="s">
        <v>20</v>
      </c>
      <c r="M6" s="8" t="s">
        <v>21</v>
      </c>
    </row>
    <row r="7" spans="1:13" ht="75" customHeight="1">
      <c r="A7" s="10" t="s">
        <v>26</v>
      </c>
      <c r="B7" s="10" t="s">
        <v>32</v>
      </c>
      <c r="C7" s="10" t="s">
        <v>27</v>
      </c>
      <c r="D7" s="9" t="s">
        <v>27</v>
      </c>
      <c r="E7" s="9" t="s">
        <v>28</v>
      </c>
      <c r="F7" s="19" t="s">
        <v>29</v>
      </c>
      <c r="G7" s="9" t="s">
        <v>30</v>
      </c>
      <c r="H7" s="9" t="s">
        <v>33</v>
      </c>
      <c r="I7" t="s">
        <v>24</v>
      </c>
      <c r="J7" s="14" t="s">
        <v>31</v>
      </c>
    </row>
  </sheetData>
  <autoFilter ref="E1:E7"/>
  <mergeCells count="3">
    <mergeCell ref="A1:A5"/>
    <mergeCell ref="E1:J5"/>
    <mergeCell ref="K1:M1"/>
  </mergeCells>
  <phoneticPr fontId="12" type="noConversion"/>
  <dataValidations count="2">
    <dataValidation type="list" allowBlank="1" showInputMessage="1" showErrorMessage="1" sqref="J65289:J65303 J130825:J130839 J196361:J196375 J261897:J261911 J327433:J327447 J392969:J392983 J458505:J458519 J524041:J524055 J589577:J589591 J655113:J655127 J720649:J720663 J786185:J786199 J851721:J851735 J917257:J917271 J982793:J982807 J7">
      <formula1>"手工, 自动的"</formula1>
    </dataValidation>
    <dataValidation type="list" allowBlank="1" showInputMessage="1" showErrorMessage="1" sqref="I65289:I65303 I130825:I130839 I196361:I196375 I261897:I261911 I327433:I327447 I392969:I392983 I458505:I458519 I524041:I524055 I589577:I589591 I655113:I655127 I720649:I720663 I786185:I786199 I851721:I851735 I917257:I917271 I982793:I982807 I7">
      <formula1>"高,中,低"</formula1>
    </dataValidation>
  </dataValidations>
  <hyperlinks>
    <hyperlink ref="A1:A5" location="目录!A1" display="目录"/>
  </hyperlinks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meimei</dc:creator>
  <cp:lastModifiedBy>admin</cp:lastModifiedBy>
  <dcterms:created xsi:type="dcterms:W3CDTF">2017-07-04T01:16:00Z</dcterms:created>
  <dcterms:modified xsi:type="dcterms:W3CDTF">2017-10-31T02:42:29Z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