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数据样本" sheetId="1" r:id="rId1"/>
  </sheets>
  <calcPr calcId="144525"/>
</workbook>
</file>

<file path=xl/sharedStrings.xml><?xml version="1.0" encoding="utf-8"?>
<sst xmlns="http://schemas.openxmlformats.org/spreadsheetml/2006/main" count="115" uniqueCount="47">
  <si>
    <t>计划</t>
  </si>
  <si>
    <t>工单</t>
  </si>
  <si>
    <t>产品</t>
  </si>
  <si>
    <t>计划数</t>
  </si>
  <si>
    <t>计划换片数</t>
  </si>
  <si>
    <t>布料编码</t>
  </si>
  <si>
    <t>版号</t>
  </si>
  <si>
    <t>最大层高</t>
  </si>
  <si>
    <t>2A-9496</t>
  </si>
  <si>
    <t>YY23-T-00-132-02</t>
  </si>
  <si>
    <t>FNA23YEA01</t>
  </si>
  <si>
    <t>YY23-T-00-132-03</t>
  </si>
  <si>
    <t>YY23-T-00-132-04</t>
  </si>
  <si>
    <t>YY23-T-00-132-05</t>
  </si>
  <si>
    <t>裁剪信息</t>
  </si>
  <si>
    <t>本次裁剪（手输）</t>
  </si>
  <si>
    <t>本次换片（手输）</t>
  </si>
  <si>
    <t>版型（手输）</t>
  </si>
  <si>
    <t>件数（手输）</t>
  </si>
  <si>
    <t>层高（手输）</t>
  </si>
  <si>
    <t>扫描信息</t>
  </si>
  <si>
    <t>输入次数</t>
  </si>
  <si>
    <t>卷号</t>
  </si>
  <si>
    <t>布料批号</t>
  </si>
  <si>
    <t>幅宽</t>
  </si>
  <si>
    <t>理论长度</t>
  </si>
  <si>
    <t>拉布次数</t>
  </si>
  <si>
    <t>拉布长度</t>
  </si>
  <si>
    <t>层高</t>
  </si>
  <si>
    <t>拉布总长度</t>
  </si>
  <si>
    <t>4000RA9B04E1R1T19056L2B01</t>
  </si>
  <si>
    <t>9B04L2</t>
  </si>
  <si>
    <t>4000RA9B04E1R1T19056L2B02</t>
  </si>
  <si>
    <t>4000RA9B04E1R1T19056L2B03</t>
  </si>
  <si>
    <t>4000RA9B04E1R1T19056L2B04</t>
  </si>
  <si>
    <t>4000RA9B04E1R1T19056L2B05</t>
  </si>
  <si>
    <t>删除，不参与拉布</t>
  </si>
  <si>
    <t>用完</t>
  </si>
  <si>
    <t>布头</t>
  </si>
  <si>
    <t>报废</t>
  </si>
  <si>
    <t>计算结果</t>
  </si>
  <si>
    <t>版型</t>
  </si>
  <si>
    <t>本次裁剪</t>
  </si>
  <si>
    <t>本次换片</t>
  </si>
  <si>
    <t>件数</t>
  </si>
  <si>
    <t>拉布件数</t>
  </si>
  <si>
    <t>剩余可裁剪数量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</si>
</sst>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rgb="FF606266"/>
      <name val="Times New Roman"/>
      <charset val="134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29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19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21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9" fillId="31" borderId="25" applyNumberFormat="0" applyAlignment="0" applyProtection="0">
      <alignment vertical="center"/>
    </xf>
    <xf numFmtId="0" fontId="21" fillId="31" borderId="24" applyNumberFormat="0" applyAlignment="0" applyProtection="0">
      <alignment vertical="center"/>
    </xf>
    <xf numFmtId="0" fontId="6" fillId="18" borderId="20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6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1" fillId="0" borderId="2" xfId="0" applyFont="1" applyBorder="1"/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6" xfId="0" applyFill="1" applyBorder="1" applyAlignment="1">
      <alignment horizontal="center"/>
    </xf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7" xfId="0" applyFill="1" applyBorder="1" applyAlignment="1">
      <alignment horizontal="center"/>
    </xf>
    <xf numFmtId="0" fontId="1" fillId="9" borderId="8" xfId="0" applyFont="1" applyFill="1" applyBorder="1"/>
    <xf numFmtId="0" fontId="0" fillId="9" borderId="8" xfId="0" applyFill="1" applyBorder="1"/>
    <xf numFmtId="0" fontId="0" fillId="9" borderId="9" xfId="0" applyFill="1" applyBorder="1" applyAlignment="1">
      <alignment horizontal="center"/>
    </xf>
    <xf numFmtId="0" fontId="0" fillId="9" borderId="2" xfId="0" applyFill="1" applyBorder="1"/>
    <xf numFmtId="0" fontId="1" fillId="9" borderId="2" xfId="0" applyFont="1" applyFill="1" applyBorder="1"/>
    <xf numFmtId="0" fontId="0" fillId="9" borderId="10" xfId="0" applyFill="1" applyBorder="1" applyAlignment="1">
      <alignment horizontal="center"/>
    </xf>
    <xf numFmtId="0" fontId="0" fillId="9" borderId="11" xfId="0" applyFill="1" applyBorder="1"/>
    <xf numFmtId="0" fontId="1" fillId="9" borderId="11" xfId="0" applyFont="1" applyFill="1" applyBorder="1"/>
    <xf numFmtId="0" fontId="0" fillId="10" borderId="7" xfId="0" applyFill="1" applyBorder="1" applyAlignment="1">
      <alignment horizontal="center"/>
    </xf>
    <xf numFmtId="0" fontId="1" fillId="10" borderId="8" xfId="0" applyFont="1" applyFill="1" applyBorder="1"/>
    <xf numFmtId="0" fontId="0" fillId="10" borderId="8" xfId="0" applyFill="1" applyBorder="1"/>
    <xf numFmtId="0" fontId="0" fillId="10" borderId="9" xfId="0" applyFill="1" applyBorder="1" applyAlignment="1">
      <alignment horizontal="center"/>
    </xf>
    <xf numFmtId="0" fontId="0" fillId="10" borderId="2" xfId="0" applyFill="1" applyBorder="1"/>
    <xf numFmtId="0" fontId="1" fillId="10" borderId="2" xfId="0" applyFont="1" applyFill="1" applyBorder="1"/>
    <xf numFmtId="0" fontId="0" fillId="10" borderId="12" xfId="0" applyFill="1" applyBorder="1" applyAlignment="1">
      <alignment horizontal="center"/>
    </xf>
    <xf numFmtId="0" fontId="0" fillId="10" borderId="13" xfId="0" applyFill="1" applyBorder="1"/>
    <xf numFmtId="0" fontId="1" fillId="10" borderId="13" xfId="0" applyFont="1" applyFill="1" applyBorder="1"/>
    <xf numFmtId="0" fontId="0" fillId="7" borderId="9" xfId="0" applyFill="1" applyBorder="1" applyAlignment="1">
      <alignment horizontal="center"/>
    </xf>
    <xf numFmtId="0" fontId="0" fillId="7" borderId="2" xfId="0" applyFill="1" applyBorder="1"/>
    <xf numFmtId="0" fontId="1" fillId="7" borderId="2" xfId="0" applyFont="1" applyFill="1" applyBorder="1"/>
    <xf numFmtId="0" fontId="0" fillId="7" borderId="10" xfId="0" applyFill="1" applyBorder="1" applyAlignment="1">
      <alignment horizontal="center"/>
    </xf>
    <xf numFmtId="0" fontId="0" fillId="7" borderId="11" xfId="0" applyFill="1" applyBorder="1"/>
    <xf numFmtId="0" fontId="1" fillId="7" borderId="11" xfId="0" applyFont="1" applyFill="1" applyBorder="1"/>
    <xf numFmtId="0" fontId="0" fillId="5" borderId="7" xfId="0" applyFill="1" applyBorder="1" applyAlignment="1">
      <alignment horizontal="center"/>
    </xf>
    <xf numFmtId="0" fontId="0" fillId="5" borderId="8" xfId="0" applyFill="1" applyBorder="1"/>
    <xf numFmtId="0" fontId="1" fillId="5" borderId="8" xfId="0" applyFont="1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/>
    <xf numFmtId="0" fontId="1" fillId="5" borderId="13" xfId="0" applyFont="1" applyFill="1" applyBorder="1"/>
    <xf numFmtId="0" fontId="0" fillId="2" borderId="2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10" borderId="14" xfId="0" applyFill="1" applyBorder="1"/>
    <xf numFmtId="0" fontId="2" fillId="10" borderId="15" xfId="0" applyFont="1" applyFill="1" applyBorder="1"/>
    <xf numFmtId="0" fontId="0" fillId="10" borderId="15" xfId="0" applyFill="1" applyBorder="1"/>
    <xf numFmtId="0" fontId="0" fillId="10" borderId="17" xfId="0" applyFill="1" applyBorder="1"/>
    <xf numFmtId="0" fontId="0" fillId="7" borderId="15" xfId="0" applyFill="1" applyBorder="1"/>
    <xf numFmtId="0" fontId="0" fillId="7" borderId="16" xfId="0" applyFill="1" applyBorder="1"/>
    <xf numFmtId="0" fontId="0" fillId="5" borderId="14" xfId="0" applyFill="1" applyBorder="1"/>
    <xf numFmtId="0" fontId="0" fillId="5" borderId="17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tabSelected="1" zoomScale="80" zoomScaleNormal="80" workbookViewId="0">
      <selection activeCell="K37" sqref="K37"/>
    </sheetView>
  </sheetViews>
  <sheetFormatPr defaultColWidth="9" defaultRowHeight="14.25"/>
  <cols>
    <col min="1" max="2" width="27.2833333333333" customWidth="1"/>
    <col min="3" max="3" width="17.5666666666667" customWidth="1"/>
    <col min="4" max="4" width="17" customWidth="1"/>
    <col min="5" max="5" width="13.8583333333333" customWidth="1"/>
    <col min="6" max="6" width="18.425" customWidth="1"/>
    <col min="7" max="7" width="10.775" customWidth="1"/>
    <col min="8" max="9" width="16.1416666666667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4" t="s">
        <v>7</v>
      </c>
    </row>
    <row r="3" ht="15" spans="1:7">
      <c r="A3" s="5" t="s">
        <v>8</v>
      </c>
      <c r="B3" s="5" t="s">
        <v>9</v>
      </c>
      <c r="C3" s="2">
        <v>405</v>
      </c>
      <c r="D3" s="2">
        <v>4</v>
      </c>
      <c r="E3" s="5" t="s">
        <v>10</v>
      </c>
      <c r="F3" s="2">
        <v>55</v>
      </c>
      <c r="G3" s="6">
        <v>500</v>
      </c>
    </row>
    <row r="4" ht="15" spans="1:7">
      <c r="A4" s="2"/>
      <c r="B4" s="5" t="s">
        <v>11</v>
      </c>
      <c r="C4" s="2">
        <v>405</v>
      </c>
      <c r="D4" s="2">
        <v>4</v>
      </c>
      <c r="E4" s="5" t="s">
        <v>10</v>
      </c>
      <c r="F4" s="2">
        <v>37</v>
      </c>
      <c r="G4" s="6"/>
    </row>
    <row r="5" ht="15" spans="1:7">
      <c r="A5" s="2"/>
      <c r="B5" s="5" t="s">
        <v>12</v>
      </c>
      <c r="C5" s="2">
        <v>405</v>
      </c>
      <c r="D5" s="2">
        <v>4</v>
      </c>
      <c r="E5" s="5" t="s">
        <v>10</v>
      </c>
      <c r="F5" s="2">
        <v>38</v>
      </c>
      <c r="G5" s="6"/>
    </row>
    <row r="6" ht="15" spans="1:7">
      <c r="A6" s="2"/>
      <c r="B6" s="5" t="s">
        <v>13</v>
      </c>
      <c r="C6" s="2">
        <v>405</v>
      </c>
      <c r="D6" s="2">
        <v>4</v>
      </c>
      <c r="E6" s="5" t="s">
        <v>10</v>
      </c>
      <c r="F6" s="2">
        <v>1</v>
      </c>
      <c r="G6" s="6"/>
    </row>
    <row r="9" spans="1:8">
      <c r="A9" s="1" t="s">
        <v>14</v>
      </c>
      <c r="B9" s="1"/>
      <c r="C9" s="1"/>
      <c r="D9" s="1"/>
      <c r="E9" s="1"/>
      <c r="F9" s="1"/>
      <c r="G9" s="1"/>
      <c r="H9" s="1"/>
    </row>
    <row r="10" spans="1:8">
      <c r="A10" s="2" t="s">
        <v>1</v>
      </c>
      <c r="B10" s="2" t="s">
        <v>2</v>
      </c>
      <c r="C10" s="2" t="s">
        <v>15</v>
      </c>
      <c r="D10" s="2" t="s">
        <v>16</v>
      </c>
      <c r="E10" s="2" t="s">
        <v>5</v>
      </c>
      <c r="F10" s="3" t="s">
        <v>17</v>
      </c>
      <c r="G10" s="3" t="s">
        <v>18</v>
      </c>
      <c r="H10" s="3" t="s">
        <v>19</v>
      </c>
    </row>
    <row r="11" ht="15" spans="1:8">
      <c r="A11" s="5" t="s">
        <v>8</v>
      </c>
      <c r="B11" s="5" t="s">
        <v>9</v>
      </c>
      <c r="C11" s="2">
        <v>405</v>
      </c>
      <c r="D11" s="2">
        <v>5</v>
      </c>
      <c r="E11" s="5" t="s">
        <v>10</v>
      </c>
      <c r="F11" s="2">
        <v>1</v>
      </c>
      <c r="G11" s="3">
        <v>15</v>
      </c>
      <c r="H11" s="3">
        <v>27</v>
      </c>
    </row>
    <row r="12" ht="15" spans="1:8">
      <c r="A12" s="2"/>
      <c r="B12" s="5" t="s">
        <v>11</v>
      </c>
      <c r="C12" s="2">
        <v>405</v>
      </c>
      <c r="D12" s="2">
        <v>5</v>
      </c>
      <c r="E12" s="5" t="s">
        <v>10</v>
      </c>
      <c r="F12" s="2">
        <v>1</v>
      </c>
      <c r="G12" s="3">
        <v>15</v>
      </c>
      <c r="H12" s="3">
        <v>27</v>
      </c>
    </row>
    <row r="13" ht="15" spans="1:8">
      <c r="A13" s="2"/>
      <c r="B13" s="5" t="s">
        <v>12</v>
      </c>
      <c r="C13" s="2">
        <v>405</v>
      </c>
      <c r="D13" s="2">
        <v>5</v>
      </c>
      <c r="E13" s="5" t="s">
        <v>10</v>
      </c>
      <c r="F13" s="2">
        <v>2</v>
      </c>
      <c r="G13" s="3">
        <v>5</v>
      </c>
      <c r="H13" s="3">
        <v>82</v>
      </c>
    </row>
    <row r="14" ht="15" spans="1:8">
      <c r="A14" s="2"/>
      <c r="B14" s="5" t="s">
        <v>13</v>
      </c>
      <c r="C14" s="2">
        <v>405</v>
      </c>
      <c r="D14" s="2">
        <v>5</v>
      </c>
      <c r="E14" s="5" t="s">
        <v>10</v>
      </c>
      <c r="F14" s="2">
        <v>3</v>
      </c>
      <c r="G14" s="3">
        <v>5</v>
      </c>
      <c r="H14" s="3">
        <v>82</v>
      </c>
    </row>
    <row r="17" spans="1:9">
      <c r="A17" s="7" t="s">
        <v>20</v>
      </c>
      <c r="B17" s="1"/>
      <c r="C17" s="1"/>
      <c r="D17" s="1"/>
      <c r="E17" s="1"/>
      <c r="F17" s="1"/>
      <c r="G17" s="1"/>
      <c r="H17" s="1"/>
      <c r="I17" s="1"/>
    </row>
    <row r="18" spans="1:9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F18" t="s">
        <v>26</v>
      </c>
      <c r="G18" t="s">
        <v>27</v>
      </c>
      <c r="H18" t="s">
        <v>28</v>
      </c>
      <c r="I18" s="2" t="s">
        <v>29</v>
      </c>
    </row>
    <row r="19" spans="1:9">
      <c r="A19" s="8">
        <v>1</v>
      </c>
      <c r="B19" s="8" t="s">
        <v>30</v>
      </c>
      <c r="C19" s="8" t="s">
        <v>31</v>
      </c>
      <c r="D19" s="8">
        <v>1.55</v>
      </c>
      <c r="E19" s="8">
        <v>800</v>
      </c>
      <c r="F19" s="8">
        <v>5</v>
      </c>
      <c r="G19" s="8">
        <v>20</v>
      </c>
      <c r="H19" s="9">
        <v>25</v>
      </c>
      <c r="I19" s="50">
        <f t="shared" ref="I19:I24" si="0">G19*F19</f>
        <v>100</v>
      </c>
    </row>
    <row r="20" spans="1:9">
      <c r="A20" s="8">
        <v>1</v>
      </c>
      <c r="B20" s="8" t="s">
        <v>32</v>
      </c>
      <c r="C20" s="8" t="s">
        <v>31</v>
      </c>
      <c r="D20" s="8">
        <v>1.55</v>
      </c>
      <c r="E20" s="8">
        <v>800</v>
      </c>
      <c r="F20" s="8">
        <v>5</v>
      </c>
      <c r="G20" s="8">
        <v>20</v>
      </c>
      <c r="H20" s="9"/>
      <c r="I20" s="50">
        <f t="shared" si="0"/>
        <v>100</v>
      </c>
    </row>
    <row r="21" spans="1:9">
      <c r="A21" s="8">
        <v>1</v>
      </c>
      <c r="B21" s="8" t="s">
        <v>33</v>
      </c>
      <c r="C21" s="8" t="s">
        <v>31</v>
      </c>
      <c r="D21" s="8">
        <v>1.55</v>
      </c>
      <c r="E21" s="8">
        <v>800</v>
      </c>
      <c r="F21" s="8">
        <v>5</v>
      </c>
      <c r="G21" s="8">
        <v>20</v>
      </c>
      <c r="H21" s="9"/>
      <c r="I21" s="50">
        <f t="shared" si="0"/>
        <v>100</v>
      </c>
    </row>
    <row r="22" spans="1:9">
      <c r="A22" s="8">
        <v>1</v>
      </c>
      <c r="B22" s="8" t="s">
        <v>34</v>
      </c>
      <c r="C22" s="8" t="s">
        <v>31</v>
      </c>
      <c r="D22" s="8">
        <v>1.55</v>
      </c>
      <c r="E22" s="8">
        <v>800</v>
      </c>
      <c r="F22" s="8">
        <v>5</v>
      </c>
      <c r="G22" s="8">
        <v>20</v>
      </c>
      <c r="H22" s="9"/>
      <c r="I22" s="50">
        <f t="shared" si="0"/>
        <v>100</v>
      </c>
    </row>
    <row r="23" spans="1:9">
      <c r="A23" s="8">
        <v>1</v>
      </c>
      <c r="B23" s="8" t="s">
        <v>35</v>
      </c>
      <c r="C23" s="8" t="s">
        <v>31</v>
      </c>
      <c r="D23" s="8">
        <v>1.55</v>
      </c>
      <c r="E23" s="8">
        <v>800</v>
      </c>
      <c r="F23" s="8">
        <v>5</v>
      </c>
      <c r="G23" s="8">
        <v>20</v>
      </c>
      <c r="H23" s="9"/>
      <c r="I23" s="50">
        <f t="shared" si="0"/>
        <v>100</v>
      </c>
    </row>
    <row r="24" spans="1:9">
      <c r="A24" s="10">
        <v>2</v>
      </c>
      <c r="B24" s="10" t="s">
        <v>30</v>
      </c>
      <c r="C24" s="10" t="s">
        <v>31</v>
      </c>
      <c r="D24" s="10">
        <v>1.55</v>
      </c>
      <c r="E24" s="10">
        <f t="shared" ref="E24:E29" si="1">E19-I19</f>
        <v>700</v>
      </c>
      <c r="F24" s="10">
        <v>6</v>
      </c>
      <c r="G24" s="10">
        <v>20</v>
      </c>
      <c r="H24" s="11">
        <v>30</v>
      </c>
      <c r="I24" s="51">
        <f t="shared" si="0"/>
        <v>120</v>
      </c>
    </row>
    <row r="25" spans="1:9">
      <c r="A25" s="10">
        <v>2</v>
      </c>
      <c r="B25" s="10" t="s">
        <v>32</v>
      </c>
      <c r="C25" s="10" t="s">
        <v>31</v>
      </c>
      <c r="D25" s="10">
        <v>1.55</v>
      </c>
      <c r="E25" s="10">
        <f t="shared" si="1"/>
        <v>700</v>
      </c>
      <c r="F25" s="10">
        <v>6</v>
      </c>
      <c r="G25" s="10">
        <v>20</v>
      </c>
      <c r="H25" s="11"/>
      <c r="I25" s="51">
        <f t="shared" ref="I25:I29" si="2">G25*F25</f>
        <v>120</v>
      </c>
    </row>
    <row r="26" spans="1:9">
      <c r="A26" s="10">
        <v>2</v>
      </c>
      <c r="B26" s="10" t="s">
        <v>33</v>
      </c>
      <c r="C26" s="10" t="s">
        <v>31</v>
      </c>
      <c r="D26" s="10">
        <v>1.55</v>
      </c>
      <c r="E26" s="10">
        <f t="shared" si="1"/>
        <v>700</v>
      </c>
      <c r="F26" s="10">
        <v>6</v>
      </c>
      <c r="G26" s="10">
        <v>20</v>
      </c>
      <c r="H26" s="11"/>
      <c r="I26" s="51">
        <f t="shared" si="2"/>
        <v>120</v>
      </c>
    </row>
    <row r="27" spans="1:9">
      <c r="A27" s="10">
        <v>2</v>
      </c>
      <c r="B27" s="10" t="s">
        <v>34</v>
      </c>
      <c r="C27" s="10" t="s">
        <v>31</v>
      </c>
      <c r="D27" s="10">
        <v>1.55</v>
      </c>
      <c r="E27" s="10">
        <f t="shared" si="1"/>
        <v>700</v>
      </c>
      <c r="F27" s="10">
        <v>6</v>
      </c>
      <c r="G27" s="10">
        <v>20</v>
      </c>
      <c r="H27" s="11"/>
      <c r="I27" s="51">
        <f t="shared" si="2"/>
        <v>120</v>
      </c>
    </row>
    <row r="28" spans="1:9">
      <c r="A28" s="10">
        <v>2</v>
      </c>
      <c r="B28" s="10" t="s">
        <v>35</v>
      </c>
      <c r="C28" s="10" t="s">
        <v>31</v>
      </c>
      <c r="D28" s="10">
        <v>1.55</v>
      </c>
      <c r="E28" s="10">
        <f t="shared" si="1"/>
        <v>700</v>
      </c>
      <c r="F28" s="10">
        <v>6</v>
      </c>
      <c r="G28" s="10">
        <v>20</v>
      </c>
      <c r="H28" s="11"/>
      <c r="I28" s="51">
        <f t="shared" si="2"/>
        <v>120</v>
      </c>
    </row>
    <row r="29" spans="1:9">
      <c r="A29" s="12">
        <v>3</v>
      </c>
      <c r="B29" s="12" t="s">
        <v>30</v>
      </c>
      <c r="C29" s="12" t="s">
        <v>31</v>
      </c>
      <c r="D29" s="12">
        <v>1.55</v>
      </c>
      <c r="E29" s="12">
        <f t="shared" si="1"/>
        <v>580</v>
      </c>
      <c r="F29" s="12">
        <v>5</v>
      </c>
      <c r="G29" s="12">
        <v>10</v>
      </c>
      <c r="H29" s="13">
        <v>25</v>
      </c>
      <c r="I29" s="52">
        <f t="shared" si="2"/>
        <v>50</v>
      </c>
    </row>
    <row r="30" spans="1:9">
      <c r="A30" s="12">
        <v>3</v>
      </c>
      <c r="B30" s="12" t="s">
        <v>32</v>
      </c>
      <c r="C30" s="12" t="s">
        <v>31</v>
      </c>
      <c r="D30" s="12">
        <v>1.55</v>
      </c>
      <c r="E30" s="12">
        <f t="shared" ref="E30:E34" si="3">E25-I25</f>
        <v>580</v>
      </c>
      <c r="F30" s="12">
        <v>5</v>
      </c>
      <c r="G30" s="12">
        <v>10</v>
      </c>
      <c r="H30" s="13"/>
      <c r="I30" s="52">
        <f t="shared" ref="I30:I35" si="4">G30*F30</f>
        <v>50</v>
      </c>
    </row>
    <row r="31" spans="1:9">
      <c r="A31" s="12">
        <v>3</v>
      </c>
      <c r="B31" s="12" t="s">
        <v>33</v>
      </c>
      <c r="C31" s="12" t="s">
        <v>31</v>
      </c>
      <c r="D31" s="12">
        <v>1.55</v>
      </c>
      <c r="E31" s="12">
        <f t="shared" si="3"/>
        <v>580</v>
      </c>
      <c r="F31" s="12">
        <v>5</v>
      </c>
      <c r="G31" s="12">
        <v>10</v>
      </c>
      <c r="H31" s="13"/>
      <c r="I31" s="52">
        <f t="shared" si="4"/>
        <v>50</v>
      </c>
    </row>
    <row r="32" spans="1:9">
      <c r="A32" s="12">
        <v>3</v>
      </c>
      <c r="B32" s="12" t="s">
        <v>34</v>
      </c>
      <c r="C32" s="12" t="s">
        <v>31</v>
      </c>
      <c r="D32" s="12">
        <v>1.55</v>
      </c>
      <c r="E32" s="12">
        <f t="shared" si="3"/>
        <v>580</v>
      </c>
      <c r="F32" s="12">
        <v>5</v>
      </c>
      <c r="G32" s="12">
        <v>10</v>
      </c>
      <c r="H32" s="13"/>
      <c r="I32" s="52">
        <f t="shared" si="4"/>
        <v>50</v>
      </c>
    </row>
    <row r="33" spans="1:9">
      <c r="A33" s="12">
        <v>3</v>
      </c>
      <c r="B33" s="12" t="s">
        <v>35</v>
      </c>
      <c r="C33" s="12" t="s">
        <v>31</v>
      </c>
      <c r="D33" s="12">
        <v>1.55</v>
      </c>
      <c r="E33" s="12">
        <f t="shared" si="3"/>
        <v>580</v>
      </c>
      <c r="F33" s="12">
        <v>5</v>
      </c>
      <c r="G33" s="12">
        <v>10</v>
      </c>
      <c r="H33" s="13"/>
      <c r="I33" s="52">
        <f t="shared" si="4"/>
        <v>50</v>
      </c>
    </row>
    <row r="34" spans="1:9">
      <c r="A34" s="14">
        <v>4</v>
      </c>
      <c r="B34" s="14" t="s">
        <v>30</v>
      </c>
      <c r="C34" s="14" t="s">
        <v>31</v>
      </c>
      <c r="D34" s="14">
        <v>1.55</v>
      </c>
      <c r="E34" s="14">
        <f t="shared" si="3"/>
        <v>530</v>
      </c>
      <c r="F34" s="14">
        <v>1</v>
      </c>
      <c r="G34" s="14">
        <v>10</v>
      </c>
      <c r="H34" s="15">
        <v>2</v>
      </c>
      <c r="I34" s="53">
        <f t="shared" si="4"/>
        <v>10</v>
      </c>
    </row>
    <row r="35" spans="1:9">
      <c r="A35" s="14">
        <v>4</v>
      </c>
      <c r="B35" s="14" t="s">
        <v>32</v>
      </c>
      <c r="C35" s="14" t="s">
        <v>31</v>
      </c>
      <c r="D35" s="14">
        <v>1.55</v>
      </c>
      <c r="E35" s="14">
        <f t="shared" ref="E35:E38" si="5">E30-I30</f>
        <v>530</v>
      </c>
      <c r="F35" s="14">
        <v>1</v>
      </c>
      <c r="G35" s="14">
        <v>10</v>
      </c>
      <c r="H35" s="15"/>
      <c r="I35" s="53">
        <f t="shared" si="4"/>
        <v>10</v>
      </c>
    </row>
    <row r="36" spans="1:9">
      <c r="A36" s="16">
        <v>4</v>
      </c>
      <c r="B36" s="16" t="s">
        <v>33</v>
      </c>
      <c r="C36" s="16" t="s">
        <v>31</v>
      </c>
      <c r="D36" s="16">
        <v>1.55</v>
      </c>
      <c r="E36">
        <v>0</v>
      </c>
      <c r="F36" s="17" t="s">
        <v>36</v>
      </c>
      <c r="G36" t="s">
        <v>37</v>
      </c>
      <c r="I36" s="4"/>
    </row>
    <row r="37" spans="1:9">
      <c r="A37" s="18">
        <v>4</v>
      </c>
      <c r="B37" s="18" t="s">
        <v>34</v>
      </c>
      <c r="C37" s="18" t="s">
        <v>31</v>
      </c>
      <c r="D37" s="18">
        <v>1.55</v>
      </c>
      <c r="E37">
        <f>E32-I32</f>
        <v>530</v>
      </c>
      <c r="F37" s="17"/>
      <c r="G37" t="s">
        <v>38</v>
      </c>
      <c r="I37" s="4"/>
    </row>
    <row r="38" spans="1:9">
      <c r="A38" s="19">
        <v>4</v>
      </c>
      <c r="B38" s="19" t="s">
        <v>35</v>
      </c>
      <c r="C38" s="19" t="s">
        <v>31</v>
      </c>
      <c r="D38" s="19">
        <v>1.55</v>
      </c>
      <c r="E38">
        <f t="shared" si="5"/>
        <v>530</v>
      </c>
      <c r="F38" s="17"/>
      <c r="G38" t="s">
        <v>39</v>
      </c>
      <c r="I38" s="4"/>
    </row>
    <row r="40" spans="1:1">
      <c r="A40" t="s">
        <v>40</v>
      </c>
    </row>
    <row r="41" ht="15" spans="1:9">
      <c r="A41" t="s">
        <v>21</v>
      </c>
      <c r="B41" t="s">
        <v>1</v>
      </c>
      <c r="C41" t="s">
        <v>2</v>
      </c>
      <c r="D41" t="s">
        <v>41</v>
      </c>
      <c r="E41" t="s">
        <v>42</v>
      </c>
      <c r="F41" t="s">
        <v>43</v>
      </c>
      <c r="G41" t="s">
        <v>44</v>
      </c>
      <c r="H41" t="s">
        <v>45</v>
      </c>
      <c r="I41" t="s">
        <v>46</v>
      </c>
    </row>
    <row r="42" ht="15" spans="1:9">
      <c r="A42" s="20">
        <v>1</v>
      </c>
      <c r="B42" s="21" t="s">
        <v>8</v>
      </c>
      <c r="C42" s="21" t="s">
        <v>9</v>
      </c>
      <c r="D42" s="22">
        <v>1</v>
      </c>
      <c r="E42" s="22">
        <v>405</v>
      </c>
      <c r="F42" s="22">
        <v>5</v>
      </c>
      <c r="G42" s="22">
        <v>15</v>
      </c>
      <c r="H42" s="22">
        <f>H19*G42</f>
        <v>375</v>
      </c>
      <c r="I42" s="54">
        <f>E42+F42-H42</f>
        <v>35</v>
      </c>
    </row>
    <row r="43" ht="15" spans="1:9">
      <c r="A43" s="23"/>
      <c r="B43" s="24"/>
      <c r="C43" s="25" t="s">
        <v>11</v>
      </c>
      <c r="D43" s="24">
        <v>1</v>
      </c>
      <c r="E43" s="24">
        <v>405</v>
      </c>
      <c r="F43" s="24">
        <v>5</v>
      </c>
      <c r="G43" s="24">
        <v>15</v>
      </c>
      <c r="H43" s="24">
        <f t="shared" ref="H43" si="6">H20*G12</f>
        <v>0</v>
      </c>
      <c r="I43" s="55">
        <f>E43+F43-H43</f>
        <v>410</v>
      </c>
    </row>
    <row r="44" ht="15" spans="1:9">
      <c r="A44" s="23"/>
      <c r="B44" s="24"/>
      <c r="C44" s="25" t="s">
        <v>12</v>
      </c>
      <c r="D44" s="24">
        <v>2</v>
      </c>
      <c r="E44" s="24">
        <v>405</v>
      </c>
      <c r="F44" s="24">
        <v>5</v>
      </c>
      <c r="G44" s="24">
        <v>5</v>
      </c>
      <c r="H44" s="24">
        <f>H19*G44</f>
        <v>125</v>
      </c>
      <c r="I44" s="55">
        <f>E44+F44-H44</f>
        <v>285</v>
      </c>
    </row>
    <row r="45" ht="15.75" spans="1:9">
      <c r="A45" s="26"/>
      <c r="B45" s="27"/>
      <c r="C45" s="28" t="s">
        <v>13</v>
      </c>
      <c r="D45" s="27">
        <v>3</v>
      </c>
      <c r="E45" s="27">
        <v>405</v>
      </c>
      <c r="F45" s="27">
        <v>5</v>
      </c>
      <c r="G45" s="27">
        <v>5</v>
      </c>
      <c r="H45" s="27">
        <f>H19*G45</f>
        <v>125</v>
      </c>
      <c r="I45" s="56">
        <f>E45+F45-H45</f>
        <v>285</v>
      </c>
    </row>
    <row r="46" ht="15" spans="1:9">
      <c r="A46" s="29">
        <v>2</v>
      </c>
      <c r="B46" s="30" t="s">
        <v>8</v>
      </c>
      <c r="C46" s="30" t="s">
        <v>9</v>
      </c>
      <c r="D46" s="31">
        <v>1</v>
      </c>
      <c r="E46" s="31">
        <v>405</v>
      </c>
      <c r="F46" s="31">
        <v>5</v>
      </c>
      <c r="G46" s="31">
        <v>15</v>
      </c>
      <c r="H46" s="31">
        <v>35</v>
      </c>
      <c r="I46" s="57">
        <f>I42-H46</f>
        <v>0</v>
      </c>
    </row>
    <row r="47" ht="15" spans="1:9">
      <c r="A47" s="32"/>
      <c r="B47" s="33"/>
      <c r="C47" s="34" t="s">
        <v>11</v>
      </c>
      <c r="D47" s="33">
        <v>1</v>
      </c>
      <c r="E47" s="33">
        <v>405</v>
      </c>
      <c r="F47" s="33">
        <v>5</v>
      </c>
      <c r="G47" s="33">
        <v>15</v>
      </c>
      <c r="H47" s="33">
        <f>H24*G47-H46</f>
        <v>415</v>
      </c>
      <c r="I47" s="58">
        <f>I43-H47</f>
        <v>-5</v>
      </c>
    </row>
    <row r="48" ht="15" spans="1:9">
      <c r="A48" s="32"/>
      <c r="B48" s="33"/>
      <c r="C48" s="34" t="s">
        <v>12</v>
      </c>
      <c r="D48" s="33">
        <v>2</v>
      </c>
      <c r="E48" s="33">
        <v>405</v>
      </c>
      <c r="F48" s="33">
        <v>5</v>
      </c>
      <c r="G48" s="33">
        <v>5</v>
      </c>
      <c r="H48" s="33">
        <f>G48*H24</f>
        <v>150</v>
      </c>
      <c r="I48" s="59">
        <f>I44-H48</f>
        <v>135</v>
      </c>
    </row>
    <row r="49" ht="15.75" spans="1:9">
      <c r="A49" s="35"/>
      <c r="B49" s="36"/>
      <c r="C49" s="37" t="s">
        <v>13</v>
      </c>
      <c r="D49" s="36">
        <v>3</v>
      </c>
      <c r="E49" s="36">
        <v>405</v>
      </c>
      <c r="F49" s="36">
        <v>5</v>
      </c>
      <c r="G49" s="36">
        <v>5</v>
      </c>
      <c r="H49" s="36">
        <f>G49*H24</f>
        <v>150</v>
      </c>
      <c r="I49" s="60">
        <f>I45-H49</f>
        <v>135</v>
      </c>
    </row>
    <row r="50" ht="15" spans="1:9">
      <c r="A50" s="38">
        <v>3</v>
      </c>
      <c r="B50" s="39" t="s">
        <v>8</v>
      </c>
      <c r="C50" s="40" t="s">
        <v>12</v>
      </c>
      <c r="D50" s="39">
        <v>2</v>
      </c>
      <c r="E50" s="39">
        <v>405</v>
      </c>
      <c r="F50" s="39">
        <v>5</v>
      </c>
      <c r="G50" s="39">
        <v>5</v>
      </c>
      <c r="H50" s="39">
        <f>G50*H29</f>
        <v>125</v>
      </c>
      <c r="I50" s="61">
        <f>I48-H50</f>
        <v>10</v>
      </c>
    </row>
    <row r="51" ht="15.75" spans="1:9">
      <c r="A51" s="41"/>
      <c r="B51" s="42"/>
      <c r="C51" s="43" t="s">
        <v>13</v>
      </c>
      <c r="D51" s="42">
        <v>3</v>
      </c>
      <c r="E51" s="42">
        <v>405</v>
      </c>
      <c r="F51" s="42">
        <v>5</v>
      </c>
      <c r="G51" s="42">
        <v>5</v>
      </c>
      <c r="H51" s="42">
        <f>G51*H29</f>
        <v>125</v>
      </c>
      <c r="I51" s="62">
        <f>I49-H51</f>
        <v>10</v>
      </c>
    </row>
    <row r="52" ht="15.75" spans="1:9">
      <c r="A52" s="44">
        <v>4</v>
      </c>
      <c r="B52" s="45" t="s">
        <v>8</v>
      </c>
      <c r="C52" s="46" t="s">
        <v>12</v>
      </c>
      <c r="D52" s="45">
        <v>2</v>
      </c>
      <c r="E52" s="45">
        <v>405</v>
      </c>
      <c r="F52" s="45">
        <v>5</v>
      </c>
      <c r="G52" s="45">
        <v>5</v>
      </c>
      <c r="H52" s="45">
        <f>H34*G52</f>
        <v>10</v>
      </c>
      <c r="I52" s="63">
        <f>I50-H52</f>
        <v>0</v>
      </c>
    </row>
    <row r="53" ht="15.75" spans="1:9">
      <c r="A53" s="47"/>
      <c r="B53" s="48"/>
      <c r="C53" s="49" t="s">
        <v>13</v>
      </c>
      <c r="D53" s="48">
        <v>3</v>
      </c>
      <c r="E53" s="48">
        <v>405</v>
      </c>
      <c r="F53" s="48">
        <v>5</v>
      </c>
      <c r="G53" s="48">
        <v>5</v>
      </c>
      <c r="H53" s="45">
        <f>G53*H34</f>
        <v>10</v>
      </c>
      <c r="I53" s="64">
        <f>I51-H53</f>
        <v>0</v>
      </c>
    </row>
  </sheetData>
  <mergeCells count="13">
    <mergeCell ref="A1:F1"/>
    <mergeCell ref="A9:H9"/>
    <mergeCell ref="A17:I17"/>
    <mergeCell ref="A42:A45"/>
    <mergeCell ref="A46:A49"/>
    <mergeCell ref="A50:A51"/>
    <mergeCell ref="A52:A53"/>
    <mergeCell ref="F36:F38"/>
    <mergeCell ref="G3:G6"/>
    <mergeCell ref="H19:H23"/>
    <mergeCell ref="H24:H28"/>
    <mergeCell ref="H29:H33"/>
    <mergeCell ref="H34:H3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数据样本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Lian</dc:creator>
  <cp:lastModifiedBy>李英本</cp:lastModifiedBy>
  <dcterms:created xsi:type="dcterms:W3CDTF">2019-12-12T03:02:00Z</dcterms:created>
  <dcterms:modified xsi:type="dcterms:W3CDTF">2019-12-13T12:01:17Z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