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60"/>
  </bookViews>
  <sheets>
    <sheet name="裁剪人员组合及超省分配比例" sheetId="1" r:id="rId1"/>
  </sheets>
  <externalReferences>
    <externalReference r:id="rId2"/>
  </externalReferences>
  <definedNames>
    <definedName name="布料编号">[1]布料明细!$A$1:$F$44</definedName>
    <definedName name="布料编码">[1]布料明细!$A$1:$A$44</definedName>
    <definedName name="布料名称">#REF!</definedName>
    <definedName name="裁剪人员">#REF!</definedName>
  </definedNames>
  <calcPr calcId="144525"/>
</workbook>
</file>

<file path=xl/sharedStrings.xml><?xml version="1.0" encoding="utf-8"?>
<sst xmlns="http://schemas.openxmlformats.org/spreadsheetml/2006/main" count="208" uniqueCount="124">
  <si>
    <t>裁剪布料超省分配比例明细表</t>
  </si>
  <si>
    <t>fTeam</t>
  </si>
  <si>
    <t>fTeamMan</t>
  </si>
  <si>
    <t>fYieldRate</t>
  </si>
  <si>
    <t>VARCHAR</t>
  </si>
  <si>
    <t>decimal</t>
  </si>
  <si>
    <r>
      <rPr>
        <b/>
        <sz val="11"/>
        <color indexed="58"/>
        <rFont val="宋体"/>
        <charset val="134"/>
      </rPr>
      <t>组别</t>
    </r>
  </si>
  <si>
    <r>
      <rPr>
        <b/>
        <sz val="11"/>
        <color indexed="58"/>
        <rFont val="宋体"/>
        <charset val="134"/>
      </rPr>
      <t>成员</t>
    </r>
  </si>
  <si>
    <r>
      <rPr>
        <b/>
        <sz val="11"/>
        <color indexed="58"/>
        <rFont val="宋体"/>
        <charset val="134"/>
      </rPr>
      <t>分配比例</t>
    </r>
  </si>
  <si>
    <r>
      <rPr>
        <b/>
        <sz val="11"/>
        <color indexed="58"/>
        <rFont val="宋体"/>
        <charset val="134"/>
      </rPr>
      <t>裁剪</t>
    </r>
    <r>
      <rPr>
        <b/>
        <sz val="11"/>
        <color indexed="58"/>
        <rFont val="Calibri"/>
        <charset val="134"/>
      </rPr>
      <t>1</t>
    </r>
  </si>
  <si>
    <r>
      <rPr>
        <b/>
        <sz val="11"/>
        <color indexed="58"/>
        <rFont val="宋体"/>
        <charset val="134"/>
      </rPr>
      <t>裁剪</t>
    </r>
    <r>
      <rPr>
        <b/>
        <sz val="11"/>
        <color indexed="58"/>
        <rFont val="Calibri"/>
        <charset val="134"/>
      </rPr>
      <t>2</t>
    </r>
  </si>
  <si>
    <r>
      <rPr>
        <b/>
        <sz val="11"/>
        <color indexed="58"/>
        <rFont val="宋体"/>
        <charset val="134"/>
      </rPr>
      <t>裁剪</t>
    </r>
    <r>
      <rPr>
        <b/>
        <sz val="11"/>
        <color indexed="58"/>
        <rFont val="Calibri"/>
        <charset val="134"/>
      </rPr>
      <t>3</t>
    </r>
  </si>
  <si>
    <r>
      <rPr>
        <b/>
        <sz val="11"/>
        <color indexed="58"/>
        <rFont val="宋体"/>
        <charset val="134"/>
      </rPr>
      <t>合计</t>
    </r>
  </si>
  <si>
    <t>吴+兰</t>
  </si>
  <si>
    <t>吴治崟</t>
  </si>
  <si>
    <t>兰才刚</t>
  </si>
  <si>
    <t>陈+曾</t>
  </si>
  <si>
    <t>陈善云</t>
  </si>
  <si>
    <t>曾冬生</t>
  </si>
  <si>
    <t>成+林</t>
  </si>
  <si>
    <t>郑金成</t>
  </si>
  <si>
    <t>林国栋</t>
  </si>
  <si>
    <t>严+刘</t>
  </si>
  <si>
    <t>严伟均</t>
  </si>
  <si>
    <t>刘允芳</t>
  </si>
  <si>
    <t>B6</t>
  </si>
  <si>
    <t>彭梓如</t>
  </si>
  <si>
    <t>石新胜</t>
  </si>
  <si>
    <t>E55</t>
  </si>
  <si>
    <t>郑德敏</t>
  </si>
  <si>
    <t>刘小辉</t>
  </si>
  <si>
    <t>G91</t>
  </si>
  <si>
    <t>善+刘</t>
  </si>
  <si>
    <t>自动裁床</t>
  </si>
  <si>
    <t>严</t>
  </si>
  <si>
    <t>梓</t>
  </si>
  <si>
    <t>刘</t>
  </si>
  <si>
    <t>敏</t>
  </si>
  <si>
    <t>成</t>
  </si>
  <si>
    <t>曾</t>
  </si>
  <si>
    <t>源</t>
  </si>
  <si>
    <t>彭泽源</t>
  </si>
  <si>
    <t>吴</t>
  </si>
  <si>
    <t>陈</t>
  </si>
  <si>
    <t>兰</t>
  </si>
  <si>
    <t>国</t>
  </si>
  <si>
    <t>石</t>
  </si>
  <si>
    <t>A3</t>
  </si>
  <si>
    <t>C组</t>
  </si>
  <si>
    <t>H组</t>
  </si>
  <si>
    <t>吴+林</t>
  </si>
  <si>
    <t>吴+曾</t>
  </si>
  <si>
    <t>A1组</t>
  </si>
  <si>
    <t>刘+曾</t>
  </si>
  <si>
    <t>严+如</t>
  </si>
  <si>
    <t>成+如</t>
  </si>
  <si>
    <t>蔡+郭</t>
  </si>
  <si>
    <t>蔡锋</t>
  </si>
  <si>
    <t>郭绵六</t>
  </si>
  <si>
    <t>严+郑</t>
  </si>
  <si>
    <t>蔡+曾</t>
  </si>
  <si>
    <t>源+曾</t>
  </si>
  <si>
    <r>
      <rPr>
        <b/>
        <sz val="11"/>
        <color indexed="58"/>
        <rFont val="宋体"/>
        <charset val="134"/>
      </rPr>
      <t>蔡</t>
    </r>
    <r>
      <rPr>
        <sz val="11"/>
        <rFont val="Calibri"/>
        <charset val="134"/>
      </rPr>
      <t>+</t>
    </r>
    <r>
      <rPr>
        <sz val="11"/>
        <rFont val="宋体"/>
        <charset val="134"/>
      </rPr>
      <t>曾</t>
    </r>
  </si>
  <si>
    <t>蔡</t>
  </si>
  <si>
    <t>蔡+郭+谭</t>
  </si>
  <si>
    <t>谭许南</t>
  </si>
  <si>
    <t>T_CuttingTeam</t>
  </si>
  <si>
    <t>裁剪组主表</t>
  </si>
  <si>
    <t xml:space="preserve">fNo </t>
  </si>
  <si>
    <t>裁剪组唯一标记</t>
  </si>
  <si>
    <t>fDate</t>
  </si>
  <si>
    <t>DATETIME</t>
  </si>
  <si>
    <t>创建日期</t>
  </si>
  <si>
    <t>组名</t>
  </si>
  <si>
    <t>组成员,作为组成员的描述</t>
  </si>
  <si>
    <t>fCreateUser</t>
  </si>
  <si>
    <t>创建人</t>
  </si>
  <si>
    <t>fCreateDate</t>
  </si>
  <si>
    <t xml:space="preserve">DATETIME  </t>
  </si>
  <si>
    <t>创建时间</t>
  </si>
  <si>
    <t>cUser</t>
  </si>
  <si>
    <t>修改人</t>
  </si>
  <si>
    <t>tUpdateTime</t>
  </si>
  <si>
    <t>修改时间</t>
  </si>
  <si>
    <t>cAction</t>
  </si>
  <si>
    <t>操作（新增，修改）</t>
  </si>
  <si>
    <t>fTeamType</t>
  </si>
  <si>
    <t>NVARCHAR</t>
  </si>
  <si>
    <t>类别</t>
  </si>
  <si>
    <t>bValid</t>
  </si>
  <si>
    <t>BIT</t>
  </si>
  <si>
    <t>default 1</t>
  </si>
  <si>
    <t>是否生效,1生效，0失效</t>
  </si>
  <si>
    <t>dbo.T_CuttingTeamList</t>
  </si>
  <si>
    <t>裁剪组明细表</t>
  </si>
  <si>
    <t>column Name</t>
  </si>
  <si>
    <t>type</t>
  </si>
  <si>
    <t>length</t>
  </si>
  <si>
    <t>Default</t>
  </si>
  <si>
    <t>description</t>
  </si>
  <si>
    <t>fComputerID</t>
  </si>
  <si>
    <t>int</t>
  </si>
  <si>
    <t>IDENTITY1</t>
  </si>
  <si>
    <t>fNo</t>
  </si>
  <si>
    <t>varchar</t>
  </si>
  <si>
    <r>
      <rPr>
        <sz val="11"/>
        <rFont val="微软雅黑"/>
        <charset val="134"/>
      </rPr>
      <t>对应</t>
    </r>
    <r>
      <rPr>
        <sz val="11"/>
        <rFont val="Calibri"/>
        <charset val="134"/>
      </rPr>
      <t>CuttingTeam</t>
    </r>
    <r>
      <rPr>
        <sz val="11"/>
        <rFont val="微软雅黑"/>
        <charset val="134"/>
      </rPr>
      <t>的</t>
    </r>
    <r>
      <rPr>
        <sz val="11"/>
        <rFont val="Calibri"/>
        <charset val="134"/>
      </rPr>
      <t>fNo</t>
    </r>
  </si>
  <si>
    <t>fID</t>
  </si>
  <si>
    <t>DEFAULT</t>
  </si>
  <si>
    <t>同一组中的成员计算</t>
  </si>
  <si>
    <t>fStaffID</t>
  </si>
  <si>
    <t>员工ID</t>
  </si>
  <si>
    <t>fCode</t>
  </si>
  <si>
    <t>员工工号</t>
  </si>
  <si>
    <t>fName</t>
  </si>
  <si>
    <t>员工姓名</t>
  </si>
  <si>
    <t>分配比例</t>
  </si>
  <si>
    <t>修改人员</t>
  </si>
  <si>
    <t>datetime</t>
  </si>
  <si>
    <t>fCCode</t>
  </si>
  <si>
    <t>nvarchar</t>
  </si>
  <si>
    <t>工序代码</t>
  </si>
  <si>
    <r>
      <rPr>
        <sz val="11"/>
        <rFont val="微软雅黑"/>
        <charset val="134"/>
      </rPr>
      <t>对应</t>
    </r>
    <r>
      <rPr>
        <sz val="11"/>
        <rFont val="Calibri"/>
        <charset val="134"/>
      </rPr>
      <t>CuttingTeam</t>
    </r>
    <r>
      <rPr>
        <sz val="11"/>
        <rFont val="微软雅黑"/>
        <charset val="134"/>
      </rPr>
      <t>中的类别</t>
    </r>
  </si>
  <si>
    <t>fCostName</t>
  </si>
  <si>
    <t>工序名称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</si>
</sst>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2"/>
      <name val="宋体"/>
      <charset val="134"/>
    </font>
    <font>
      <sz val="11"/>
      <name val="Calibri"/>
      <charset val="134"/>
    </font>
    <font>
      <b/>
      <sz val="14"/>
      <name val="宋体"/>
      <charset val="134"/>
    </font>
    <font>
      <b/>
      <sz val="14"/>
      <name val="Calibri"/>
      <charset val="134"/>
    </font>
    <font>
      <b/>
      <sz val="14"/>
      <color rgb="FFFF0000"/>
      <name val="宋体"/>
      <charset val="134"/>
    </font>
    <font>
      <b/>
      <sz val="11"/>
      <color indexed="58"/>
      <name val="Calibri"/>
      <charset val="134"/>
    </font>
    <font>
      <b/>
      <sz val="11"/>
      <color indexed="58"/>
      <name val="宋体"/>
      <charset val="134"/>
    </font>
    <font>
      <sz val="11"/>
      <color indexed="58"/>
      <name val="Calibri"/>
      <charset val="134"/>
    </font>
    <font>
      <sz val="11"/>
      <color indexed="58"/>
      <name val="宋体"/>
      <charset val="134"/>
    </font>
    <font>
      <sz val="11"/>
      <color rgb="FF003300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2" borderId="11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27" borderId="13" applyNumberFormat="0" applyAlignment="0" applyProtection="0">
      <alignment vertical="center"/>
    </xf>
    <xf numFmtId="0" fontId="27" fillId="27" borderId="9" applyNumberFormat="0" applyAlignment="0" applyProtection="0">
      <alignment vertical="center"/>
    </xf>
    <xf numFmtId="0" fontId="28" fillId="28" borderId="14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</cellStyleXfs>
  <cellXfs count="33">
    <xf numFmtId="0" fontId="0" fillId="0" borderId="0" xfId="0"/>
    <xf numFmtId="0" fontId="1" fillId="0" borderId="0" xfId="50" applyFont="1" applyFill="1" applyAlignment="1">
      <alignment horizontal="center"/>
    </xf>
    <xf numFmtId="0" fontId="1" fillId="0" borderId="0" xfId="50" applyFont="1" applyFill="1" applyAlignment="1">
      <alignment horizontal="center" vertical="center"/>
    </xf>
    <xf numFmtId="0" fontId="1" fillId="0" borderId="0" xfId="50" applyFont="1" applyFill="1"/>
    <xf numFmtId="0" fontId="0" fillId="0" borderId="0" xfId="0" applyAlignment="1">
      <alignment vertical="center"/>
    </xf>
    <xf numFmtId="0" fontId="2" fillId="0" borderId="1" xfId="50" applyFont="1" applyFill="1" applyBorder="1" applyAlignment="1">
      <alignment horizontal="center"/>
    </xf>
    <xf numFmtId="0" fontId="3" fillId="0" borderId="1" xfId="50" applyFont="1" applyFill="1" applyBorder="1" applyAlignment="1">
      <alignment horizontal="center"/>
    </xf>
    <xf numFmtId="0" fontId="4" fillId="2" borderId="1" xfId="50" applyFont="1" applyFill="1" applyBorder="1" applyAlignment="1">
      <alignment horizontal="center"/>
    </xf>
    <xf numFmtId="0" fontId="2" fillId="2" borderId="2" xfId="5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50" applyFont="1" applyFill="1" applyBorder="1" applyAlignment="1">
      <alignment horizontal="center"/>
    </xf>
    <xf numFmtId="0" fontId="5" fillId="0" borderId="3" xfId="50" applyFont="1" applyFill="1" applyBorder="1" applyAlignment="1">
      <alignment horizontal="center" vertical="center"/>
    </xf>
    <xf numFmtId="0" fontId="5" fillId="0" borderId="4" xfId="50" applyFont="1" applyFill="1" applyBorder="1" applyAlignment="1">
      <alignment horizontal="center" vertical="center"/>
    </xf>
    <xf numFmtId="0" fontId="5" fillId="0" borderId="5" xfId="50" applyFont="1" applyFill="1" applyBorder="1" applyAlignment="1">
      <alignment horizontal="center" vertical="center" wrapText="1"/>
    </xf>
    <xf numFmtId="0" fontId="5" fillId="0" borderId="6" xfId="50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center" vertical="center" wrapText="1"/>
    </xf>
    <xf numFmtId="0" fontId="5" fillId="0" borderId="2" xfId="50" applyFont="1" applyFill="1" applyBorder="1" applyAlignment="1">
      <alignment horizontal="center" vertical="center" wrapText="1"/>
    </xf>
    <xf numFmtId="0" fontId="5" fillId="0" borderId="8" xfId="50" applyFont="1" applyFill="1" applyBorder="1" applyAlignment="1">
      <alignment horizontal="center" vertical="center"/>
    </xf>
    <xf numFmtId="0" fontId="6" fillId="3" borderId="2" xfId="20" applyFont="1" applyFill="1" applyBorder="1" applyAlignment="1">
      <alignment horizontal="center" vertical="center" wrapText="1"/>
    </xf>
    <xf numFmtId="0" fontId="7" fillId="3" borderId="2" xfId="20" applyFont="1" applyFill="1" applyBorder="1" applyAlignment="1">
      <alignment horizontal="center" vertical="center" wrapText="1"/>
    </xf>
    <xf numFmtId="9" fontId="1" fillId="0" borderId="2" xfId="50" applyNumberFormat="1" applyFont="1" applyFill="1" applyBorder="1" applyAlignment="1">
      <alignment horizontal="center"/>
    </xf>
    <xf numFmtId="0" fontId="8" fillId="3" borderId="2" xfId="20" applyFont="1" applyFill="1" applyBorder="1" applyAlignment="1">
      <alignment horizontal="center" vertical="center" wrapText="1"/>
    </xf>
    <xf numFmtId="0" fontId="9" fillId="3" borderId="2" xfId="20" applyFont="1" applyFill="1" applyBorder="1" applyAlignment="1">
      <alignment horizontal="center" vertical="center" wrapText="1"/>
    </xf>
    <xf numFmtId="9" fontId="1" fillId="0" borderId="2" xfId="11" applyFont="1" applyFill="1" applyBorder="1" applyAlignment="1">
      <alignment horizontal="center"/>
    </xf>
    <xf numFmtId="0" fontId="10" fillId="0" borderId="2" xfId="50" applyFont="1" applyFill="1" applyBorder="1" applyAlignment="1">
      <alignment horizontal="center" vertical="center"/>
    </xf>
    <xf numFmtId="0" fontId="1" fillId="0" borderId="0" xfId="50" applyFont="1" applyFill="1" applyAlignment="1">
      <alignment horizontal="left"/>
    </xf>
    <xf numFmtId="0" fontId="11" fillId="0" borderId="0" xfId="50" applyFont="1" applyFill="1" applyAlignment="1">
      <alignment horizontal="center"/>
    </xf>
    <xf numFmtId="0" fontId="11" fillId="0" borderId="0" xfId="50" applyFont="1" applyFill="1" applyAlignment="1">
      <alignment horizontal="center" vertical="center"/>
    </xf>
    <xf numFmtId="0" fontId="1" fillId="2" borderId="0" xfId="5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0" xfId="50" applyFont="1" applyFill="1" applyAlignment="1">
      <alignment horizontal="center" vertical="center"/>
    </xf>
    <xf numFmtId="0" fontId="11" fillId="2" borderId="0" xfId="50" applyFont="1" applyFill="1" applyAlignment="1">
      <alignment horizontal="center" vertical="center"/>
    </xf>
    <xf numFmtId="0" fontId="1" fillId="0" borderId="0" xfId="50" applyFont="1" applyFill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5" xfId="50"/>
  </cellStyles>
  <dxfs count="1"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iavjia1\Desktop\&#24067;&#26009;&#20351;&#29992;&#35760;&#2440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布料使用记录"/>
      <sheetName val="布料明细"/>
      <sheetName val="层高"/>
      <sheetName val="裁剪人员组合"/>
      <sheetName val="用于报表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tabSelected="1" workbookViewId="0">
      <pane ySplit="6" topLeftCell="A49" activePane="bottomLeft" state="frozen"/>
      <selection/>
      <selection pane="bottomLeft" activeCell="D53" sqref="D53"/>
    </sheetView>
  </sheetViews>
  <sheetFormatPr defaultColWidth="9" defaultRowHeight="15"/>
  <cols>
    <col min="1" max="1" width="30" style="1" customWidth="1"/>
    <col min="2" max="2" width="12.625" style="1" customWidth="1"/>
    <col min="3" max="3" width="12.625" style="2" customWidth="1"/>
    <col min="4" max="4" width="28.75" style="2" customWidth="1"/>
    <col min="5" max="5" width="24.25" style="2" customWidth="1"/>
    <col min="6" max="6" width="24" style="3" customWidth="1"/>
    <col min="7" max="9" width="12.625" style="3" customWidth="1"/>
    <col min="10" max="16384" width="9" style="4"/>
  </cols>
  <sheetData>
    <row r="1" ht="18.75" spans="1:9">
      <c r="A1" s="5" t="s">
        <v>0</v>
      </c>
      <c r="B1" s="5"/>
      <c r="C1" s="6"/>
      <c r="D1" s="6"/>
      <c r="E1" s="6"/>
      <c r="F1" s="6"/>
      <c r="G1" s="6"/>
      <c r="H1" s="6"/>
      <c r="I1" s="6"/>
    </row>
    <row r="2" ht="18.75" spans="1:9">
      <c r="A2" s="1" t="s">
        <v>1</v>
      </c>
      <c r="B2" s="7"/>
      <c r="C2" s="1" t="s">
        <v>2</v>
      </c>
      <c r="D2" s="1" t="s">
        <v>2</v>
      </c>
      <c r="E2" s="1" t="s">
        <v>2</v>
      </c>
      <c r="F2" s="1" t="s">
        <v>3</v>
      </c>
      <c r="G2" s="1" t="s">
        <v>3</v>
      </c>
      <c r="H2" s="1" t="s">
        <v>3</v>
      </c>
      <c r="I2" s="1" t="s">
        <v>3</v>
      </c>
    </row>
    <row r="3" ht="18.75" spans="1:9">
      <c r="A3" s="1" t="s">
        <v>4</v>
      </c>
      <c r="B3" s="7"/>
      <c r="C3" s="1" t="s">
        <v>4</v>
      </c>
      <c r="D3" s="1" t="s">
        <v>4</v>
      </c>
      <c r="E3" s="1" t="s">
        <v>4</v>
      </c>
      <c r="F3" s="1" t="s">
        <v>5</v>
      </c>
      <c r="G3" s="1" t="s">
        <v>5</v>
      </c>
      <c r="H3" s="1" t="s">
        <v>5</v>
      </c>
      <c r="I3" s="1" t="s">
        <v>5</v>
      </c>
    </row>
    <row r="4" ht="18.75" spans="1:9">
      <c r="A4" s="8">
        <v>10</v>
      </c>
      <c r="B4" s="7"/>
      <c r="C4" s="9">
        <v>100</v>
      </c>
      <c r="D4" s="9">
        <v>100</v>
      </c>
      <c r="E4" s="9">
        <v>100</v>
      </c>
      <c r="F4" s="10">
        <v>3</v>
      </c>
      <c r="G4" s="10">
        <v>3</v>
      </c>
      <c r="H4" s="10">
        <v>3</v>
      </c>
      <c r="I4" s="10">
        <v>3</v>
      </c>
    </row>
    <row r="5" spans="1:9">
      <c r="A5" s="11" t="s">
        <v>6</v>
      </c>
      <c r="B5" s="12"/>
      <c r="C5" s="13" t="s">
        <v>7</v>
      </c>
      <c r="D5" s="14"/>
      <c r="E5" s="15"/>
      <c r="F5" s="16" t="s">
        <v>8</v>
      </c>
      <c r="G5" s="16"/>
      <c r="H5" s="16"/>
      <c r="I5" s="16"/>
    </row>
    <row r="6" spans="1:9">
      <c r="A6" s="17"/>
      <c r="B6" s="17"/>
      <c r="C6" s="16" t="s">
        <v>9</v>
      </c>
      <c r="D6" s="16" t="s">
        <v>10</v>
      </c>
      <c r="E6" s="16" t="s">
        <v>11</v>
      </c>
      <c r="F6" s="16" t="s">
        <v>9</v>
      </c>
      <c r="G6" s="16" t="s">
        <v>10</v>
      </c>
      <c r="H6" s="16" t="s">
        <v>11</v>
      </c>
      <c r="I6" s="16" t="s">
        <v>12</v>
      </c>
    </row>
    <row r="7" spans="1:9">
      <c r="A7" s="18" t="s">
        <v>13</v>
      </c>
      <c r="B7" s="18"/>
      <c r="C7" s="19" t="s">
        <v>14</v>
      </c>
      <c r="D7" s="19" t="s">
        <v>15</v>
      </c>
      <c r="E7" s="19"/>
      <c r="F7" s="20">
        <v>0.7</v>
      </c>
      <c r="G7" s="20">
        <v>0.3</v>
      </c>
      <c r="H7" s="20">
        <v>0</v>
      </c>
      <c r="I7" s="20">
        <f t="shared" ref="I7:I8" si="0">SUM(F7:G7)</f>
        <v>1</v>
      </c>
    </row>
    <row r="8" spans="1:9">
      <c r="A8" s="18" t="s">
        <v>16</v>
      </c>
      <c r="B8" s="18"/>
      <c r="C8" s="21" t="s">
        <v>17</v>
      </c>
      <c r="D8" s="21" t="s">
        <v>18</v>
      </c>
      <c r="E8" s="19"/>
      <c r="F8" s="20">
        <v>0.5</v>
      </c>
      <c r="G8" s="20">
        <v>0.5</v>
      </c>
      <c r="H8" s="20">
        <v>0</v>
      </c>
      <c r="I8" s="20">
        <f t="shared" si="0"/>
        <v>1</v>
      </c>
    </row>
    <row r="9" spans="1:9">
      <c r="A9" s="18" t="s">
        <v>19</v>
      </c>
      <c r="B9" s="18"/>
      <c r="C9" s="19" t="s">
        <v>20</v>
      </c>
      <c r="D9" s="19" t="s">
        <v>21</v>
      </c>
      <c r="E9" s="19"/>
      <c r="F9" s="20">
        <v>0.7</v>
      </c>
      <c r="G9" s="20">
        <v>0.3</v>
      </c>
      <c r="H9" s="20">
        <v>0</v>
      </c>
      <c r="I9" s="20">
        <f t="shared" ref="I9:I29" si="1">SUM(F9:G9)</f>
        <v>1</v>
      </c>
    </row>
    <row r="10" spans="1:9">
      <c r="A10" s="18" t="s">
        <v>22</v>
      </c>
      <c r="B10" s="18"/>
      <c r="C10" s="19" t="s">
        <v>23</v>
      </c>
      <c r="D10" s="19" t="s">
        <v>24</v>
      </c>
      <c r="E10" s="19"/>
      <c r="F10" s="20">
        <v>0.5</v>
      </c>
      <c r="G10" s="20">
        <v>0.5</v>
      </c>
      <c r="H10" s="20">
        <v>0</v>
      </c>
      <c r="I10" s="20">
        <f t="shared" si="1"/>
        <v>1</v>
      </c>
    </row>
    <row r="11" spans="1:9">
      <c r="A11" s="18" t="s">
        <v>25</v>
      </c>
      <c r="B11" s="18"/>
      <c r="C11" s="19" t="s">
        <v>26</v>
      </c>
      <c r="D11" s="19" t="s">
        <v>27</v>
      </c>
      <c r="E11" s="19"/>
      <c r="F11" s="20">
        <v>1</v>
      </c>
      <c r="G11" s="20">
        <v>0</v>
      </c>
      <c r="H11" s="20">
        <v>0</v>
      </c>
      <c r="I11" s="20">
        <f t="shared" si="1"/>
        <v>1</v>
      </c>
    </row>
    <row r="12" ht="16.5" spans="1:9">
      <c r="A12" s="18" t="s">
        <v>28</v>
      </c>
      <c r="B12" s="18"/>
      <c r="C12" s="19" t="s">
        <v>29</v>
      </c>
      <c r="D12" s="22" t="s">
        <v>30</v>
      </c>
      <c r="E12" s="19"/>
      <c r="F12" s="20">
        <v>1</v>
      </c>
      <c r="G12" s="20">
        <v>0</v>
      </c>
      <c r="H12" s="20">
        <v>0</v>
      </c>
      <c r="I12" s="20">
        <f t="shared" si="1"/>
        <v>1</v>
      </c>
    </row>
    <row r="13" ht="16.5" spans="1:9">
      <c r="A13" s="18" t="s">
        <v>31</v>
      </c>
      <c r="B13" s="18"/>
      <c r="C13" s="19" t="s">
        <v>20</v>
      </c>
      <c r="D13" s="22" t="s">
        <v>30</v>
      </c>
      <c r="E13" s="19"/>
      <c r="F13" s="20">
        <v>1</v>
      </c>
      <c r="G13" s="20">
        <v>0</v>
      </c>
      <c r="H13" s="20">
        <v>0</v>
      </c>
      <c r="I13" s="20">
        <f t="shared" ref="I13:I15" si="2">SUM(F13:G13)</f>
        <v>1</v>
      </c>
    </row>
    <row r="14" ht="16.5" spans="1:9">
      <c r="A14" s="18" t="s">
        <v>32</v>
      </c>
      <c r="B14" s="18"/>
      <c r="C14" s="22" t="s">
        <v>17</v>
      </c>
      <c r="D14" s="19" t="s">
        <v>24</v>
      </c>
      <c r="E14" s="19"/>
      <c r="F14" s="20">
        <v>0.5</v>
      </c>
      <c r="G14" s="20">
        <v>0.5</v>
      </c>
      <c r="H14" s="20">
        <v>0</v>
      </c>
      <c r="I14" s="20">
        <f t="shared" si="2"/>
        <v>1</v>
      </c>
    </row>
    <row r="15" spans="1:9">
      <c r="A15" s="18" t="s">
        <v>33</v>
      </c>
      <c r="B15" s="18"/>
      <c r="C15" s="19"/>
      <c r="D15" s="19"/>
      <c r="E15" s="19"/>
      <c r="F15" s="20">
        <v>1</v>
      </c>
      <c r="G15" s="20">
        <v>0</v>
      </c>
      <c r="H15" s="20">
        <v>0</v>
      </c>
      <c r="I15" s="20">
        <f t="shared" si="2"/>
        <v>1</v>
      </c>
    </row>
    <row r="16" spans="1:9">
      <c r="A16" s="18" t="s">
        <v>34</v>
      </c>
      <c r="B16" s="18"/>
      <c r="C16" s="19" t="s">
        <v>23</v>
      </c>
      <c r="D16" s="19"/>
      <c r="E16" s="19"/>
      <c r="F16" s="20">
        <v>1</v>
      </c>
      <c r="G16" s="20">
        <v>0</v>
      </c>
      <c r="H16" s="20">
        <v>0</v>
      </c>
      <c r="I16" s="20">
        <f t="shared" si="1"/>
        <v>1</v>
      </c>
    </row>
    <row r="17" spans="1:9">
      <c r="A17" s="18" t="s">
        <v>35</v>
      </c>
      <c r="B17" s="18"/>
      <c r="C17" s="19" t="s">
        <v>26</v>
      </c>
      <c r="D17" s="19"/>
      <c r="E17" s="19"/>
      <c r="F17" s="20">
        <v>1</v>
      </c>
      <c r="G17" s="23">
        <v>0</v>
      </c>
      <c r="H17" s="20">
        <v>0</v>
      </c>
      <c r="I17" s="20">
        <f t="shared" si="1"/>
        <v>1</v>
      </c>
    </row>
    <row r="18" spans="1:9">
      <c r="A18" s="18" t="s">
        <v>36</v>
      </c>
      <c r="B18" s="18"/>
      <c r="C18" s="19" t="s">
        <v>24</v>
      </c>
      <c r="D18" s="19"/>
      <c r="E18" s="19"/>
      <c r="F18" s="20">
        <v>1</v>
      </c>
      <c r="G18" s="23">
        <v>0</v>
      </c>
      <c r="H18" s="20">
        <v>0</v>
      </c>
      <c r="I18" s="20">
        <f t="shared" si="1"/>
        <v>1</v>
      </c>
    </row>
    <row r="19" spans="1:9">
      <c r="A19" s="18" t="s">
        <v>37</v>
      </c>
      <c r="B19" s="18"/>
      <c r="C19" s="19" t="s">
        <v>29</v>
      </c>
      <c r="D19" s="19"/>
      <c r="E19" s="19"/>
      <c r="F19" s="20">
        <v>1</v>
      </c>
      <c r="G19" s="23">
        <v>0</v>
      </c>
      <c r="H19" s="20">
        <v>0</v>
      </c>
      <c r="I19" s="20">
        <f t="shared" si="1"/>
        <v>1</v>
      </c>
    </row>
    <row r="20" spans="1:9">
      <c r="A20" s="18" t="s">
        <v>38</v>
      </c>
      <c r="B20" s="18"/>
      <c r="C20" s="19" t="s">
        <v>20</v>
      </c>
      <c r="D20" s="19"/>
      <c r="E20" s="19"/>
      <c r="F20" s="20">
        <v>1</v>
      </c>
      <c r="G20" s="23">
        <v>0</v>
      </c>
      <c r="H20" s="20">
        <v>0</v>
      </c>
      <c r="I20" s="20">
        <f t="shared" si="1"/>
        <v>1</v>
      </c>
    </row>
    <row r="21" spans="1:9">
      <c r="A21" s="18" t="s">
        <v>39</v>
      </c>
      <c r="B21" s="18"/>
      <c r="C21" s="19" t="s">
        <v>18</v>
      </c>
      <c r="D21" s="19"/>
      <c r="E21" s="19"/>
      <c r="F21" s="20">
        <v>1</v>
      </c>
      <c r="G21" s="23">
        <v>0</v>
      </c>
      <c r="H21" s="20">
        <v>0</v>
      </c>
      <c r="I21" s="20">
        <f t="shared" si="1"/>
        <v>1</v>
      </c>
    </row>
    <row r="22" spans="1:9">
      <c r="A22" s="18" t="s">
        <v>40</v>
      </c>
      <c r="B22" s="18"/>
      <c r="C22" s="19" t="s">
        <v>41</v>
      </c>
      <c r="D22" s="19"/>
      <c r="E22" s="19"/>
      <c r="F22" s="20">
        <v>1</v>
      </c>
      <c r="G22" s="23">
        <v>0</v>
      </c>
      <c r="H22" s="20">
        <v>0</v>
      </c>
      <c r="I22" s="20">
        <f t="shared" si="1"/>
        <v>1</v>
      </c>
    </row>
    <row r="23" spans="1:9">
      <c r="A23" s="18" t="s">
        <v>42</v>
      </c>
      <c r="B23" s="18"/>
      <c r="C23" s="19" t="s">
        <v>14</v>
      </c>
      <c r="D23" s="19"/>
      <c r="E23" s="19"/>
      <c r="F23" s="20">
        <v>1</v>
      </c>
      <c r="G23" s="23">
        <v>0</v>
      </c>
      <c r="H23" s="20">
        <v>0</v>
      </c>
      <c r="I23" s="20">
        <f t="shared" si="1"/>
        <v>1</v>
      </c>
    </row>
    <row r="24" spans="1:9">
      <c r="A24" s="18" t="s">
        <v>43</v>
      </c>
      <c r="B24" s="18"/>
      <c r="C24" s="19" t="s">
        <v>17</v>
      </c>
      <c r="D24" s="19"/>
      <c r="E24" s="19"/>
      <c r="F24" s="20">
        <v>1</v>
      </c>
      <c r="G24" s="23">
        <v>0</v>
      </c>
      <c r="H24" s="20">
        <v>0</v>
      </c>
      <c r="I24" s="20">
        <f t="shared" si="1"/>
        <v>1</v>
      </c>
    </row>
    <row r="25" spans="1:9">
      <c r="A25" s="18" t="s">
        <v>44</v>
      </c>
      <c r="B25" s="18"/>
      <c r="C25" s="19" t="s">
        <v>15</v>
      </c>
      <c r="D25" s="19"/>
      <c r="E25" s="19"/>
      <c r="F25" s="20">
        <v>1</v>
      </c>
      <c r="G25" s="23">
        <v>0</v>
      </c>
      <c r="H25" s="20">
        <v>0</v>
      </c>
      <c r="I25" s="20">
        <f t="shared" si="1"/>
        <v>1</v>
      </c>
    </row>
    <row r="26" spans="1:9">
      <c r="A26" s="18" t="s">
        <v>45</v>
      </c>
      <c r="B26" s="18"/>
      <c r="C26" s="19" t="s">
        <v>21</v>
      </c>
      <c r="D26" s="19"/>
      <c r="E26" s="19"/>
      <c r="F26" s="20">
        <v>1</v>
      </c>
      <c r="G26" s="23">
        <v>0</v>
      </c>
      <c r="H26" s="20">
        <v>0</v>
      </c>
      <c r="I26" s="20">
        <f t="shared" si="1"/>
        <v>1</v>
      </c>
    </row>
    <row r="27" spans="1:9">
      <c r="A27" s="18" t="s">
        <v>46</v>
      </c>
      <c r="B27" s="18"/>
      <c r="C27" s="19" t="s">
        <v>27</v>
      </c>
      <c r="D27" s="19"/>
      <c r="E27" s="19"/>
      <c r="F27" s="20">
        <v>1</v>
      </c>
      <c r="G27" s="23">
        <v>0</v>
      </c>
      <c r="H27" s="20">
        <v>0</v>
      </c>
      <c r="I27" s="20">
        <f t="shared" si="1"/>
        <v>1</v>
      </c>
    </row>
    <row r="28" spans="1:9">
      <c r="A28" s="18" t="s">
        <v>47</v>
      </c>
      <c r="B28" s="18"/>
      <c r="C28" s="19" t="s">
        <v>29</v>
      </c>
      <c r="D28" s="19" t="s">
        <v>17</v>
      </c>
      <c r="E28" s="19"/>
      <c r="F28" s="20">
        <v>0.5</v>
      </c>
      <c r="G28" s="20">
        <v>0.5</v>
      </c>
      <c r="H28" s="20">
        <v>0</v>
      </c>
      <c r="I28" s="20">
        <f t="shared" si="1"/>
        <v>1</v>
      </c>
    </row>
    <row r="29" spans="1:9">
      <c r="A29" s="18" t="s">
        <v>48</v>
      </c>
      <c r="B29" s="18"/>
      <c r="C29" s="19" t="s">
        <v>24</v>
      </c>
      <c r="D29" s="19" t="s">
        <v>26</v>
      </c>
      <c r="E29" s="19"/>
      <c r="F29" s="20">
        <v>0.5</v>
      </c>
      <c r="G29" s="20">
        <v>0.5</v>
      </c>
      <c r="H29" s="20">
        <v>0</v>
      </c>
      <c r="I29" s="20">
        <f t="shared" si="1"/>
        <v>1</v>
      </c>
    </row>
    <row r="30" spans="1:9">
      <c r="A30" s="18" t="s">
        <v>49</v>
      </c>
      <c r="B30" s="18"/>
      <c r="C30" s="19" t="s">
        <v>26</v>
      </c>
      <c r="D30" s="19" t="s">
        <v>18</v>
      </c>
      <c r="E30" s="19"/>
      <c r="F30" s="20">
        <v>0.5</v>
      </c>
      <c r="G30" s="20">
        <v>0.5</v>
      </c>
      <c r="H30" s="20">
        <v>0</v>
      </c>
      <c r="I30" s="20">
        <f t="shared" ref="I30:I43" si="3">SUM(F30:G30)</f>
        <v>1</v>
      </c>
    </row>
    <row r="31" spans="1:9">
      <c r="A31" s="18" t="s">
        <v>50</v>
      </c>
      <c r="B31" s="18"/>
      <c r="C31" s="19" t="s">
        <v>14</v>
      </c>
      <c r="D31" s="19" t="s">
        <v>21</v>
      </c>
      <c r="E31" s="19"/>
      <c r="F31" s="20">
        <v>0.7</v>
      </c>
      <c r="G31" s="20">
        <v>0.3</v>
      </c>
      <c r="H31" s="20">
        <v>0</v>
      </c>
      <c r="I31" s="20">
        <f t="shared" si="3"/>
        <v>1</v>
      </c>
    </row>
    <row r="32" spans="1:9">
      <c r="A32" s="18" t="s">
        <v>51</v>
      </c>
      <c r="B32" s="18"/>
      <c r="C32" s="19" t="s">
        <v>14</v>
      </c>
      <c r="D32" s="19" t="s">
        <v>18</v>
      </c>
      <c r="E32" s="19"/>
      <c r="F32" s="20">
        <v>0.5</v>
      </c>
      <c r="G32" s="20">
        <v>0.5</v>
      </c>
      <c r="H32" s="20">
        <v>0</v>
      </c>
      <c r="I32" s="20">
        <f t="shared" si="3"/>
        <v>1</v>
      </c>
    </row>
    <row r="33" spans="1:9">
      <c r="A33" s="18" t="s">
        <v>52</v>
      </c>
      <c r="B33" s="18"/>
      <c r="C33" s="19" t="s">
        <v>23</v>
      </c>
      <c r="D33" s="19" t="s">
        <v>18</v>
      </c>
      <c r="E33" s="19"/>
      <c r="F33" s="20">
        <v>0.5</v>
      </c>
      <c r="G33" s="20">
        <v>0.5</v>
      </c>
      <c r="H33" s="20">
        <v>0</v>
      </c>
      <c r="I33" s="20">
        <f t="shared" si="3"/>
        <v>1</v>
      </c>
    </row>
    <row r="34" spans="1:9">
      <c r="A34" s="18" t="s">
        <v>53</v>
      </c>
      <c r="B34" s="18"/>
      <c r="C34" s="19" t="s">
        <v>24</v>
      </c>
      <c r="D34" s="19" t="s">
        <v>18</v>
      </c>
      <c r="E34" s="19"/>
      <c r="F34" s="20">
        <v>0.5</v>
      </c>
      <c r="G34" s="20">
        <v>0.5</v>
      </c>
      <c r="H34" s="20">
        <v>0</v>
      </c>
      <c r="I34" s="20">
        <f t="shared" si="3"/>
        <v>1</v>
      </c>
    </row>
    <row r="35" spans="1:9">
      <c r="A35" s="18" t="s">
        <v>22</v>
      </c>
      <c r="B35" s="18"/>
      <c r="C35" s="19" t="s">
        <v>23</v>
      </c>
      <c r="D35" s="19" t="s">
        <v>24</v>
      </c>
      <c r="E35" s="19"/>
      <c r="F35" s="20">
        <v>0.5</v>
      </c>
      <c r="G35" s="20">
        <v>0.5</v>
      </c>
      <c r="H35" s="20">
        <v>0</v>
      </c>
      <c r="I35" s="20">
        <f t="shared" si="3"/>
        <v>1</v>
      </c>
    </row>
    <row r="36" spans="1:9">
      <c r="A36" s="18" t="s">
        <v>54</v>
      </c>
      <c r="B36" s="18"/>
      <c r="C36" s="19" t="s">
        <v>23</v>
      </c>
      <c r="D36" s="19" t="s">
        <v>26</v>
      </c>
      <c r="E36" s="19"/>
      <c r="F36" s="20">
        <v>0.5</v>
      </c>
      <c r="G36" s="20">
        <v>0.5</v>
      </c>
      <c r="H36" s="20">
        <v>0</v>
      </c>
      <c r="I36" s="20">
        <f t="shared" si="3"/>
        <v>1</v>
      </c>
    </row>
    <row r="37" spans="1:9">
      <c r="A37" s="18" t="s">
        <v>55</v>
      </c>
      <c r="B37" s="18"/>
      <c r="C37" s="19" t="s">
        <v>20</v>
      </c>
      <c r="D37" s="19" t="s">
        <v>26</v>
      </c>
      <c r="E37" s="19"/>
      <c r="F37" s="20">
        <v>0.5</v>
      </c>
      <c r="G37" s="20">
        <v>0.5</v>
      </c>
      <c r="H37" s="20">
        <v>0</v>
      </c>
      <c r="I37" s="20">
        <f t="shared" si="3"/>
        <v>1</v>
      </c>
    </row>
    <row r="38" spans="1:9">
      <c r="A38" s="18" t="s">
        <v>56</v>
      </c>
      <c r="B38" s="18"/>
      <c r="C38" s="19" t="s">
        <v>57</v>
      </c>
      <c r="D38" s="19" t="s">
        <v>58</v>
      </c>
      <c r="E38" s="19"/>
      <c r="F38" s="20">
        <v>0.5</v>
      </c>
      <c r="G38" s="20">
        <v>0.5</v>
      </c>
      <c r="H38" s="20">
        <v>0</v>
      </c>
      <c r="I38" s="20">
        <f t="shared" si="3"/>
        <v>1</v>
      </c>
    </row>
    <row r="39" spans="1:9">
      <c r="A39" s="18" t="s">
        <v>59</v>
      </c>
      <c r="B39" s="18"/>
      <c r="C39" s="19" t="s">
        <v>23</v>
      </c>
      <c r="D39" s="19" t="s">
        <v>20</v>
      </c>
      <c r="E39" s="19"/>
      <c r="F39" s="20">
        <v>0.5</v>
      </c>
      <c r="G39" s="20">
        <v>0.5</v>
      </c>
      <c r="H39" s="20">
        <v>0</v>
      </c>
      <c r="I39" s="20">
        <f t="shared" si="3"/>
        <v>1</v>
      </c>
    </row>
    <row r="40" spans="1:9">
      <c r="A40" s="18" t="s">
        <v>60</v>
      </c>
      <c r="B40" s="18"/>
      <c r="C40" s="21" t="s">
        <v>57</v>
      </c>
      <c r="D40" s="21" t="s">
        <v>18</v>
      </c>
      <c r="E40" s="19"/>
      <c r="F40" s="20">
        <v>0.5</v>
      </c>
      <c r="G40" s="20">
        <v>0.5</v>
      </c>
      <c r="H40" s="20">
        <v>0</v>
      </c>
      <c r="I40" s="20">
        <f t="shared" si="3"/>
        <v>1</v>
      </c>
    </row>
    <row r="41" spans="1:9">
      <c r="A41" s="18" t="s">
        <v>61</v>
      </c>
      <c r="B41" s="18"/>
      <c r="C41" s="21" t="s">
        <v>41</v>
      </c>
      <c r="D41" s="21" t="s">
        <v>18</v>
      </c>
      <c r="E41" s="19"/>
      <c r="F41" s="20">
        <v>0.5</v>
      </c>
      <c r="G41" s="20">
        <v>0.5</v>
      </c>
      <c r="H41" s="20">
        <v>0</v>
      </c>
      <c r="I41" s="20">
        <f t="shared" si="3"/>
        <v>1</v>
      </c>
    </row>
    <row r="42" spans="1:9">
      <c r="A42" s="18" t="s">
        <v>62</v>
      </c>
      <c r="B42" s="18"/>
      <c r="C42" s="21" t="s">
        <v>57</v>
      </c>
      <c r="D42" s="21" t="s">
        <v>18</v>
      </c>
      <c r="E42" s="19"/>
      <c r="F42" s="20">
        <v>0.5</v>
      </c>
      <c r="G42" s="20">
        <v>0.5</v>
      </c>
      <c r="H42" s="20">
        <v>0</v>
      </c>
      <c r="I42" s="20">
        <f t="shared" si="3"/>
        <v>1</v>
      </c>
    </row>
    <row r="43" spans="1:9">
      <c r="A43" s="18" t="s">
        <v>63</v>
      </c>
      <c r="B43" s="18"/>
      <c r="C43" s="21" t="s">
        <v>57</v>
      </c>
      <c r="D43" s="21"/>
      <c r="E43" s="19"/>
      <c r="F43" s="20">
        <v>1</v>
      </c>
      <c r="G43" s="20">
        <v>0</v>
      </c>
      <c r="H43" s="20">
        <v>0</v>
      </c>
      <c r="I43" s="20">
        <f t="shared" si="3"/>
        <v>1</v>
      </c>
    </row>
    <row r="44" ht="16.5" spans="1:9">
      <c r="A44" s="18" t="s">
        <v>64</v>
      </c>
      <c r="B44" s="18"/>
      <c r="C44" s="19" t="s">
        <v>57</v>
      </c>
      <c r="D44" s="19" t="s">
        <v>58</v>
      </c>
      <c r="E44" s="24" t="s">
        <v>65</v>
      </c>
      <c r="F44" s="20">
        <f>1/3</f>
        <v>0.333333333333333</v>
      </c>
      <c r="G44" s="20">
        <f>1/3</f>
        <v>0.333333333333333</v>
      </c>
      <c r="H44" s="20">
        <f>1/3</f>
        <v>0.333333333333333</v>
      </c>
      <c r="I44" s="20">
        <f>SUM(F44:H44)</f>
        <v>1</v>
      </c>
    </row>
    <row r="48" ht="16.5" spans="1:2">
      <c r="A48" s="25" t="s">
        <v>66</v>
      </c>
      <c r="B48" s="26" t="s">
        <v>67</v>
      </c>
    </row>
    <row r="50" ht="16.5" spans="1:5">
      <c r="A50" s="1" t="s">
        <v>68</v>
      </c>
      <c r="B50" s="1" t="s">
        <v>4</v>
      </c>
      <c r="C50" s="9">
        <v>15</v>
      </c>
      <c r="E50" s="27" t="s">
        <v>69</v>
      </c>
    </row>
    <row r="51" ht="16.5" spans="1:5">
      <c r="A51" s="1" t="s">
        <v>70</v>
      </c>
      <c r="B51" s="1" t="s">
        <v>71</v>
      </c>
      <c r="C51" s="9"/>
      <c r="E51" s="27" t="s">
        <v>72</v>
      </c>
    </row>
    <row r="52" ht="16.5" spans="1:5">
      <c r="A52" s="28" t="s">
        <v>1</v>
      </c>
      <c r="B52" s="28" t="s">
        <v>4</v>
      </c>
      <c r="C52" s="29">
        <v>10</v>
      </c>
      <c r="D52" s="30"/>
      <c r="E52" s="31" t="s">
        <v>73</v>
      </c>
    </row>
    <row r="53" ht="16.5" spans="1:5">
      <c r="A53" s="28" t="s">
        <v>2</v>
      </c>
      <c r="B53" s="28" t="s">
        <v>4</v>
      </c>
      <c r="C53" s="29">
        <v>100</v>
      </c>
      <c r="D53" s="30"/>
      <c r="E53" s="31" t="s">
        <v>74</v>
      </c>
    </row>
    <row r="54" ht="16.5" spans="1:5">
      <c r="A54" s="1" t="s">
        <v>75</v>
      </c>
      <c r="B54" s="1" t="s">
        <v>4</v>
      </c>
      <c r="C54" s="9">
        <v>10</v>
      </c>
      <c r="E54" s="27" t="s">
        <v>76</v>
      </c>
    </row>
    <row r="55" ht="16.5" spans="1:5">
      <c r="A55" s="1" t="s">
        <v>77</v>
      </c>
      <c r="B55" s="1" t="s">
        <v>78</v>
      </c>
      <c r="C55" s="9"/>
      <c r="E55" s="27" t="s">
        <v>79</v>
      </c>
    </row>
    <row r="56" ht="16.5" spans="1:5">
      <c r="A56" s="1" t="s">
        <v>80</v>
      </c>
      <c r="B56" s="1" t="s">
        <v>4</v>
      </c>
      <c r="C56" s="9">
        <v>10</v>
      </c>
      <c r="E56" s="27" t="s">
        <v>81</v>
      </c>
    </row>
    <row r="57" ht="16.5" spans="1:5">
      <c r="A57" s="1" t="s">
        <v>82</v>
      </c>
      <c r="B57" s="1" t="s">
        <v>78</v>
      </c>
      <c r="C57" s="9"/>
      <c r="E57" s="27" t="s">
        <v>83</v>
      </c>
    </row>
    <row r="58" ht="16.5" spans="1:5">
      <c r="A58" s="1" t="s">
        <v>84</v>
      </c>
      <c r="B58" s="1" t="s">
        <v>4</v>
      </c>
      <c r="C58" s="9">
        <v>20</v>
      </c>
      <c r="E58" s="27" t="s">
        <v>85</v>
      </c>
    </row>
    <row r="59" ht="16.5" spans="1:5">
      <c r="A59" s="1" t="s">
        <v>86</v>
      </c>
      <c r="B59" s="1" t="s">
        <v>87</v>
      </c>
      <c r="C59" s="9">
        <v>10</v>
      </c>
      <c r="E59" s="27" t="s">
        <v>88</v>
      </c>
    </row>
    <row r="60" ht="16.5" spans="1:5">
      <c r="A60" s="1" t="s">
        <v>89</v>
      </c>
      <c r="B60" s="1" t="s">
        <v>90</v>
      </c>
      <c r="C60" s="9"/>
      <c r="D60" s="2" t="s">
        <v>91</v>
      </c>
      <c r="E60" s="27" t="s">
        <v>92</v>
      </c>
    </row>
    <row r="62" ht="16.5" spans="1:2">
      <c r="A62" s="32" t="s">
        <v>93</v>
      </c>
      <c r="B62" s="26" t="s">
        <v>94</v>
      </c>
    </row>
    <row r="63" spans="1:5">
      <c r="A63" s="1" t="s">
        <v>95</v>
      </c>
      <c r="B63" s="1" t="s">
        <v>96</v>
      </c>
      <c r="C63" s="2" t="s">
        <v>97</v>
      </c>
      <c r="D63" s="2" t="s">
        <v>98</v>
      </c>
      <c r="E63" s="2" t="s">
        <v>99</v>
      </c>
    </row>
    <row r="64" spans="1:4">
      <c r="A64" s="1" t="s">
        <v>100</v>
      </c>
      <c r="B64" s="1" t="s">
        <v>101</v>
      </c>
      <c r="C64" s="2" t="s">
        <v>102</v>
      </c>
      <c r="D64" s="2">
        <v>1</v>
      </c>
    </row>
    <row r="65" ht="16.5" spans="1:5">
      <c r="A65" s="1" t="s">
        <v>103</v>
      </c>
      <c r="B65" s="1" t="s">
        <v>104</v>
      </c>
      <c r="C65" s="2">
        <v>15</v>
      </c>
      <c r="E65" s="2" t="s">
        <v>105</v>
      </c>
    </row>
    <row r="66" ht="16.5" spans="1:5">
      <c r="A66" s="1" t="s">
        <v>106</v>
      </c>
      <c r="B66" s="1" t="s">
        <v>101</v>
      </c>
      <c r="C66" s="2" t="s">
        <v>107</v>
      </c>
      <c r="D66" s="2">
        <v>1</v>
      </c>
      <c r="E66" s="27" t="s">
        <v>108</v>
      </c>
    </row>
    <row r="67" ht="16.5" spans="1:5">
      <c r="A67" s="1" t="s">
        <v>109</v>
      </c>
      <c r="B67" s="1" t="s">
        <v>101</v>
      </c>
      <c r="E67" s="27" t="s">
        <v>110</v>
      </c>
    </row>
    <row r="68" ht="16.5" spans="1:5">
      <c r="A68" s="1" t="s">
        <v>111</v>
      </c>
      <c r="B68" s="1" t="s">
        <v>104</v>
      </c>
      <c r="C68" s="2">
        <v>20</v>
      </c>
      <c r="E68" s="27" t="s">
        <v>112</v>
      </c>
    </row>
    <row r="69" ht="16.5" spans="1:5">
      <c r="A69" s="28" t="s">
        <v>113</v>
      </c>
      <c r="B69" s="28" t="s">
        <v>104</v>
      </c>
      <c r="C69" s="30">
        <v>2</v>
      </c>
      <c r="D69" s="30"/>
      <c r="E69" s="31" t="s">
        <v>114</v>
      </c>
    </row>
    <row r="70" ht="16.5" spans="1:5">
      <c r="A70" s="28" t="s">
        <v>3</v>
      </c>
      <c r="B70" s="28" t="s">
        <v>5</v>
      </c>
      <c r="C70" s="30">
        <v>5</v>
      </c>
      <c r="D70" s="30">
        <v>1</v>
      </c>
      <c r="E70" s="31" t="s">
        <v>115</v>
      </c>
    </row>
    <row r="71" ht="16.5" spans="1:5">
      <c r="A71" s="1" t="s">
        <v>80</v>
      </c>
      <c r="B71" s="1" t="s">
        <v>104</v>
      </c>
      <c r="C71" s="2">
        <v>10</v>
      </c>
      <c r="E71" s="27" t="s">
        <v>116</v>
      </c>
    </row>
    <row r="72" ht="16.5" spans="1:5">
      <c r="A72" s="1" t="s">
        <v>82</v>
      </c>
      <c r="B72" s="1" t="s">
        <v>117</v>
      </c>
      <c r="E72" s="27" t="s">
        <v>83</v>
      </c>
    </row>
    <row r="73" ht="16.5" spans="1:5">
      <c r="A73" s="1" t="s">
        <v>84</v>
      </c>
      <c r="B73" s="1" t="s">
        <v>104</v>
      </c>
      <c r="C73" s="2">
        <v>20</v>
      </c>
      <c r="E73" s="27" t="s">
        <v>85</v>
      </c>
    </row>
    <row r="74" ht="16.5" spans="1:6">
      <c r="A74" s="1" t="s">
        <v>118</v>
      </c>
      <c r="B74" s="1" t="s">
        <v>119</v>
      </c>
      <c r="C74" s="2">
        <v>10</v>
      </c>
      <c r="E74" s="27" t="s">
        <v>120</v>
      </c>
      <c r="F74" s="1" t="s">
        <v>121</v>
      </c>
    </row>
    <row r="75" ht="16.5" spans="1:6">
      <c r="A75" s="1" t="s">
        <v>122</v>
      </c>
      <c r="B75" s="1" t="s">
        <v>119</v>
      </c>
      <c r="C75" s="2">
        <v>10</v>
      </c>
      <c r="E75" s="27" t="s">
        <v>123</v>
      </c>
      <c r="F75" s="1"/>
    </row>
  </sheetData>
  <mergeCells count="5">
    <mergeCell ref="A1:I1"/>
    <mergeCell ref="C5:E5"/>
    <mergeCell ref="F5:I5"/>
    <mergeCell ref="A5:A6"/>
    <mergeCell ref="F74:F75"/>
  </mergeCells>
  <conditionalFormatting sqref="H7">
    <cfRule type="expression" dxfId="0" priority="2">
      <formula>$E$7=“-”</formula>
    </cfRule>
  </conditionalFormatting>
  <pageMargins left="0.7" right="0.7" top="0.75" bottom="0.75" header="0.3" footer="0.3"/>
  <pageSetup paperSize="1" orientation="portrait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裁剪人员组合及超省分配比例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Jiang</dc:creator>
  <cp:lastModifiedBy>川川</cp:lastModifiedBy>
  <dcterms:created xsi:type="dcterms:W3CDTF">2018-10-24T02:42:00Z</dcterms:created>
  <dcterms:modified xsi:type="dcterms:W3CDTF">2019-10-16T00:26:18Z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