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单线程性能测试" sheetId="1" r:id="rId1"/>
    <sheet name="多线程不入库性能测试" sheetId="3" r:id="rId2"/>
    <sheet name="多线程第一张表性能测试" sheetId="4" r:id="rId3"/>
    <sheet name="多线程性能测试（1、2表）" sheetId="5" r:id="rId4"/>
  </sheets>
  <calcPr calcId="125725"/>
</workbook>
</file>

<file path=xl/calcChain.xml><?xml version="1.0" encoding="utf-8"?>
<calcChain xmlns="http://schemas.openxmlformats.org/spreadsheetml/2006/main">
  <c r="H7" i="5"/>
  <c r="G18"/>
  <c r="D18"/>
  <c r="G9"/>
  <c r="G10"/>
  <c r="G11"/>
  <c r="G12"/>
  <c r="G13"/>
  <c r="G14"/>
  <c r="G15"/>
  <c r="G16"/>
  <c r="G17"/>
  <c r="G8"/>
  <c r="D9"/>
  <c r="D10"/>
  <c r="D11"/>
  <c r="D12"/>
  <c r="D13"/>
  <c r="D14"/>
  <c r="D15"/>
  <c r="D16"/>
  <c r="D17"/>
  <c r="D8"/>
  <c r="E9"/>
  <c r="E10"/>
  <c r="E11"/>
  <c r="E12"/>
  <c r="E13"/>
  <c r="E14"/>
  <c r="E15"/>
  <c r="E16"/>
  <c r="E17"/>
  <c r="E8"/>
  <c r="B10"/>
  <c r="B11"/>
  <c r="B12"/>
  <c r="B13"/>
  <c r="B14"/>
  <c r="B15"/>
  <c r="B16"/>
  <c r="B17"/>
  <c r="B9"/>
  <c r="H7" i="4"/>
  <c r="G18"/>
  <c r="D18"/>
  <c r="G9"/>
  <c r="G10"/>
  <c r="G11"/>
  <c r="G12"/>
  <c r="G13"/>
  <c r="G14"/>
  <c r="G15"/>
  <c r="G16"/>
  <c r="G17"/>
  <c r="G8"/>
  <c r="D9"/>
  <c r="D10"/>
  <c r="D11"/>
  <c r="D12"/>
  <c r="D13"/>
  <c r="D14"/>
  <c r="D15"/>
  <c r="D16"/>
  <c r="D17"/>
  <c r="D8"/>
  <c r="E9"/>
  <c r="E10"/>
  <c r="E11"/>
  <c r="E12"/>
  <c r="E13"/>
  <c r="E14"/>
  <c r="E15"/>
  <c r="E16"/>
  <c r="E17"/>
  <c r="E8"/>
  <c r="B10"/>
  <c r="B11"/>
  <c r="B12"/>
  <c r="B13"/>
  <c r="B14"/>
  <c r="B15"/>
  <c r="B16"/>
  <c r="B17"/>
  <c r="B9"/>
  <c r="E7" i="3"/>
  <c r="D8"/>
  <c r="D9"/>
  <c r="D10"/>
  <c r="D11"/>
  <c r="D12"/>
  <c r="D13"/>
  <c r="D14"/>
  <c r="D15"/>
  <c r="D16"/>
  <c r="D7"/>
  <c r="B11"/>
  <c r="B12"/>
  <c r="B13"/>
  <c r="B14"/>
  <c r="B15"/>
  <c r="B16"/>
  <c r="B10"/>
  <c r="B9"/>
  <c r="H11" i="1"/>
  <c r="H12"/>
  <c r="H13"/>
  <c r="H14"/>
  <c r="H15"/>
  <c r="H16"/>
  <c r="G11"/>
  <c r="G12"/>
  <c r="G14"/>
  <c r="G15"/>
  <c r="G16"/>
  <c r="G17"/>
  <c r="F11"/>
  <c r="F12"/>
  <c r="F13"/>
  <c r="F14"/>
  <c r="F15"/>
  <c r="F16"/>
  <c r="F17"/>
  <c r="H10"/>
  <c r="G10"/>
  <c r="F10"/>
  <c r="H9"/>
  <c r="G9"/>
  <c r="F9"/>
  <c r="G8"/>
  <c r="H8" s="1"/>
  <c r="F8"/>
  <c r="E17"/>
  <c r="E16"/>
  <c r="E15"/>
  <c r="E14"/>
  <c r="E13"/>
  <c r="E11"/>
  <c r="E12"/>
  <c r="E10"/>
  <c r="E8"/>
  <c r="E9"/>
</calcChain>
</file>

<file path=xl/sharedStrings.xml><?xml version="1.0" encoding="utf-8"?>
<sst xmlns="http://schemas.openxmlformats.org/spreadsheetml/2006/main" count="63" uniqueCount="28">
  <si>
    <t>测试预置描述：</t>
    <phoneticPr fontId="1" type="noConversion"/>
  </si>
  <si>
    <t>1、生产日志数据20150820，文件数量100，文件总大小6G，平均文件大小600M</t>
    <phoneticPr fontId="1" type="noConversion"/>
  </si>
  <si>
    <t>2、程序预置：单线程遍历并入库</t>
    <phoneticPr fontId="1" type="noConversion"/>
  </si>
  <si>
    <t>文件名</t>
    <phoneticPr fontId="1" type="noConversion"/>
  </si>
  <si>
    <t>序号</t>
    <phoneticPr fontId="1" type="noConversion"/>
  </si>
  <si>
    <t>读文件、编码转码（时间 s）</t>
    <phoneticPr fontId="1" type="noConversion"/>
  </si>
  <si>
    <t>写库（包含查询库）(时间 s)</t>
    <phoneticPr fontId="1" type="noConversion"/>
  </si>
  <si>
    <t>tmlisten.17422.log</t>
  </si>
  <si>
    <t>开始时间</t>
    <phoneticPr fontId="1" type="noConversion"/>
  </si>
  <si>
    <t>结束时间</t>
    <phoneticPr fontId="1" type="noConversion"/>
  </si>
  <si>
    <t>耗时</t>
    <phoneticPr fontId="1" type="noConversion"/>
  </si>
  <si>
    <t>tmlisten.17441.log</t>
  </si>
  <si>
    <t>tmlisten.17460.log</t>
    <phoneticPr fontId="1" type="noConversion"/>
  </si>
  <si>
    <t>tmlisten.17458.log</t>
  </si>
  <si>
    <t>tmlisten.17462.log</t>
  </si>
  <si>
    <t>tmlisten.17464.log</t>
  </si>
  <si>
    <t>tmlisten.17472.log</t>
  </si>
  <si>
    <t>tmlisten.17474.log</t>
    <phoneticPr fontId="1" type="noConversion"/>
  </si>
  <si>
    <t>tmlisten.17476.log</t>
    <phoneticPr fontId="1" type="noConversion"/>
  </si>
  <si>
    <t>tmlisten.17478.log</t>
    <phoneticPr fontId="1" type="noConversion"/>
  </si>
  <si>
    <t>2、程序预置：10个线程遍历，但不做任何入库操作</t>
    <phoneticPr fontId="1" type="noConversion"/>
  </si>
  <si>
    <t>序号</t>
    <phoneticPr fontId="1" type="noConversion"/>
  </si>
  <si>
    <t>3、运行期间，保持消耗内存700多M</t>
    <phoneticPr fontId="1" type="noConversion"/>
  </si>
  <si>
    <t>总耗时</t>
    <phoneticPr fontId="1" type="noConversion"/>
  </si>
  <si>
    <t>2、程序预置：10个线程遍历，第一张单元记录表入库操作</t>
    <phoneticPr fontId="1" type="noConversion"/>
  </si>
  <si>
    <t>各自耗时</t>
    <phoneticPr fontId="1" type="noConversion"/>
  </si>
  <si>
    <t>2、程序预置：10个线程遍历，第一张单元记录表及第二张统计表入库操作</t>
    <phoneticPr fontId="1" type="noConversion"/>
  </si>
  <si>
    <t>4、第二张表创建组合索引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</si>
</sst>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h:mm:ss;@"/>
    <numFmt numFmtId="177" formatCode="0.00;[Red]0.00"/>
    <numFmt numFmtId="178" formatCode="[$-F400]h:mm:ss\ AM/PM"/>
  </numFmts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3" tint="0.599963377788628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76" fontId="0" fillId="0" borderId="0" xfId="0" applyNumberFormat="1"/>
    <xf numFmtId="177" fontId="0" fillId="0" borderId="0" xfId="0" applyNumberFormat="1"/>
    <xf numFmtId="176" fontId="2" fillId="2" borderId="1" xfId="0" applyNumberFormat="1" applyFont="1" applyFill="1" applyBorder="1"/>
    <xf numFmtId="177" fontId="2" fillId="2" borderId="1" xfId="0" applyNumberFormat="1" applyFont="1" applyFill="1" applyBorder="1"/>
    <xf numFmtId="176" fontId="0" fillId="2" borderId="1" xfId="0" applyNumberFormat="1" applyFill="1" applyBorder="1"/>
    <xf numFmtId="178" fontId="0" fillId="2" borderId="1" xfId="0" applyNumberFormat="1" applyFill="1" applyBorder="1"/>
    <xf numFmtId="0" fontId="2" fillId="3" borderId="1" xfId="0" applyFont="1" applyFill="1" applyBorder="1"/>
    <xf numFmtId="0" fontId="0" fillId="3" borderId="1" xfId="0" applyFill="1" applyBorder="1"/>
    <xf numFmtId="178" fontId="0" fillId="3" borderId="1" xfId="0" applyNumberFormat="1" applyFill="1" applyBorder="1"/>
    <xf numFmtId="176" fontId="0" fillId="3" borderId="1" xfId="0" applyNumberFormat="1" applyFill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76" fontId="0" fillId="0" borderId="1" xfId="0" applyNumberFormat="1" applyBorder="1"/>
    <xf numFmtId="0" fontId="2" fillId="0" borderId="1" xfId="0" applyFont="1" applyFill="1" applyBorder="1" applyAlignment="1">
      <alignment horizontal="center"/>
    </xf>
    <xf numFmtId="176" fontId="2" fillId="3" borderId="1" xfId="0" applyNumberFormat="1" applyFont="1" applyFill="1" applyBorder="1"/>
    <xf numFmtId="0" fontId="2" fillId="0" borderId="1" xfId="0" applyFont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4" borderId="3" xfId="0" applyNumberFormat="1" applyFill="1" applyBorder="1" applyAlignment="1">
      <alignment horizontal="center" vertical="center"/>
    </xf>
    <xf numFmtId="176" fontId="0" fillId="4" borderId="2" xfId="0" applyNumberFormat="1" applyFill="1" applyBorder="1" applyAlignment="1">
      <alignment horizontal="center" vertical="center"/>
    </xf>
    <xf numFmtId="176" fontId="0" fillId="4" borderId="4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>
        <c:manualLayout>
          <c:layoutTarget val="inner"/>
          <c:xMode val="edge"/>
          <c:yMode val="edge"/>
          <c:x val="0.14852537182852144"/>
          <c:y val="0.18425925925925923"/>
          <c:w val="0.85147462817147901"/>
          <c:h val="0.70371172353455846"/>
        </c:manualLayout>
      </c:layout>
      <c:barChart>
        <c:barDir val="col"/>
        <c:grouping val="clustered"/>
        <c:ser>
          <c:idx val="5"/>
          <c:order val="0"/>
          <c:tx>
            <c:strRef>
              <c:f>单线程性能测试!$H$7</c:f>
              <c:strCache>
                <c:ptCount val="1"/>
                <c:pt idx="0">
                  <c:v>耗时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单线程性能测试!$A$8:$A$16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单线程性能测试!$H$8:$H$16</c:f>
              <c:numCache>
                <c:formatCode>[$-F400]h:mm:ss\ AM/PM</c:formatCode>
                <c:ptCount val="9"/>
                <c:pt idx="0">
                  <c:v>6.9444444444433095E-4</c:v>
                </c:pt>
                <c:pt idx="1">
                  <c:v>1.3541666666666563E-3</c:v>
                </c:pt>
                <c:pt idx="2">
                  <c:v>1.9560185185185652E-3</c:v>
                </c:pt>
                <c:pt idx="3">
                  <c:v>2.5231481481481355E-3</c:v>
                </c:pt>
                <c:pt idx="4">
                  <c:v>2.9513888888887951E-3</c:v>
                </c:pt>
                <c:pt idx="5">
                  <c:v>3.5532407407407041E-3</c:v>
                </c:pt>
                <c:pt idx="6">
                  <c:v>4.0046296296296297E-3</c:v>
                </c:pt>
                <c:pt idx="7">
                  <c:v>4.664351851851851E-3</c:v>
                </c:pt>
                <c:pt idx="8">
                  <c:v>5.0810185185185194E-3</c:v>
                </c:pt>
              </c:numCache>
            </c:numRef>
          </c:val>
        </c:ser>
        <c:gapWidth val="219"/>
        <c:axId val="94546176"/>
        <c:axId val="94564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单线程性能测试!$H$8:$H$16</c15:sqref>
                        </c15:formulaRef>
                      </c:ext>
                    </c:extLst>
                    <c:strCache>
                      <c:ptCount val="9"/>
                      <c:pt idx="0">
                        <c:v>0:01:00</c:v>
                      </c:pt>
                      <c:pt idx="1">
                        <c:v>0:01:57</c:v>
                      </c:pt>
                      <c:pt idx="2">
                        <c:v>0:02:49</c:v>
                      </c:pt>
                      <c:pt idx="3">
                        <c:v>0:03:38</c:v>
                      </c:pt>
                      <c:pt idx="4">
                        <c:v>0:04:15</c:v>
                      </c:pt>
                      <c:pt idx="5">
                        <c:v>0:05:07</c:v>
                      </c:pt>
                      <c:pt idx="6">
                        <c:v>0:05:46</c:v>
                      </c:pt>
                      <c:pt idx="7">
                        <c:v>0:06:43</c:v>
                      </c:pt>
                      <c:pt idx="8">
                        <c:v>0:07:19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hade val="51000"/>
                          <a:satMod val="130000"/>
                        </a:schemeClr>
                      </a:gs>
                      <a:gs pos="80000">
                        <a:schemeClr val="accent1">
                          <a:shade val="93000"/>
                          <a:satMod val="130000"/>
                        </a:schemeClr>
                      </a:gs>
                      <a:gs pos="100000">
                        <a:schemeClr val="accent1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单线程性能测试!$A$8:$A$16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单线程性能测试!$C$8:$C$16</c15:sqref>
                        </c15:formulaRef>
                      </c:ext>
                    </c:extLst>
                    <c:numCache>
                      <c:formatCode>h:mm:ss;@</c:formatCode>
                      <c:ptCount val="9"/>
                      <c:pt idx="0">
                        <c:v>0.98625000000000007</c:v>
                      </c:pt>
                      <c:pt idx="1">
                        <c:v>0.98706018518518512</c:v>
                      </c:pt>
                      <c:pt idx="2">
                        <c:v>0.98853009259259261</c:v>
                      </c:pt>
                      <c:pt idx="3">
                        <c:v>0.99061342592592594</c:v>
                      </c:pt>
                      <c:pt idx="4">
                        <c:v>0.99326388888888895</c:v>
                      </c:pt>
                      <c:pt idx="5">
                        <c:v>0.99633101851851846</c:v>
                      </c:pt>
                      <c:pt idx="6">
                        <c:v>1.1574074074074073E-5</c:v>
                      </c:pt>
                      <c:pt idx="7">
                        <c:v>4.1435185185185186E-3</c:v>
                      </c:pt>
                      <c:pt idx="8">
                        <c:v>8.9467592592592585E-3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单线程性能测试!$D$7</c15:sqref>
                        </c15:formulaRef>
                      </c:ext>
                    </c:extLst>
                    <c:strCache>
                      <c:ptCount val="1"/>
                      <c:pt idx="0">
                        <c:v>结束时间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1000"/>
                          <a:satMod val="130000"/>
                        </a:schemeClr>
                      </a:gs>
                      <a:gs pos="80000">
                        <a:schemeClr val="accent2">
                          <a:shade val="93000"/>
                          <a:satMod val="130000"/>
                        </a:schemeClr>
                      </a:gs>
                      <a:gs pos="100000">
                        <a:schemeClr val="accent2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单线程性能测试!$A$8:$A$16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单线程性能测试!$D$8:$D$16</c15:sqref>
                        </c15:formulaRef>
                      </c:ext>
                    </c:extLst>
                    <c:numCache>
                      <c:formatCode>h:mm:ss;@</c:formatCode>
                      <c:ptCount val="9"/>
                      <c:pt idx="0">
                        <c:v>0.98636574074074079</c:v>
                      </c:pt>
                      <c:pt idx="1">
                        <c:v>0.98717592592592596</c:v>
                      </c:pt>
                      <c:pt idx="2">
                        <c:v>0.98865740740740737</c:v>
                      </c:pt>
                      <c:pt idx="3">
                        <c:v>0.99074074074074081</c:v>
                      </c:pt>
                      <c:pt idx="4">
                        <c:v>0.99337962962962967</c:v>
                      </c:pt>
                      <c:pt idx="5">
                        <c:v>0.99645833333333333</c:v>
                      </c:pt>
                      <c:pt idx="6">
                        <c:v>1.3888888888888889E-4</c:v>
                      </c:pt>
                      <c:pt idx="7">
                        <c:v>4.2824074074074075E-3</c:v>
                      </c:pt>
                      <c:pt idx="8">
                        <c:v>9.0740740740740729E-3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单线程性能测试!$E$7</c15:sqref>
                        </c15:formulaRef>
                      </c:ext>
                    </c:extLst>
                    <c:strCache>
                      <c:ptCount val="1"/>
                      <c:pt idx="0">
                        <c:v>耗时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hade val="51000"/>
                          <a:satMod val="130000"/>
                        </a:schemeClr>
                      </a:gs>
                      <a:gs pos="80000">
                        <a:schemeClr val="accent3">
                          <a:shade val="93000"/>
                          <a:satMod val="130000"/>
                        </a:schemeClr>
                      </a:gs>
                      <a:gs pos="100000">
                        <a:schemeClr val="accent3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单线程性能测试!$A$8:$A$16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单线程性能测试!$E$8:$E$16</c15:sqref>
                        </c15:formulaRef>
                      </c:ext>
                    </c:extLst>
                    <c:numCache>
                      <c:formatCode>[$-F400]h:mm:ss\ AM/PM</c:formatCode>
                      <c:ptCount val="9"/>
                      <c:pt idx="0">
                        <c:v>1.1574074074072183E-4</c:v>
                      </c:pt>
                      <c:pt idx="1">
                        <c:v>1.1574074074083285E-4</c:v>
                      </c:pt>
                      <c:pt idx="2">
                        <c:v>1.273148148147607E-4</c:v>
                      </c:pt>
                      <c:pt idx="3">
                        <c:v>1.2731481481487172E-4</c:v>
                      </c:pt>
                      <c:pt idx="4">
                        <c:v>1.1574074074072183E-4</c:v>
                      </c:pt>
                      <c:pt idx="5">
                        <c:v>1.2731481481487172E-4</c:v>
                      </c:pt>
                      <c:pt idx="6">
                        <c:v>1.273148148148148E-4</c:v>
                      </c:pt>
                      <c:pt idx="7">
                        <c:v>1.3888888888888892E-4</c:v>
                      </c:pt>
                      <c:pt idx="8">
                        <c:v>1.2731481481481448E-4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单线程性能测试!$F$7</c15:sqref>
                        </c15:formulaRef>
                      </c:ext>
                    </c:extLst>
                    <c:strCache>
                      <c:ptCount val="1"/>
                      <c:pt idx="0">
                        <c:v>开始时间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hade val="51000"/>
                          <a:satMod val="130000"/>
                        </a:schemeClr>
                      </a:gs>
                      <a:gs pos="80000">
                        <a:schemeClr val="accent4">
                          <a:shade val="93000"/>
                          <a:satMod val="130000"/>
                        </a:schemeClr>
                      </a:gs>
                      <a:gs pos="100000">
                        <a:schemeClr val="accent4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单线程性能测试!$A$8:$A$16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单线程性能测试!$F$8:$F$16</c15:sqref>
                        </c15:formulaRef>
                      </c:ext>
                    </c:extLst>
                    <c:numCache>
                      <c:formatCode>h:mm:ss;@</c:formatCode>
                      <c:ptCount val="9"/>
                      <c:pt idx="0">
                        <c:v>0.98636574074074079</c:v>
                      </c:pt>
                      <c:pt idx="1">
                        <c:v>0.98717592592592596</c:v>
                      </c:pt>
                      <c:pt idx="2">
                        <c:v>0.98865740740740737</c:v>
                      </c:pt>
                      <c:pt idx="3">
                        <c:v>0.99074074074074081</c:v>
                      </c:pt>
                      <c:pt idx="4">
                        <c:v>0.99337962962962967</c:v>
                      </c:pt>
                      <c:pt idx="5">
                        <c:v>0.99645833333333333</c:v>
                      </c:pt>
                      <c:pt idx="6">
                        <c:v>1.3888888888888889E-4</c:v>
                      </c:pt>
                      <c:pt idx="7">
                        <c:v>4.2824074074074075E-3</c:v>
                      </c:pt>
                      <c:pt idx="8">
                        <c:v>9.0740740740740729E-3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单线程性能测试!$G$7</c15:sqref>
                        </c15:formulaRef>
                      </c:ext>
                    </c:extLst>
                    <c:strCache>
                      <c:ptCount val="1"/>
                      <c:pt idx="0">
                        <c:v>结束时间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hade val="51000"/>
                          <a:satMod val="130000"/>
                        </a:schemeClr>
                      </a:gs>
                      <a:gs pos="80000">
                        <a:schemeClr val="accent5">
                          <a:shade val="93000"/>
                          <a:satMod val="130000"/>
                        </a:schemeClr>
                      </a:gs>
                      <a:gs pos="100000">
                        <a:schemeClr val="accent5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单线程性能测试!$A$8:$A$16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单线程性能测试!$G$8:$G$16</c15:sqref>
                        </c15:formulaRef>
                      </c:ext>
                    </c:extLst>
                    <c:numCache>
                      <c:formatCode>h:mm:ss;@</c:formatCode>
                      <c:ptCount val="9"/>
                      <c:pt idx="0">
                        <c:v>0.98706018518518512</c:v>
                      </c:pt>
                      <c:pt idx="1">
                        <c:v>0.98853009259259261</c:v>
                      </c:pt>
                      <c:pt idx="2">
                        <c:v>0.99061342592592594</c:v>
                      </c:pt>
                      <c:pt idx="3">
                        <c:v>0.99326388888888895</c:v>
                      </c:pt>
                      <c:pt idx="4">
                        <c:v>0.99633101851851846</c:v>
                      </c:pt>
                      <c:pt idx="5">
                        <c:v>1.000011574074074</c:v>
                      </c:pt>
                      <c:pt idx="6">
                        <c:v>4.1435185185185186E-3</c:v>
                      </c:pt>
                      <c:pt idx="7">
                        <c:v>8.9467592592592585E-3</c:v>
                      </c:pt>
                      <c:pt idx="8">
                        <c:v>1.4155092592592592E-2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9454617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64352"/>
        <c:crosses val="autoZero"/>
        <c:auto val="1"/>
        <c:lblAlgn val="ctr"/>
        <c:lblOffset val="100"/>
      </c:catAx>
      <c:valAx>
        <c:axId val="945643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4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3"/>
  <c:chart>
    <c:title>
      <c:layout/>
    </c:title>
    <c:plotArea>
      <c:layout>
        <c:manualLayout>
          <c:layoutTarget val="inner"/>
          <c:xMode val="edge"/>
          <c:yMode val="edge"/>
          <c:x val="0.14668727417030433"/>
          <c:y val="0.37112003467806098"/>
          <c:w val="0.79135097502732576"/>
          <c:h val="0.38241324001166532"/>
        </c:manualLayout>
      </c:layout>
      <c:barChart>
        <c:barDir val="col"/>
        <c:grouping val="clustered"/>
        <c:ser>
          <c:idx val="0"/>
          <c:order val="0"/>
          <c:tx>
            <c:strRef>
              <c:f>单线程性能测试!$E$7</c:f>
              <c:strCache>
                <c:ptCount val="1"/>
                <c:pt idx="0">
                  <c:v>耗时</c:v>
                </c:pt>
              </c:strCache>
            </c:strRef>
          </c:tx>
          <c:dLbls>
            <c:delete val="1"/>
          </c:dLbls>
          <c:val>
            <c:numRef>
              <c:f>单线程性能测试!$E$8:$E$17</c:f>
              <c:numCache>
                <c:formatCode>[$-F400]h:mm:ss\ AM/PM</c:formatCode>
                <c:ptCount val="10"/>
                <c:pt idx="0">
                  <c:v>1.1574074074072183E-4</c:v>
                </c:pt>
                <c:pt idx="1">
                  <c:v>1.1574074074083285E-4</c:v>
                </c:pt>
                <c:pt idx="2">
                  <c:v>1.273148148147607E-4</c:v>
                </c:pt>
                <c:pt idx="3">
                  <c:v>1.2731481481487172E-4</c:v>
                </c:pt>
                <c:pt idx="4">
                  <c:v>1.1574074074072183E-4</c:v>
                </c:pt>
                <c:pt idx="5">
                  <c:v>1.2731481481487172E-4</c:v>
                </c:pt>
                <c:pt idx="6">
                  <c:v>1.273148148148148E-4</c:v>
                </c:pt>
                <c:pt idx="7">
                  <c:v>1.3888888888888892E-4</c:v>
                </c:pt>
                <c:pt idx="8">
                  <c:v>1.2731481481481448E-4</c:v>
                </c:pt>
                <c:pt idx="9">
                  <c:v>1.2731481481481621E-4</c:v>
                </c:pt>
              </c:numCache>
            </c:numRef>
          </c:val>
        </c:ser>
        <c:dLbls>
          <c:showVal val="1"/>
        </c:dLbls>
        <c:gapWidth val="100"/>
        <c:overlap val="-24"/>
        <c:axId val="94461312"/>
        <c:axId val="94471296"/>
        <c:extLst>
          <c:ext xmlns:c15="http://schemas.microsoft.com/office/drawing/2012/chart" uri="{02D57815-91ED-43cb-92C2-25804820EDAC}">
            <c15:filteredBar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单线程性能测试!$E$8:$E$17</c15:sqref>
                        </c15:formulaRef>
                      </c:ext>
                    </c:extLst>
                    <c:strCache>
                      <c:ptCount val="10"/>
                      <c:pt idx="0">
                        <c:v>0:00:10</c:v>
                      </c:pt>
                      <c:pt idx="1">
                        <c:v>0:00:10</c:v>
                      </c:pt>
                      <c:pt idx="2">
                        <c:v>0:00:11</c:v>
                      </c:pt>
                      <c:pt idx="3">
                        <c:v>0:00:11</c:v>
                      </c:pt>
                      <c:pt idx="4">
                        <c:v>0:00:10</c:v>
                      </c:pt>
                      <c:pt idx="5">
                        <c:v>0:00:11</c:v>
                      </c:pt>
                      <c:pt idx="6">
                        <c:v>0:00:11</c:v>
                      </c:pt>
                      <c:pt idx="7">
                        <c:v>0:00:12</c:v>
                      </c:pt>
                      <c:pt idx="8">
                        <c:v>0:00:11</c:v>
                      </c:pt>
                      <c:pt idx="9">
                        <c:v>0:00:11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hade val="51000"/>
                          <a:satMod val="130000"/>
                        </a:schemeClr>
                      </a:gs>
                      <a:gs pos="80000">
                        <a:schemeClr val="accent1">
                          <a:shade val="93000"/>
                          <a:satMod val="130000"/>
                        </a:schemeClr>
                      </a:gs>
                      <a:gs pos="100000">
                        <a:schemeClr val="accent1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单线程性能测试!$A$8:$A$17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单线程性能测试!$E$8:$E$17</c15:sqref>
                        </c15:formulaRef>
                      </c:ext>
                    </c:extLst>
                    <c:numCache>
                      <c:formatCode>[$-F400]h:mm:ss\ AM/PM</c:formatCode>
                      <c:ptCount val="10"/>
                      <c:pt idx="0">
                        <c:v>1.1574074074072183E-4</c:v>
                      </c:pt>
                      <c:pt idx="1">
                        <c:v>1.1574074074083285E-4</c:v>
                      </c:pt>
                      <c:pt idx="2">
                        <c:v>1.273148148147607E-4</c:v>
                      </c:pt>
                      <c:pt idx="3">
                        <c:v>1.2731481481487172E-4</c:v>
                      </c:pt>
                      <c:pt idx="4">
                        <c:v>1.1574074074072183E-4</c:v>
                      </c:pt>
                      <c:pt idx="5">
                        <c:v>1.2731481481487172E-4</c:v>
                      </c:pt>
                      <c:pt idx="6">
                        <c:v>1.273148148148148E-4</c:v>
                      </c:pt>
                      <c:pt idx="7">
                        <c:v>1.3888888888888892E-4</c:v>
                      </c:pt>
                      <c:pt idx="8">
                        <c:v>1.2731481481481448E-4</c:v>
                      </c:pt>
                      <c:pt idx="9">
                        <c:v>1.2731481481481621E-4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9446131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zh-CN"/>
          </a:p>
        </c:txPr>
        <c:crossAx val="94471296"/>
        <c:crosses val="autoZero"/>
        <c:auto val="1"/>
        <c:lblAlgn val="ctr"/>
        <c:lblOffset val="100"/>
      </c:catAx>
      <c:valAx>
        <c:axId val="94471296"/>
        <c:scaling>
          <c:orientation val="minMax"/>
        </c:scaling>
        <c:axPos val="l"/>
        <c:majorGridlines/>
        <c:numFmt formatCode="[$-F400]h:mm:ss\ AM/PM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zh-CN"/>
          </a:p>
        </c:txPr>
        <c:crossAx val="94461312"/>
        <c:crosses val="autoZero"/>
        <c:crossBetween val="between"/>
      </c:valAx>
    </c:plotArea>
    <c:legend>
      <c:legendPos val="b"/>
      <c:layout/>
      <c:txPr>
        <a:bodyPr rot="0" vert="horz"/>
        <a:lstStyle/>
        <a:p>
          <a:pPr>
            <a:defRPr/>
          </a:pPr>
          <a:endParaRPr lang="zh-CN"/>
        </a:p>
      </c:txPr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3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多线程不入库性能测试!$D$6</c:f>
              <c:strCache>
                <c:ptCount val="1"/>
                <c:pt idx="0">
                  <c:v>耗时</c:v>
                </c:pt>
              </c:strCache>
            </c:strRef>
          </c:tx>
          <c:val>
            <c:numRef>
              <c:f>多线程不入库性能测试!$D$7:$D$16</c:f>
              <c:numCache>
                <c:formatCode>h:mm:ss;@</c:formatCode>
                <c:ptCount val="10"/>
                <c:pt idx="0">
                  <c:v>1.2037037037037623E-3</c:v>
                </c:pt>
                <c:pt idx="1">
                  <c:v>1.435185185185206E-3</c:v>
                </c:pt>
                <c:pt idx="2">
                  <c:v>1.4236111111110561E-3</c:v>
                </c:pt>
                <c:pt idx="3">
                  <c:v>1.4699074074074336E-3</c:v>
                </c:pt>
                <c:pt idx="4">
                  <c:v>1.4930555555555669E-3</c:v>
                </c:pt>
                <c:pt idx="5">
                  <c:v>1.631944444444422E-3</c:v>
                </c:pt>
                <c:pt idx="6">
                  <c:v>1.5277777777777946E-3</c:v>
                </c:pt>
                <c:pt idx="7">
                  <c:v>1.5624999999999667E-3</c:v>
                </c:pt>
                <c:pt idx="8">
                  <c:v>1.6203703703704386E-3</c:v>
                </c:pt>
                <c:pt idx="9">
                  <c:v>1.5740740740740056E-3</c:v>
                </c:pt>
              </c:numCache>
            </c:numRef>
          </c:val>
        </c:ser>
        <c:axId val="94597120"/>
        <c:axId val="94598656"/>
      </c:barChart>
      <c:catAx>
        <c:axId val="94597120"/>
        <c:scaling>
          <c:orientation val="minMax"/>
        </c:scaling>
        <c:axPos val="b"/>
        <c:tickLblPos val="nextTo"/>
        <c:crossAx val="94598656"/>
        <c:crosses val="autoZero"/>
        <c:auto val="1"/>
        <c:lblAlgn val="ctr"/>
        <c:lblOffset val="100"/>
      </c:catAx>
      <c:valAx>
        <c:axId val="94598656"/>
        <c:scaling>
          <c:orientation val="minMax"/>
        </c:scaling>
        <c:axPos val="l"/>
        <c:majorGridlines/>
        <c:numFmt formatCode="h:mm:ss;@" sourceLinked="1"/>
        <c:tickLblPos val="nextTo"/>
        <c:crossAx val="94597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3"/>
  <c:chart>
    <c:title>
      <c:tx>
        <c:rich>
          <a:bodyPr/>
          <a:lstStyle/>
          <a:p>
            <a:pPr>
              <a:defRPr/>
            </a:pPr>
            <a:r>
              <a:rPr lang="zh-CN"/>
              <a:t>编码耗时</a:t>
            </a:r>
          </a:p>
        </c:rich>
      </c:tx>
      <c:layout/>
    </c:title>
    <c:plotArea>
      <c:layout/>
      <c:barChart>
        <c:barDir val="col"/>
        <c:grouping val="clustered"/>
        <c:ser>
          <c:idx val="2"/>
          <c:order val="0"/>
          <c:tx>
            <c:strRef>
              <c:f>多线程第一张表性能测试!$D$7</c:f>
              <c:strCache>
                <c:ptCount val="1"/>
                <c:pt idx="0">
                  <c:v>耗时</c:v>
                </c:pt>
              </c:strCache>
            </c:strRef>
          </c:tx>
          <c:cat>
            <c:strRef>
              <c:f>多线程第一张表性能测试!$A$8:$A$18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各自耗时</c:v>
                </c:pt>
              </c:strCache>
            </c:strRef>
          </c:cat>
          <c:val>
            <c:numRef>
              <c:f>多线程第一张表性能测试!$D$8:$D$17</c:f>
              <c:numCache>
                <c:formatCode>h:mm:ss;@</c:formatCode>
                <c:ptCount val="10"/>
                <c:pt idx="0">
                  <c:v>1.238425925925879E-3</c:v>
                </c:pt>
                <c:pt idx="1">
                  <c:v>1.4930555555555114E-3</c:v>
                </c:pt>
                <c:pt idx="2">
                  <c:v>1.4930555555555669E-3</c:v>
                </c:pt>
                <c:pt idx="3">
                  <c:v>1.4699074074073781E-3</c:v>
                </c:pt>
                <c:pt idx="4">
                  <c:v>1.435185185185206E-3</c:v>
                </c:pt>
                <c:pt idx="5">
                  <c:v>1.5972222222222499E-3</c:v>
                </c:pt>
                <c:pt idx="6">
                  <c:v>1.4930555555555669E-3</c:v>
                </c:pt>
                <c:pt idx="7">
                  <c:v>1.4120370370370172E-3</c:v>
                </c:pt>
                <c:pt idx="8">
                  <c:v>1.4583333333333393E-3</c:v>
                </c:pt>
                <c:pt idx="9">
                  <c:v>1.4467592592593004E-3</c:v>
                </c:pt>
              </c:numCache>
            </c:numRef>
          </c:val>
        </c:ser>
        <c:axId val="94631424"/>
        <c:axId val="94632960"/>
      </c:barChart>
      <c:catAx>
        <c:axId val="94631424"/>
        <c:scaling>
          <c:orientation val="minMax"/>
        </c:scaling>
        <c:axPos val="b"/>
        <c:tickLblPos val="nextTo"/>
        <c:crossAx val="94632960"/>
        <c:crosses val="autoZero"/>
        <c:auto val="1"/>
        <c:lblAlgn val="ctr"/>
        <c:lblOffset val="100"/>
      </c:catAx>
      <c:valAx>
        <c:axId val="94632960"/>
        <c:scaling>
          <c:orientation val="minMax"/>
        </c:scaling>
        <c:axPos val="l"/>
        <c:majorGridlines/>
        <c:numFmt formatCode="h:mm:ss;@" sourceLinked="1"/>
        <c:tickLblPos val="nextTo"/>
        <c:crossAx val="94631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8"/>
  <c:chart>
    <c:title>
      <c:tx>
        <c:rich>
          <a:bodyPr/>
          <a:lstStyle/>
          <a:p>
            <a:pPr>
              <a:defRPr/>
            </a:pPr>
            <a:r>
              <a:rPr lang="zh-CN"/>
              <a:t>写库耗时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多线程第一张表性能测试!$G$7</c:f>
              <c:strCache>
                <c:ptCount val="1"/>
                <c:pt idx="0">
                  <c:v>耗时</c:v>
                </c:pt>
              </c:strCache>
            </c:strRef>
          </c:tx>
          <c:val>
            <c:numRef>
              <c:f>多线程第一张表性能测试!$G$8:$G$17</c:f>
              <c:numCache>
                <c:formatCode>h:mm:ss;@</c:formatCode>
                <c:ptCount val="10"/>
                <c:pt idx="0">
                  <c:v>1.8171296296296546E-3</c:v>
                </c:pt>
                <c:pt idx="1">
                  <c:v>1.9097222222222432E-3</c:v>
                </c:pt>
                <c:pt idx="2">
                  <c:v>1.8402777777777879E-3</c:v>
                </c:pt>
                <c:pt idx="3">
                  <c:v>1.7592592592592937E-3</c:v>
                </c:pt>
                <c:pt idx="4">
                  <c:v>1.8402777777777324E-3</c:v>
                </c:pt>
                <c:pt idx="5">
                  <c:v>1.8518518518518268E-3</c:v>
                </c:pt>
                <c:pt idx="6">
                  <c:v>1.8518518518518268E-3</c:v>
                </c:pt>
                <c:pt idx="7">
                  <c:v>1.8518518518518823E-3</c:v>
                </c:pt>
                <c:pt idx="8">
                  <c:v>1.7708333333333326E-3</c:v>
                </c:pt>
                <c:pt idx="9">
                  <c:v>1.8171296296295991E-3</c:v>
                </c:pt>
              </c:numCache>
            </c:numRef>
          </c:val>
        </c:ser>
        <c:axId val="94673536"/>
        <c:axId val="94683520"/>
      </c:barChart>
      <c:catAx>
        <c:axId val="94673536"/>
        <c:scaling>
          <c:orientation val="minMax"/>
        </c:scaling>
        <c:axPos val="b"/>
        <c:numFmt formatCode="General" sourceLinked="1"/>
        <c:tickLblPos val="nextTo"/>
        <c:crossAx val="94683520"/>
        <c:crosses val="autoZero"/>
        <c:auto val="1"/>
        <c:lblAlgn val="ctr"/>
        <c:lblOffset val="100"/>
      </c:catAx>
      <c:valAx>
        <c:axId val="94683520"/>
        <c:scaling>
          <c:orientation val="minMax"/>
        </c:scaling>
        <c:axPos val="l"/>
        <c:majorGridlines/>
        <c:numFmt formatCode="h:mm:ss;@" sourceLinked="1"/>
        <c:tickLblPos val="nextTo"/>
        <c:crossAx val="94673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3"/>
  <c:chart>
    <c:title>
      <c:tx>
        <c:rich>
          <a:bodyPr/>
          <a:lstStyle/>
          <a:p>
            <a:pPr>
              <a:defRPr/>
            </a:pPr>
            <a:r>
              <a:rPr lang="zh-CN"/>
              <a:t>转码编码耗时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6988407699037618E-2"/>
          <c:y val="0.25312536314640066"/>
          <c:w val="0.687444566117977"/>
          <c:h val="0.64483059846526825"/>
        </c:manualLayout>
      </c:layout>
      <c:barChart>
        <c:barDir val="col"/>
        <c:grouping val="clustered"/>
        <c:ser>
          <c:idx val="0"/>
          <c:order val="0"/>
          <c:tx>
            <c:strRef>
              <c:f>'多线程性能测试（1、2表）'!$D$7</c:f>
              <c:strCache>
                <c:ptCount val="1"/>
                <c:pt idx="0">
                  <c:v>耗时</c:v>
                </c:pt>
              </c:strCache>
            </c:strRef>
          </c:tx>
          <c:val>
            <c:numRef>
              <c:f>'多线程性能测试（1、2表）'!$D$8:$D$17</c:f>
              <c:numCache>
                <c:formatCode>h:mm:ss;@</c:formatCode>
                <c:ptCount val="10"/>
                <c:pt idx="0">
                  <c:v>1.2037037037036513E-3</c:v>
                </c:pt>
                <c:pt idx="1">
                  <c:v>1.4120370370370172E-3</c:v>
                </c:pt>
                <c:pt idx="2">
                  <c:v>1.4583333333333393E-3</c:v>
                </c:pt>
                <c:pt idx="3">
                  <c:v>1.388888888888995E-3</c:v>
                </c:pt>
                <c:pt idx="4">
                  <c:v>1.4004629629629228E-3</c:v>
                </c:pt>
                <c:pt idx="5">
                  <c:v>1.4236111111111116E-3</c:v>
                </c:pt>
                <c:pt idx="6">
                  <c:v>1.4467592592593004E-3</c:v>
                </c:pt>
                <c:pt idx="7">
                  <c:v>1.5393518518518334E-3</c:v>
                </c:pt>
                <c:pt idx="8">
                  <c:v>1.5740740740740611E-3</c:v>
                </c:pt>
                <c:pt idx="9">
                  <c:v>1.6550925925925553E-3</c:v>
                </c:pt>
              </c:numCache>
            </c:numRef>
          </c:val>
        </c:ser>
        <c:axId val="95469568"/>
        <c:axId val="95471104"/>
      </c:barChart>
      <c:catAx>
        <c:axId val="95469568"/>
        <c:scaling>
          <c:orientation val="minMax"/>
        </c:scaling>
        <c:axPos val="b"/>
        <c:tickLblPos val="nextTo"/>
        <c:crossAx val="95471104"/>
        <c:crosses val="autoZero"/>
        <c:auto val="1"/>
        <c:lblAlgn val="ctr"/>
        <c:lblOffset val="100"/>
      </c:catAx>
      <c:valAx>
        <c:axId val="95471104"/>
        <c:scaling>
          <c:orientation val="minMax"/>
        </c:scaling>
        <c:axPos val="l"/>
        <c:majorGridlines/>
        <c:numFmt formatCode="h:mm:ss;@" sourceLinked="1"/>
        <c:tickLblPos val="nextTo"/>
        <c:crossAx val="95469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8"/>
  <c:chart>
    <c:title>
      <c:tx>
        <c:rich>
          <a:bodyPr/>
          <a:lstStyle/>
          <a:p>
            <a:pPr>
              <a:defRPr/>
            </a:pPr>
            <a:r>
              <a:rPr lang="zh-CN"/>
              <a:t>写库耗时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'多线程性能测试（1、2表）'!$G$7</c:f>
              <c:strCache>
                <c:ptCount val="1"/>
                <c:pt idx="0">
                  <c:v>耗时</c:v>
                </c:pt>
              </c:strCache>
            </c:strRef>
          </c:tx>
          <c:val>
            <c:numRef>
              <c:f>'多线程性能测试（1、2表）'!$G$8:$G$17</c:f>
              <c:numCache>
                <c:formatCode>h:mm:ss;@</c:formatCode>
                <c:ptCount val="10"/>
                <c:pt idx="0">
                  <c:v>3.8888888888889417E-3</c:v>
                </c:pt>
                <c:pt idx="1">
                  <c:v>4.108796296296291E-3</c:v>
                </c:pt>
                <c:pt idx="2">
                  <c:v>4.3287037037036402E-3</c:v>
                </c:pt>
                <c:pt idx="3">
                  <c:v>4.3634259259259234E-3</c:v>
                </c:pt>
                <c:pt idx="4">
                  <c:v>4.3865740740740566E-3</c:v>
                </c:pt>
                <c:pt idx="5">
                  <c:v>4.5023148148147785E-3</c:v>
                </c:pt>
                <c:pt idx="6">
                  <c:v>4.4328703703704342E-3</c:v>
                </c:pt>
                <c:pt idx="7">
                  <c:v>4.4675925925925508E-3</c:v>
                </c:pt>
                <c:pt idx="8">
                  <c:v>5.6828703703704075E-3</c:v>
                </c:pt>
                <c:pt idx="9">
                  <c:v>4.942129629629699E-3</c:v>
                </c:pt>
              </c:numCache>
            </c:numRef>
          </c:val>
        </c:ser>
        <c:axId val="96674944"/>
        <c:axId val="96676480"/>
      </c:barChart>
      <c:catAx>
        <c:axId val="96674944"/>
        <c:scaling>
          <c:orientation val="minMax"/>
        </c:scaling>
        <c:axPos val="b"/>
        <c:tickLblPos val="nextTo"/>
        <c:crossAx val="96676480"/>
        <c:crosses val="autoZero"/>
        <c:auto val="1"/>
        <c:lblAlgn val="ctr"/>
        <c:lblOffset val="100"/>
      </c:catAx>
      <c:valAx>
        <c:axId val="96676480"/>
        <c:scaling>
          <c:orientation val="minMax"/>
        </c:scaling>
        <c:axPos val="l"/>
        <c:majorGridlines/>
        <c:numFmt formatCode="h:mm:ss;@" sourceLinked="1"/>
        <c:tickLblPos val="nextTo"/>
        <c:crossAx val="96674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449581</xdr:colOff>
      <xdr:row>19</xdr:row>
      <xdr:rowOff>74295</xdr:rowOff>
    </xdr:from>
    <xdr:to>
      <xdr:col>6</xdr:col>
      <xdr:colOff>457201</xdr:colOff>
      <xdr:row>31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19</xdr:row>
      <xdr:rowOff>91440</xdr:rowOff>
    </xdr:from>
    <xdr:to>
      <xdr:col>2</xdr:col>
      <xdr:colOff>723900</xdr:colOff>
      <xdr:row>31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3</xdr:row>
      <xdr:rowOff>38100</xdr:rowOff>
    </xdr:from>
    <xdr:to>
      <xdr:col>11</xdr:col>
      <xdr:colOff>19050</xdr:colOff>
      <xdr:row>15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19</xdr:row>
      <xdr:rowOff>38100</xdr:rowOff>
    </xdr:from>
    <xdr:to>
      <xdr:col>4</xdr:col>
      <xdr:colOff>857250</xdr:colOff>
      <xdr:row>33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19</xdr:row>
      <xdr:rowOff>9525</xdr:rowOff>
    </xdr:from>
    <xdr:to>
      <xdr:col>10</xdr:col>
      <xdr:colOff>600075</xdr:colOff>
      <xdr:row>34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18</xdr:row>
      <xdr:rowOff>66675</xdr:rowOff>
    </xdr:from>
    <xdr:to>
      <xdr:col>5</xdr:col>
      <xdr:colOff>333375</xdr:colOff>
      <xdr:row>32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800099</xdr:colOff>
      <xdr:row>18</xdr:row>
      <xdr:rowOff>95249</xdr:rowOff>
    </xdr:from>
    <xdr:to>
      <xdr:col>11</xdr:col>
      <xdr:colOff>238124</xdr:colOff>
      <xdr:row>32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tabSelected="1" workbookViewId="0">
      <selection activeCell="K14" sqref="K14"/>
    </sheetView>
  </sheetViews>
  <sheetFormatPr defaultRowHeight="13.5"/>
  <cols>
    <col min="1" max="1" width="15.625" style="2" customWidth="1"/>
    <col min="2" max="2" width="24" customWidth="1"/>
    <col min="3" max="3" width="14.875" style="7" customWidth="1"/>
    <col min="4" max="4" width="15.5" style="7" customWidth="1"/>
    <col min="5" max="5" width="14.375" style="8" customWidth="1"/>
    <col min="6" max="6" width="16.875" customWidth="1"/>
    <col min="7" max="7" width="18.5" customWidth="1"/>
    <col min="8" max="8" width="13.125" customWidth="1"/>
  </cols>
  <sheetData>
    <row r="1" spans="1:8">
      <c r="A1" s="1" t="s">
        <v>0</v>
      </c>
    </row>
    <row r="2" spans="1:8">
      <c r="A2" s="2" t="s">
        <v>1</v>
      </c>
    </row>
    <row r="3" spans="1:8">
      <c r="A3" s="2" t="s">
        <v>2</v>
      </c>
    </row>
    <row r="6" spans="1:8">
      <c r="A6" s="3" t="s">
        <v>4</v>
      </c>
      <c r="B6" s="4" t="s">
        <v>3</v>
      </c>
      <c r="C6" s="23" t="s">
        <v>5</v>
      </c>
      <c r="D6" s="23"/>
      <c r="E6" s="23"/>
      <c r="F6" s="23" t="s">
        <v>6</v>
      </c>
      <c r="G6" s="23"/>
      <c r="H6" s="23"/>
    </row>
    <row r="7" spans="1:8">
      <c r="A7" s="5"/>
      <c r="B7" s="6"/>
      <c r="C7" s="9" t="s">
        <v>8</v>
      </c>
      <c r="D7" s="9" t="s">
        <v>9</v>
      </c>
      <c r="E7" s="10" t="s">
        <v>10</v>
      </c>
      <c r="F7" s="13" t="s">
        <v>8</v>
      </c>
      <c r="G7" s="13" t="s">
        <v>9</v>
      </c>
      <c r="H7" s="13" t="s">
        <v>10</v>
      </c>
    </row>
    <row r="8" spans="1:8">
      <c r="A8" s="5">
        <v>1</v>
      </c>
      <c r="B8" s="6" t="s">
        <v>7</v>
      </c>
      <c r="C8" s="11">
        <v>0.98625000000000007</v>
      </c>
      <c r="D8" s="11">
        <v>0.98636574074074079</v>
      </c>
      <c r="E8" s="12">
        <f t="shared" ref="E8:E17" si="0">D8-C8</f>
        <v>1.1574074074072183E-4</v>
      </c>
      <c r="F8" s="16">
        <f>D8</f>
        <v>0.98636574074074079</v>
      </c>
      <c r="G8" s="16">
        <f>C9</f>
        <v>0.98706018518518512</v>
      </c>
      <c r="H8" s="15">
        <f>G8-F8</f>
        <v>6.9444444444433095E-4</v>
      </c>
    </row>
    <row r="9" spans="1:8">
      <c r="A9" s="5">
        <v>2</v>
      </c>
      <c r="B9" s="6" t="s">
        <v>11</v>
      </c>
      <c r="C9" s="11">
        <v>0.98706018518518512</v>
      </c>
      <c r="D9" s="11">
        <v>0.98717592592592596</v>
      </c>
      <c r="E9" s="12">
        <f t="shared" si="0"/>
        <v>1.1574074074083285E-4</v>
      </c>
      <c r="F9" s="16">
        <f>D9</f>
        <v>0.98717592592592596</v>
      </c>
      <c r="G9" s="16">
        <f>C10</f>
        <v>0.98853009259259261</v>
      </c>
      <c r="H9" s="15">
        <f>G9-F9</f>
        <v>1.3541666666666563E-3</v>
      </c>
    </row>
    <row r="10" spans="1:8">
      <c r="A10" s="5">
        <v>3</v>
      </c>
      <c r="B10" s="6" t="s">
        <v>13</v>
      </c>
      <c r="C10" s="11">
        <v>0.98853009259259261</v>
      </c>
      <c r="D10" s="11">
        <v>0.98865740740740737</v>
      </c>
      <c r="E10" s="12">
        <f t="shared" si="0"/>
        <v>1.273148148147607E-4</v>
      </c>
      <c r="F10" s="16">
        <f>D10</f>
        <v>0.98865740740740737</v>
      </c>
      <c r="G10" s="16">
        <f>C11</f>
        <v>0.99061342592592594</v>
      </c>
      <c r="H10" s="15">
        <f>G10-F10</f>
        <v>1.9560185185185652E-3</v>
      </c>
    </row>
    <row r="11" spans="1:8">
      <c r="A11" s="5">
        <v>4</v>
      </c>
      <c r="B11" s="6" t="s">
        <v>12</v>
      </c>
      <c r="C11" s="11">
        <v>0.99061342592592594</v>
      </c>
      <c r="D11" s="11">
        <v>0.99074074074074081</v>
      </c>
      <c r="E11" s="12">
        <f t="shared" si="0"/>
        <v>1.2731481481487172E-4</v>
      </c>
      <c r="F11" s="16">
        <f t="shared" ref="F11:F17" si="1">D11</f>
        <v>0.99074074074074081</v>
      </c>
      <c r="G11" s="16">
        <f t="shared" ref="G11:G17" si="2">C12</f>
        <v>0.99326388888888895</v>
      </c>
      <c r="H11" s="15">
        <f t="shared" ref="H11:H16" si="3">G11-F11</f>
        <v>2.5231481481481355E-3</v>
      </c>
    </row>
    <row r="12" spans="1:8">
      <c r="A12" s="5">
        <v>5</v>
      </c>
      <c r="B12" s="6" t="s">
        <v>14</v>
      </c>
      <c r="C12" s="11">
        <v>0.99326388888888895</v>
      </c>
      <c r="D12" s="11">
        <v>0.99337962962962967</v>
      </c>
      <c r="E12" s="12">
        <f t="shared" si="0"/>
        <v>1.1574074074072183E-4</v>
      </c>
      <c r="F12" s="16">
        <f t="shared" si="1"/>
        <v>0.99337962962962967</v>
      </c>
      <c r="G12" s="16">
        <f t="shared" si="2"/>
        <v>0.99633101851851846</v>
      </c>
      <c r="H12" s="15">
        <f t="shared" si="3"/>
        <v>2.9513888888887951E-3</v>
      </c>
    </row>
    <row r="13" spans="1:8">
      <c r="A13" s="5">
        <v>6</v>
      </c>
      <c r="B13" s="6" t="s">
        <v>15</v>
      </c>
      <c r="C13" s="11">
        <v>0.99633101851851846</v>
      </c>
      <c r="D13" s="11">
        <v>0.99645833333333333</v>
      </c>
      <c r="E13" s="12">
        <f t="shared" si="0"/>
        <v>1.2731481481487172E-4</v>
      </c>
      <c r="F13" s="16">
        <f t="shared" si="1"/>
        <v>0.99645833333333333</v>
      </c>
      <c r="G13" s="16">
        <v>1.000011574074074</v>
      </c>
      <c r="H13" s="15">
        <f t="shared" si="3"/>
        <v>3.5532407407407041E-3</v>
      </c>
    </row>
    <row r="14" spans="1:8">
      <c r="A14" s="5">
        <v>7</v>
      </c>
      <c r="B14" s="6" t="s">
        <v>16</v>
      </c>
      <c r="C14" s="11">
        <v>1.1574074074074073E-5</v>
      </c>
      <c r="D14" s="11">
        <v>1.3888888888888889E-4</v>
      </c>
      <c r="E14" s="12">
        <f t="shared" si="0"/>
        <v>1.273148148148148E-4</v>
      </c>
      <c r="F14" s="16">
        <f t="shared" si="1"/>
        <v>1.3888888888888889E-4</v>
      </c>
      <c r="G14" s="16">
        <f t="shared" si="2"/>
        <v>4.1435185185185186E-3</v>
      </c>
      <c r="H14" s="15">
        <f t="shared" si="3"/>
        <v>4.0046296296296297E-3</v>
      </c>
    </row>
    <row r="15" spans="1:8">
      <c r="A15" s="5">
        <v>8</v>
      </c>
      <c r="B15" s="6" t="s">
        <v>17</v>
      </c>
      <c r="C15" s="11">
        <v>4.1435185185185186E-3</v>
      </c>
      <c r="D15" s="11">
        <v>4.2824074074074075E-3</v>
      </c>
      <c r="E15" s="12">
        <f t="shared" si="0"/>
        <v>1.3888888888888892E-4</v>
      </c>
      <c r="F15" s="16">
        <f t="shared" si="1"/>
        <v>4.2824074074074075E-3</v>
      </c>
      <c r="G15" s="16">
        <f t="shared" si="2"/>
        <v>8.9467592592592585E-3</v>
      </c>
      <c r="H15" s="15">
        <f t="shared" si="3"/>
        <v>4.664351851851851E-3</v>
      </c>
    </row>
    <row r="16" spans="1:8">
      <c r="A16" s="5">
        <v>9</v>
      </c>
      <c r="B16" s="6" t="s">
        <v>18</v>
      </c>
      <c r="C16" s="11">
        <v>8.9467592592592585E-3</v>
      </c>
      <c r="D16" s="11">
        <v>9.0740740740740729E-3</v>
      </c>
      <c r="E16" s="12">
        <f t="shared" si="0"/>
        <v>1.2731481481481448E-4</v>
      </c>
      <c r="F16" s="16">
        <f t="shared" si="1"/>
        <v>9.0740740740740729E-3</v>
      </c>
      <c r="G16" s="16">
        <f t="shared" si="2"/>
        <v>1.4155092592592592E-2</v>
      </c>
      <c r="H16" s="15">
        <f t="shared" si="3"/>
        <v>5.0810185185185194E-3</v>
      </c>
    </row>
    <row r="17" spans="1:8">
      <c r="A17" s="5">
        <v>10</v>
      </c>
      <c r="B17" s="6" t="s">
        <v>19</v>
      </c>
      <c r="C17" s="11">
        <v>1.4155092592592592E-2</v>
      </c>
      <c r="D17" s="11">
        <v>1.4282407407407409E-2</v>
      </c>
      <c r="E17" s="12">
        <f t="shared" si="0"/>
        <v>1.2731481481481621E-4</v>
      </c>
      <c r="F17" s="16">
        <f t="shared" si="1"/>
        <v>1.4282407407407409E-2</v>
      </c>
      <c r="G17" s="16">
        <f t="shared" si="2"/>
        <v>0</v>
      </c>
      <c r="H17" s="14"/>
    </row>
  </sheetData>
  <mergeCells count="2">
    <mergeCell ref="C6:E6"/>
    <mergeCell ref="F6:H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1"/>
  <sheetViews>
    <sheetView workbookViewId="0">
      <selection activeCell="E26" sqref="E26"/>
    </sheetView>
  </sheetViews>
  <sheetFormatPr defaultRowHeight="13.5"/>
  <cols>
    <col min="2" max="2" width="12" customWidth="1"/>
    <col min="3" max="3" width="13.125" customWidth="1"/>
    <col min="4" max="4" width="10.25" customWidth="1"/>
  </cols>
  <sheetData>
    <row r="1" spans="1:5">
      <c r="A1" s="1" t="s">
        <v>0</v>
      </c>
      <c r="C1" s="7"/>
      <c r="D1" s="7"/>
    </row>
    <row r="2" spans="1:5">
      <c r="A2" s="2" t="s">
        <v>1</v>
      </c>
      <c r="C2" s="7"/>
      <c r="D2" s="7"/>
    </row>
    <row r="3" spans="1:5">
      <c r="A3" s="2" t="s">
        <v>20</v>
      </c>
      <c r="C3" s="7"/>
      <c r="D3" s="7"/>
    </row>
    <row r="4" spans="1:5">
      <c r="A4" t="s">
        <v>22</v>
      </c>
    </row>
    <row r="6" spans="1:5">
      <c r="A6" s="17" t="s">
        <v>21</v>
      </c>
      <c r="B6" s="17" t="s">
        <v>8</v>
      </c>
      <c r="C6" s="17" t="s">
        <v>9</v>
      </c>
      <c r="D6" s="17" t="s">
        <v>10</v>
      </c>
      <c r="E6" s="21" t="s">
        <v>23</v>
      </c>
    </row>
    <row r="7" spans="1:5">
      <c r="A7" s="19">
        <v>1</v>
      </c>
      <c r="B7" s="20">
        <v>0.40394675925925921</v>
      </c>
      <c r="C7" s="20">
        <v>0.40515046296296298</v>
      </c>
      <c r="D7" s="20">
        <f>C7-B7</f>
        <v>1.2037037037037623E-3</v>
      </c>
      <c r="E7" s="24">
        <f>SUM(D7:D16)</f>
        <v>1.4942129629629652E-2</v>
      </c>
    </row>
    <row r="8" spans="1:5">
      <c r="A8" s="19">
        <v>2</v>
      </c>
      <c r="B8" s="20">
        <v>0.40515046296296298</v>
      </c>
      <c r="C8" s="20">
        <v>0.40658564814814818</v>
      </c>
      <c r="D8" s="20">
        <f t="shared" ref="D8:D16" si="0">C8-B8</f>
        <v>1.435185185185206E-3</v>
      </c>
      <c r="E8" s="25"/>
    </row>
    <row r="9" spans="1:5">
      <c r="A9" s="19">
        <v>3</v>
      </c>
      <c r="B9" s="20">
        <f>C8</f>
        <v>0.40658564814814818</v>
      </c>
      <c r="C9" s="20">
        <v>0.40800925925925924</v>
      </c>
      <c r="D9" s="20">
        <f t="shared" si="0"/>
        <v>1.4236111111110561E-3</v>
      </c>
      <c r="E9" s="25"/>
    </row>
    <row r="10" spans="1:5">
      <c r="A10" s="19">
        <v>4</v>
      </c>
      <c r="B10" s="20">
        <f>C9</f>
        <v>0.40800925925925924</v>
      </c>
      <c r="C10" s="20">
        <v>0.40947916666666667</v>
      </c>
      <c r="D10" s="20">
        <f t="shared" si="0"/>
        <v>1.4699074074074336E-3</v>
      </c>
      <c r="E10" s="25"/>
    </row>
    <row r="11" spans="1:5">
      <c r="A11" s="19">
        <v>5</v>
      </c>
      <c r="B11" s="20">
        <f t="shared" ref="B11:B16" si="1">C10</f>
        <v>0.40947916666666667</v>
      </c>
      <c r="C11" s="20">
        <v>0.41097222222222224</v>
      </c>
      <c r="D11" s="20">
        <f t="shared" si="0"/>
        <v>1.4930555555555669E-3</v>
      </c>
      <c r="E11" s="25"/>
    </row>
    <row r="12" spans="1:5">
      <c r="A12" s="19">
        <v>6</v>
      </c>
      <c r="B12" s="20">
        <f t="shared" si="1"/>
        <v>0.41097222222222224</v>
      </c>
      <c r="C12" s="20">
        <v>0.41260416666666666</v>
      </c>
      <c r="D12" s="20">
        <f t="shared" si="0"/>
        <v>1.631944444444422E-3</v>
      </c>
      <c r="E12" s="25"/>
    </row>
    <row r="13" spans="1:5">
      <c r="A13" s="19">
        <v>7</v>
      </c>
      <c r="B13" s="20">
        <f t="shared" si="1"/>
        <v>0.41260416666666666</v>
      </c>
      <c r="C13" s="20">
        <v>0.41413194444444446</v>
      </c>
      <c r="D13" s="20">
        <f t="shared" si="0"/>
        <v>1.5277777777777946E-3</v>
      </c>
      <c r="E13" s="25"/>
    </row>
    <row r="14" spans="1:5">
      <c r="A14" s="19">
        <v>8</v>
      </c>
      <c r="B14" s="20">
        <f t="shared" si="1"/>
        <v>0.41413194444444446</v>
      </c>
      <c r="C14" s="20">
        <v>0.41569444444444442</v>
      </c>
      <c r="D14" s="20">
        <f t="shared" si="0"/>
        <v>1.5624999999999667E-3</v>
      </c>
      <c r="E14" s="25"/>
    </row>
    <row r="15" spans="1:5">
      <c r="A15" s="19">
        <v>9</v>
      </c>
      <c r="B15" s="20">
        <f t="shared" si="1"/>
        <v>0.41569444444444442</v>
      </c>
      <c r="C15" s="20">
        <v>0.41731481481481486</v>
      </c>
      <c r="D15" s="20">
        <f t="shared" si="0"/>
        <v>1.6203703703704386E-3</v>
      </c>
      <c r="E15" s="25"/>
    </row>
    <row r="16" spans="1:5">
      <c r="A16" s="19">
        <v>10</v>
      </c>
      <c r="B16" s="20">
        <f t="shared" si="1"/>
        <v>0.41731481481481486</v>
      </c>
      <c r="C16" s="20">
        <v>0.41888888888888887</v>
      </c>
      <c r="D16" s="20">
        <f t="shared" si="0"/>
        <v>1.5740740740740056E-3</v>
      </c>
      <c r="E16" s="25"/>
    </row>
    <row r="17" spans="1:1">
      <c r="A17" s="18"/>
    </row>
    <row r="18" spans="1:1">
      <c r="A18" s="18"/>
    </row>
    <row r="19" spans="1:1">
      <c r="A19" s="18"/>
    </row>
    <row r="20" spans="1:1">
      <c r="A20" s="18"/>
    </row>
    <row r="21" spans="1:1">
      <c r="A21" s="18"/>
    </row>
    <row r="22" spans="1:1">
      <c r="A22" s="18"/>
    </row>
    <row r="23" spans="1:1">
      <c r="A23" s="18"/>
    </row>
    <row r="24" spans="1:1">
      <c r="A24" s="18"/>
    </row>
    <row r="25" spans="1:1">
      <c r="A25" s="18"/>
    </row>
    <row r="26" spans="1:1">
      <c r="A26" s="18"/>
    </row>
    <row r="27" spans="1:1">
      <c r="A27" s="18"/>
    </row>
    <row r="28" spans="1:1">
      <c r="A28" s="18"/>
    </row>
    <row r="29" spans="1:1">
      <c r="A29" s="18"/>
    </row>
    <row r="30" spans="1:1">
      <c r="A30" s="18"/>
    </row>
    <row r="31" spans="1:1">
      <c r="A31" s="18"/>
    </row>
  </sheetData>
  <mergeCells count="1">
    <mergeCell ref="E7:E1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8"/>
  <sheetViews>
    <sheetView zoomScaleNormal="100" workbookViewId="0">
      <selection activeCell="M23" sqref="M23"/>
    </sheetView>
  </sheetViews>
  <sheetFormatPr defaultRowHeight="13.5"/>
  <cols>
    <col min="2" max="3" width="12" customWidth="1"/>
    <col min="4" max="4" width="11.125" customWidth="1"/>
    <col min="5" max="5" width="12.5" customWidth="1"/>
    <col min="6" max="6" width="12.875" customWidth="1"/>
    <col min="7" max="7" width="11.875" customWidth="1"/>
  </cols>
  <sheetData>
    <row r="1" spans="1:8">
      <c r="A1" s="1" t="s">
        <v>0</v>
      </c>
      <c r="B1" s="7"/>
      <c r="C1" s="7"/>
    </row>
    <row r="2" spans="1:8">
      <c r="A2" s="2" t="s">
        <v>1</v>
      </c>
      <c r="B2" s="7"/>
      <c r="C2" s="7"/>
    </row>
    <row r="3" spans="1:8">
      <c r="A3" s="2" t="s">
        <v>24</v>
      </c>
      <c r="B3" s="7"/>
      <c r="C3" s="7"/>
    </row>
    <row r="4" spans="1:8">
      <c r="A4" t="s">
        <v>22</v>
      </c>
    </row>
    <row r="6" spans="1:8">
      <c r="A6" s="3" t="s">
        <v>4</v>
      </c>
      <c r="B6" s="23" t="s">
        <v>5</v>
      </c>
      <c r="C6" s="23"/>
      <c r="D6" s="23"/>
      <c r="E6" s="23" t="s">
        <v>6</v>
      </c>
      <c r="F6" s="23"/>
      <c r="G6" s="23"/>
      <c r="H6" s="4" t="s">
        <v>23</v>
      </c>
    </row>
    <row r="7" spans="1:8">
      <c r="A7" s="5"/>
      <c r="B7" s="9" t="s">
        <v>8</v>
      </c>
      <c r="C7" s="9" t="s">
        <v>9</v>
      </c>
      <c r="D7" s="9" t="s">
        <v>10</v>
      </c>
      <c r="E7" s="22" t="s">
        <v>8</v>
      </c>
      <c r="F7" s="22" t="s">
        <v>9</v>
      </c>
      <c r="G7" s="22" t="s">
        <v>10</v>
      </c>
      <c r="H7" s="26">
        <f>SUM(D18,G18)</f>
        <v>3.2847222222222194E-2</v>
      </c>
    </row>
    <row r="8" spans="1:8">
      <c r="A8" s="19">
        <v>1</v>
      </c>
      <c r="B8" s="11">
        <v>0.42113425925925929</v>
      </c>
      <c r="C8" s="11">
        <v>0.42237268518518517</v>
      </c>
      <c r="D8" s="11">
        <f>C8-B8</f>
        <v>1.238425925925879E-3</v>
      </c>
      <c r="E8" s="16">
        <f>C8</f>
        <v>0.42237268518518517</v>
      </c>
      <c r="F8" s="16">
        <v>0.42418981481481483</v>
      </c>
      <c r="G8" s="16">
        <f>F8-E8</f>
        <v>1.8171296296296546E-3</v>
      </c>
      <c r="H8" s="27"/>
    </row>
    <row r="9" spans="1:8">
      <c r="A9" s="19">
        <v>2</v>
      </c>
      <c r="B9" s="11">
        <f>F8</f>
        <v>0.42418981481481483</v>
      </c>
      <c r="C9" s="11">
        <v>0.42568287037037034</v>
      </c>
      <c r="D9" s="11">
        <f t="shared" ref="D9:D17" si="0">C9-B9</f>
        <v>1.4930555555555114E-3</v>
      </c>
      <c r="E9" s="16">
        <f t="shared" ref="E9:E17" si="1">C9</f>
        <v>0.42568287037037034</v>
      </c>
      <c r="F9" s="16">
        <v>0.42759259259259258</v>
      </c>
      <c r="G9" s="16">
        <f t="shared" ref="G9:G17" si="2">F9-E9</f>
        <v>1.9097222222222432E-3</v>
      </c>
      <c r="H9" s="27"/>
    </row>
    <row r="10" spans="1:8">
      <c r="A10" s="19">
        <v>3</v>
      </c>
      <c r="B10" s="11">
        <f t="shared" ref="B10:B17" si="3">F9</f>
        <v>0.42759259259259258</v>
      </c>
      <c r="C10" s="11">
        <v>0.42908564814814815</v>
      </c>
      <c r="D10" s="11">
        <f t="shared" si="0"/>
        <v>1.4930555555555669E-3</v>
      </c>
      <c r="E10" s="16">
        <f t="shared" si="1"/>
        <v>0.42908564814814815</v>
      </c>
      <c r="F10" s="16">
        <v>0.43092592592592593</v>
      </c>
      <c r="G10" s="16">
        <f t="shared" si="2"/>
        <v>1.8402777777777879E-3</v>
      </c>
      <c r="H10" s="27"/>
    </row>
    <row r="11" spans="1:8">
      <c r="A11" s="19">
        <v>4</v>
      </c>
      <c r="B11" s="11">
        <f t="shared" si="3"/>
        <v>0.43092592592592593</v>
      </c>
      <c r="C11" s="11">
        <v>0.43239583333333331</v>
      </c>
      <c r="D11" s="11">
        <f t="shared" si="0"/>
        <v>1.4699074074073781E-3</v>
      </c>
      <c r="E11" s="16">
        <f t="shared" si="1"/>
        <v>0.43239583333333331</v>
      </c>
      <c r="F11" s="16">
        <v>0.43415509259259261</v>
      </c>
      <c r="G11" s="16">
        <f t="shared" si="2"/>
        <v>1.7592592592592937E-3</v>
      </c>
      <c r="H11" s="27"/>
    </row>
    <row r="12" spans="1:8">
      <c r="A12" s="19">
        <v>5</v>
      </c>
      <c r="B12" s="11">
        <f t="shared" si="3"/>
        <v>0.43415509259259261</v>
      </c>
      <c r="C12" s="11">
        <v>0.43559027777777781</v>
      </c>
      <c r="D12" s="11">
        <f t="shared" si="0"/>
        <v>1.435185185185206E-3</v>
      </c>
      <c r="E12" s="16">
        <f t="shared" si="1"/>
        <v>0.43559027777777781</v>
      </c>
      <c r="F12" s="16">
        <v>0.43743055555555554</v>
      </c>
      <c r="G12" s="16">
        <f t="shared" si="2"/>
        <v>1.8402777777777324E-3</v>
      </c>
      <c r="H12" s="27"/>
    </row>
    <row r="13" spans="1:8">
      <c r="A13" s="19">
        <v>6</v>
      </c>
      <c r="B13" s="11">
        <f t="shared" si="3"/>
        <v>0.43743055555555554</v>
      </c>
      <c r="C13" s="11">
        <v>0.43902777777777779</v>
      </c>
      <c r="D13" s="11">
        <f t="shared" si="0"/>
        <v>1.5972222222222499E-3</v>
      </c>
      <c r="E13" s="16">
        <f t="shared" si="1"/>
        <v>0.43902777777777779</v>
      </c>
      <c r="F13" s="16">
        <v>0.44087962962962962</v>
      </c>
      <c r="G13" s="16">
        <f t="shared" si="2"/>
        <v>1.8518518518518268E-3</v>
      </c>
      <c r="H13" s="27"/>
    </row>
    <row r="14" spans="1:8">
      <c r="A14" s="19">
        <v>7</v>
      </c>
      <c r="B14" s="11">
        <f t="shared" si="3"/>
        <v>0.44087962962962962</v>
      </c>
      <c r="C14" s="11">
        <v>0.44237268518518519</v>
      </c>
      <c r="D14" s="11">
        <f t="shared" si="0"/>
        <v>1.4930555555555669E-3</v>
      </c>
      <c r="E14" s="16">
        <f t="shared" si="1"/>
        <v>0.44237268518518519</v>
      </c>
      <c r="F14" s="16">
        <v>0.44422453703703701</v>
      </c>
      <c r="G14" s="16">
        <f t="shared" si="2"/>
        <v>1.8518518518518268E-3</v>
      </c>
      <c r="H14" s="27"/>
    </row>
    <row r="15" spans="1:8">
      <c r="A15" s="19">
        <v>8</v>
      </c>
      <c r="B15" s="11">
        <f t="shared" si="3"/>
        <v>0.44422453703703701</v>
      </c>
      <c r="C15" s="11">
        <v>0.44563657407407403</v>
      </c>
      <c r="D15" s="11">
        <f t="shared" si="0"/>
        <v>1.4120370370370172E-3</v>
      </c>
      <c r="E15" s="16">
        <f t="shared" si="1"/>
        <v>0.44563657407407403</v>
      </c>
      <c r="F15" s="16">
        <v>0.44748842592592591</v>
      </c>
      <c r="G15" s="16">
        <f t="shared" si="2"/>
        <v>1.8518518518518823E-3</v>
      </c>
      <c r="H15" s="27"/>
    </row>
    <row r="16" spans="1:8">
      <c r="A16" s="19">
        <v>9</v>
      </c>
      <c r="B16" s="11">
        <f t="shared" si="3"/>
        <v>0.44748842592592591</v>
      </c>
      <c r="C16" s="11">
        <v>0.44894675925925925</v>
      </c>
      <c r="D16" s="11">
        <f t="shared" si="0"/>
        <v>1.4583333333333393E-3</v>
      </c>
      <c r="E16" s="16">
        <f t="shared" si="1"/>
        <v>0.44894675925925925</v>
      </c>
      <c r="F16" s="16">
        <v>0.45071759259259259</v>
      </c>
      <c r="G16" s="16">
        <f t="shared" si="2"/>
        <v>1.7708333333333326E-3</v>
      </c>
      <c r="H16" s="27"/>
    </row>
    <row r="17" spans="1:8">
      <c r="A17" s="19">
        <v>10</v>
      </c>
      <c r="B17" s="11">
        <f t="shared" si="3"/>
        <v>0.45071759259259259</v>
      </c>
      <c r="C17" s="11">
        <v>0.45216435185185189</v>
      </c>
      <c r="D17" s="11">
        <f t="shared" si="0"/>
        <v>1.4467592592593004E-3</v>
      </c>
      <c r="E17" s="16">
        <f t="shared" si="1"/>
        <v>0.45216435185185189</v>
      </c>
      <c r="F17" s="16">
        <v>0.45398148148148149</v>
      </c>
      <c r="G17" s="16">
        <f t="shared" si="2"/>
        <v>1.8171296296295991E-3</v>
      </c>
      <c r="H17" s="27"/>
    </row>
    <row r="18" spans="1:8">
      <c r="A18" s="6" t="s">
        <v>25</v>
      </c>
      <c r="B18" s="6"/>
      <c r="C18" s="6"/>
      <c r="D18" s="20">
        <f>SUM(D8:D17)</f>
        <v>1.4537037037037015E-2</v>
      </c>
      <c r="E18" s="6"/>
      <c r="F18" s="6"/>
      <c r="G18" s="20">
        <f>SUM(G8:G17)</f>
        <v>1.8310185185185179E-2</v>
      </c>
      <c r="H18" s="28"/>
    </row>
  </sheetData>
  <mergeCells count="3">
    <mergeCell ref="B6:D6"/>
    <mergeCell ref="E6:G6"/>
    <mergeCell ref="H7:H18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O23" sqref="O23"/>
    </sheetView>
  </sheetViews>
  <sheetFormatPr defaultRowHeight="13.5"/>
  <cols>
    <col min="2" max="2" width="11.75" customWidth="1"/>
    <col min="3" max="3" width="11.375" customWidth="1"/>
    <col min="4" max="4" width="10.75" customWidth="1"/>
    <col min="5" max="5" width="11.5" customWidth="1"/>
    <col min="6" max="6" width="12.625" customWidth="1"/>
    <col min="7" max="7" width="11.625" customWidth="1"/>
  </cols>
  <sheetData>
    <row r="1" spans="1:8">
      <c r="A1" s="1" t="s">
        <v>0</v>
      </c>
      <c r="B1" s="7"/>
      <c r="C1" s="7"/>
    </row>
    <row r="2" spans="1:8">
      <c r="A2" s="2" t="s">
        <v>1</v>
      </c>
      <c r="B2" s="7"/>
      <c r="C2" s="7"/>
    </row>
    <row r="3" spans="1:8">
      <c r="A3" s="2" t="s">
        <v>26</v>
      </c>
      <c r="B3" s="7"/>
      <c r="C3" s="7"/>
    </row>
    <row r="4" spans="1:8">
      <c r="A4" t="s">
        <v>22</v>
      </c>
    </row>
    <row r="5" spans="1:8">
      <c r="A5" t="s">
        <v>27</v>
      </c>
    </row>
    <row r="6" spans="1:8">
      <c r="A6" s="3" t="s">
        <v>4</v>
      </c>
      <c r="B6" s="23" t="s">
        <v>5</v>
      </c>
      <c r="C6" s="23"/>
      <c r="D6" s="23"/>
      <c r="E6" s="23" t="s">
        <v>6</v>
      </c>
      <c r="F6" s="23"/>
      <c r="G6" s="23"/>
      <c r="H6" s="4" t="s">
        <v>23</v>
      </c>
    </row>
    <row r="7" spans="1:8">
      <c r="A7" s="5"/>
      <c r="B7" s="9" t="s">
        <v>8</v>
      </c>
      <c r="C7" s="9" t="s">
        <v>9</v>
      </c>
      <c r="D7" s="9" t="s">
        <v>10</v>
      </c>
      <c r="E7" s="22" t="s">
        <v>8</v>
      </c>
      <c r="F7" s="22" t="s">
        <v>9</v>
      </c>
      <c r="G7" s="22" t="s">
        <v>10</v>
      </c>
      <c r="H7" s="26">
        <f>SUM(D18,G18)</f>
        <v>5.960648148148151E-2</v>
      </c>
    </row>
    <row r="8" spans="1:8">
      <c r="A8" s="19">
        <v>1</v>
      </c>
      <c r="B8" s="11">
        <v>0.4800578703703704</v>
      </c>
      <c r="C8" s="11">
        <v>0.48126157407407405</v>
      </c>
      <c r="D8" s="11">
        <f>C8-B8</f>
        <v>1.2037037037036513E-3</v>
      </c>
      <c r="E8" s="16">
        <f>C8</f>
        <v>0.48126157407407405</v>
      </c>
      <c r="F8" s="16">
        <v>0.48515046296296299</v>
      </c>
      <c r="G8" s="16">
        <f>F8-E8</f>
        <v>3.8888888888889417E-3</v>
      </c>
      <c r="H8" s="27"/>
    </row>
    <row r="9" spans="1:8">
      <c r="A9" s="19">
        <v>2</v>
      </c>
      <c r="B9" s="11">
        <f>F8</f>
        <v>0.48515046296296299</v>
      </c>
      <c r="C9" s="11">
        <v>0.48656250000000001</v>
      </c>
      <c r="D9" s="11">
        <f t="shared" ref="D9:D17" si="0">C9-B9</f>
        <v>1.4120370370370172E-3</v>
      </c>
      <c r="E9" s="16">
        <f t="shared" ref="E9:E17" si="1">C9</f>
        <v>0.48656250000000001</v>
      </c>
      <c r="F9" s="16">
        <v>0.4906712962962963</v>
      </c>
      <c r="G9" s="16">
        <f t="shared" ref="G9:G17" si="2">F9-E9</f>
        <v>4.108796296296291E-3</v>
      </c>
      <c r="H9" s="27"/>
    </row>
    <row r="10" spans="1:8">
      <c r="A10" s="19">
        <v>3</v>
      </c>
      <c r="B10" s="11">
        <f t="shared" ref="B10:B17" si="3">F9</f>
        <v>0.4906712962962963</v>
      </c>
      <c r="C10" s="11">
        <v>0.49212962962962964</v>
      </c>
      <c r="D10" s="11">
        <f t="shared" si="0"/>
        <v>1.4583333333333393E-3</v>
      </c>
      <c r="E10" s="16">
        <f t="shared" si="1"/>
        <v>0.49212962962962964</v>
      </c>
      <c r="F10" s="16">
        <v>0.49645833333333328</v>
      </c>
      <c r="G10" s="16">
        <f t="shared" si="2"/>
        <v>4.3287037037036402E-3</v>
      </c>
      <c r="H10" s="27"/>
    </row>
    <row r="11" spans="1:8">
      <c r="A11" s="19">
        <v>4</v>
      </c>
      <c r="B11" s="11">
        <f t="shared" si="3"/>
        <v>0.49645833333333328</v>
      </c>
      <c r="C11" s="11">
        <v>0.49784722222222227</v>
      </c>
      <c r="D11" s="11">
        <f t="shared" si="0"/>
        <v>1.388888888888995E-3</v>
      </c>
      <c r="E11" s="16">
        <f t="shared" si="1"/>
        <v>0.49784722222222227</v>
      </c>
      <c r="F11" s="16">
        <v>0.5022106481481482</v>
      </c>
      <c r="G11" s="16">
        <f t="shared" si="2"/>
        <v>4.3634259259259234E-3</v>
      </c>
      <c r="H11" s="27"/>
    </row>
    <row r="12" spans="1:8">
      <c r="A12" s="19">
        <v>5</v>
      </c>
      <c r="B12" s="11">
        <f t="shared" si="3"/>
        <v>0.5022106481481482</v>
      </c>
      <c r="C12" s="11">
        <v>0.50361111111111112</v>
      </c>
      <c r="D12" s="11">
        <f t="shared" si="0"/>
        <v>1.4004629629629228E-3</v>
      </c>
      <c r="E12" s="16">
        <f t="shared" si="1"/>
        <v>0.50361111111111112</v>
      </c>
      <c r="F12" s="16">
        <v>0.50799768518518518</v>
      </c>
      <c r="G12" s="16">
        <f t="shared" si="2"/>
        <v>4.3865740740740566E-3</v>
      </c>
      <c r="H12" s="27"/>
    </row>
    <row r="13" spans="1:8">
      <c r="A13" s="19">
        <v>6</v>
      </c>
      <c r="B13" s="11">
        <f t="shared" si="3"/>
        <v>0.50799768518518518</v>
      </c>
      <c r="C13" s="11">
        <v>0.50942129629629629</v>
      </c>
      <c r="D13" s="11">
        <f t="shared" si="0"/>
        <v>1.4236111111111116E-3</v>
      </c>
      <c r="E13" s="16">
        <f t="shared" si="1"/>
        <v>0.50942129629629629</v>
      </c>
      <c r="F13" s="16">
        <v>0.51392361111111107</v>
      </c>
      <c r="G13" s="16">
        <f t="shared" si="2"/>
        <v>4.5023148148147785E-3</v>
      </c>
      <c r="H13" s="27"/>
    </row>
    <row r="14" spans="1:8">
      <c r="A14" s="19">
        <v>7</v>
      </c>
      <c r="B14" s="11">
        <f t="shared" si="3"/>
        <v>0.51392361111111107</v>
      </c>
      <c r="C14" s="11">
        <v>0.51537037037037037</v>
      </c>
      <c r="D14" s="11">
        <f t="shared" si="0"/>
        <v>1.4467592592593004E-3</v>
      </c>
      <c r="E14" s="16">
        <f t="shared" si="1"/>
        <v>0.51537037037037037</v>
      </c>
      <c r="F14" s="16">
        <v>0.5198032407407408</v>
      </c>
      <c r="G14" s="16">
        <f t="shared" si="2"/>
        <v>4.4328703703704342E-3</v>
      </c>
      <c r="H14" s="27"/>
    </row>
    <row r="15" spans="1:8">
      <c r="A15" s="19">
        <v>8</v>
      </c>
      <c r="B15" s="11">
        <f t="shared" si="3"/>
        <v>0.5198032407407408</v>
      </c>
      <c r="C15" s="11">
        <v>0.52134259259259264</v>
      </c>
      <c r="D15" s="11">
        <f t="shared" si="0"/>
        <v>1.5393518518518334E-3</v>
      </c>
      <c r="E15" s="16">
        <f t="shared" si="1"/>
        <v>0.52134259259259264</v>
      </c>
      <c r="F15" s="16">
        <v>0.52581018518518519</v>
      </c>
      <c r="G15" s="16">
        <f t="shared" si="2"/>
        <v>4.4675925925925508E-3</v>
      </c>
      <c r="H15" s="27"/>
    </row>
    <row r="16" spans="1:8">
      <c r="A16" s="19">
        <v>9</v>
      </c>
      <c r="B16" s="11">
        <f t="shared" si="3"/>
        <v>0.52581018518518519</v>
      </c>
      <c r="C16" s="11">
        <v>0.52738425925925925</v>
      </c>
      <c r="D16" s="11">
        <f t="shared" si="0"/>
        <v>1.5740740740740611E-3</v>
      </c>
      <c r="E16" s="16">
        <f t="shared" si="1"/>
        <v>0.52738425925925925</v>
      </c>
      <c r="F16" s="16">
        <v>0.53306712962962965</v>
      </c>
      <c r="G16" s="16">
        <f t="shared" si="2"/>
        <v>5.6828703703704075E-3</v>
      </c>
      <c r="H16" s="27"/>
    </row>
    <row r="17" spans="1:8">
      <c r="A17" s="19">
        <v>10</v>
      </c>
      <c r="B17" s="11">
        <f t="shared" si="3"/>
        <v>0.53306712962962965</v>
      </c>
      <c r="C17" s="11">
        <v>0.53472222222222221</v>
      </c>
      <c r="D17" s="11">
        <f t="shared" si="0"/>
        <v>1.6550925925925553E-3</v>
      </c>
      <c r="E17" s="16">
        <f t="shared" si="1"/>
        <v>0.53472222222222221</v>
      </c>
      <c r="F17" s="16">
        <v>0.53966435185185191</v>
      </c>
      <c r="G17" s="16">
        <f t="shared" si="2"/>
        <v>4.942129629629699E-3</v>
      </c>
      <c r="H17" s="27"/>
    </row>
    <row r="18" spans="1:8">
      <c r="A18" s="6" t="s">
        <v>25</v>
      </c>
      <c r="B18" s="6"/>
      <c r="C18" s="6"/>
      <c r="D18" s="20">
        <f>SUM(D8:D17)</f>
        <v>1.4502314814814787E-2</v>
      </c>
      <c r="E18" s="6"/>
      <c r="F18" s="6"/>
      <c r="G18" s="20">
        <f>SUM(G8:G17)</f>
        <v>4.5104166666666723E-2</v>
      </c>
      <c r="H18" s="28"/>
    </row>
  </sheetData>
  <mergeCells count="3">
    <mergeCell ref="B6:D6"/>
    <mergeCell ref="E6:G6"/>
    <mergeCell ref="H7:H1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单线程性能测试</vt:lpstr>
      <vt:lpstr>多线程不入库性能测试</vt:lpstr>
      <vt:lpstr>多线程第一张表性能测试</vt:lpstr>
      <vt:lpstr>多线程性能测试（1、2表）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2015-08-25T06:31:47Z</dcterms:modified>
</cp:coreProperties>
</file>