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19200" windowHeight="11640"/>
  </bookViews>
  <sheets>
    <sheet name="Sheet1" sheetId="4" r:id="rId1"/>
    <sheet name="需求信息" sheetId="1" r:id="rId2"/>
    <sheet name="Sheet3" sheetId="3" r:id="rId3"/>
  </sheets>
  <definedNames>
    <definedName name="_xlnm._FilterDatabase" localSheetId="1" hidden="1">需求信息!$A$2:$Y$192</definedName>
  </definedNames>
  <calcPr calcId="125725"/>
</workbook>
</file>

<file path=xl/calcChain.xml><?xml version="1.0" encoding="utf-8"?>
<calcChain xmlns="http://schemas.openxmlformats.org/spreadsheetml/2006/main">
  <c r="M3" i="4"/>
  <c r="Q175" i="3"/>
  <c r="K175"/>
  <c r="Q174"/>
  <c r="K174"/>
  <c r="Q173"/>
  <c r="K173"/>
  <c r="Q172"/>
  <c r="K172"/>
  <c r="Q171"/>
  <c r="K171"/>
  <c r="Q170"/>
  <c r="K170"/>
  <c r="Q169"/>
  <c r="K169"/>
  <c r="Q168"/>
  <c r="K168"/>
  <c r="Q167"/>
  <c r="K167"/>
  <c r="Q166"/>
  <c r="K166"/>
  <c r="Q165"/>
  <c r="K165"/>
  <c r="Q164"/>
  <c r="K164"/>
  <c r="Q163"/>
  <c r="K163"/>
  <c r="Q162"/>
  <c r="K162"/>
  <c r="Q161"/>
  <c r="K161"/>
  <c r="Q160"/>
  <c r="K160"/>
  <c r="Q159"/>
  <c r="K159"/>
  <c r="Q158"/>
  <c r="K158"/>
  <c r="Q157"/>
  <c r="K157"/>
  <c r="Q156"/>
  <c r="K156"/>
  <c r="Q155"/>
  <c r="K155"/>
  <c r="Q154"/>
  <c r="K154"/>
  <c r="Q153"/>
  <c r="K153"/>
  <c r="Q152"/>
  <c r="K152"/>
  <c r="Q151"/>
  <c r="K151"/>
  <c r="Q150"/>
  <c r="K150"/>
  <c r="Q149"/>
  <c r="K149"/>
  <c r="Q148"/>
  <c r="K148"/>
  <c r="Q147"/>
  <c r="K147"/>
  <c r="Q146"/>
  <c r="K146"/>
  <c r="Q145"/>
  <c r="K145"/>
  <c r="Q144"/>
  <c r="K144"/>
  <c r="Q143"/>
  <c r="K143"/>
  <c r="Q142"/>
  <c r="K142"/>
  <c r="Q141"/>
  <c r="K141"/>
  <c r="Q140"/>
  <c r="K140"/>
  <c r="Q139"/>
  <c r="K139"/>
  <c r="Q138"/>
  <c r="K138"/>
  <c r="Q137"/>
  <c r="K137"/>
  <c r="Q136"/>
  <c r="K136"/>
  <c r="Q135"/>
  <c r="K135"/>
  <c r="Q134"/>
  <c r="K134"/>
  <c r="Q133"/>
  <c r="K133"/>
  <c r="Q132"/>
  <c r="K132"/>
  <c r="Q131"/>
  <c r="K131"/>
  <c r="Q130"/>
  <c r="K130"/>
  <c r="Q129"/>
  <c r="K129"/>
  <c r="Q128"/>
  <c r="K128"/>
  <c r="Q127"/>
  <c r="K127"/>
  <c r="Q126"/>
  <c r="K126"/>
  <c r="Q125"/>
  <c r="K125"/>
  <c r="Q124"/>
  <c r="K124"/>
  <c r="Q123"/>
  <c r="K123"/>
  <c r="Q122"/>
  <c r="K122"/>
  <c r="Q121"/>
  <c r="K121"/>
  <c r="Q120"/>
  <c r="K120"/>
  <c r="Q119"/>
  <c r="K119"/>
  <c r="Q118"/>
  <c r="K118"/>
  <c r="Q117"/>
  <c r="K117"/>
  <c r="Q116"/>
  <c r="K116"/>
  <c r="Q115"/>
  <c r="K115"/>
  <c r="Q114"/>
  <c r="K114"/>
  <c r="Q113"/>
  <c r="K113"/>
  <c r="Q112"/>
  <c r="K112"/>
  <c r="Q111"/>
  <c r="K111"/>
  <c r="Q110"/>
  <c r="K110"/>
  <c r="Q109"/>
  <c r="K109"/>
  <c r="Q108"/>
  <c r="K108"/>
  <c r="Q107"/>
  <c r="K107"/>
  <c r="Q106"/>
  <c r="K106"/>
  <c r="Q105"/>
  <c r="K105"/>
  <c r="Q104"/>
  <c r="K104"/>
  <c r="Q103"/>
  <c r="K103"/>
  <c r="Q102"/>
  <c r="K102"/>
  <c r="Q101"/>
  <c r="K101"/>
  <c r="Q100"/>
  <c r="K100"/>
  <c r="Q99"/>
  <c r="K99"/>
  <c r="Q98"/>
  <c r="K98"/>
  <c r="Q97"/>
  <c r="K97"/>
  <c r="Q96"/>
  <c r="K96"/>
  <c r="Q95"/>
  <c r="K95"/>
  <c r="Q94"/>
  <c r="K94"/>
  <c r="Q93"/>
  <c r="K93"/>
  <c r="Q92"/>
  <c r="K92"/>
  <c r="Q91"/>
  <c r="K91"/>
  <c r="Q90"/>
  <c r="K90"/>
  <c r="Q89"/>
  <c r="K89"/>
  <c r="Q88"/>
  <c r="K88"/>
  <c r="Q87"/>
  <c r="K87"/>
  <c r="Q86"/>
  <c r="K86"/>
  <c r="Q85"/>
  <c r="K85"/>
  <c r="Q84"/>
  <c r="K84"/>
  <c r="Q83"/>
  <c r="K83"/>
  <c r="Q82"/>
  <c r="K82"/>
  <c r="Q81"/>
  <c r="K81"/>
  <c r="Q80"/>
  <c r="K80"/>
  <c r="Q79"/>
  <c r="K79"/>
  <c r="Q78"/>
  <c r="K78"/>
  <c r="Q77"/>
  <c r="K77"/>
  <c r="Q76"/>
  <c r="K76"/>
  <c r="Q75"/>
  <c r="K75"/>
  <c r="Q74"/>
  <c r="K74"/>
  <c r="Q73"/>
  <c r="K73"/>
  <c r="Q72"/>
  <c r="K72"/>
  <c r="Q71"/>
  <c r="K71"/>
  <c r="Q70"/>
  <c r="K70"/>
  <c r="Q69"/>
  <c r="K69"/>
  <c r="Q68"/>
  <c r="K68"/>
  <c r="Q67"/>
  <c r="K67"/>
  <c r="Q66"/>
  <c r="K66"/>
  <c r="Q65"/>
  <c r="K65"/>
  <c r="Q64"/>
  <c r="K64"/>
  <c r="Q63"/>
  <c r="K63"/>
  <c r="Q62"/>
  <c r="K62"/>
  <c r="Q61"/>
  <c r="K61"/>
  <c r="Q60"/>
  <c r="K60"/>
  <c r="Q59"/>
  <c r="K59"/>
  <c r="Q58"/>
  <c r="K58"/>
  <c r="Q57"/>
  <c r="K57"/>
  <c r="Q56"/>
  <c r="K56"/>
  <c r="Q55"/>
  <c r="K55"/>
  <c r="Q54"/>
  <c r="K54"/>
  <c r="Q53"/>
  <c r="K53"/>
  <c r="Q52"/>
  <c r="K52"/>
  <c r="Q51"/>
  <c r="K51"/>
  <c r="Q50"/>
  <c r="K50"/>
  <c r="Q49"/>
  <c r="K49"/>
  <c r="Q48"/>
  <c r="K48"/>
  <c r="Q47"/>
  <c r="K47"/>
  <c r="Q46"/>
  <c r="K46"/>
  <c r="Q45"/>
  <c r="K45"/>
  <c r="Q44"/>
  <c r="K44"/>
  <c r="Q43"/>
  <c r="K43"/>
  <c r="Q42"/>
  <c r="K42"/>
  <c r="Q41"/>
  <c r="K41"/>
  <c r="Q40"/>
  <c r="K40"/>
  <c r="Q39"/>
  <c r="K39"/>
  <c r="Q38"/>
  <c r="K38"/>
  <c r="Q37"/>
  <c r="K37"/>
  <c r="Q36"/>
  <c r="K36"/>
  <c r="Q35"/>
  <c r="K35"/>
  <c r="Q34"/>
  <c r="K34"/>
  <c r="Q33"/>
  <c r="K33"/>
  <c r="Q32"/>
  <c r="K32"/>
  <c r="Q31"/>
  <c r="K31"/>
  <c r="Q30"/>
  <c r="K30"/>
  <c r="Q29"/>
  <c r="K29"/>
  <c r="Q28"/>
  <c r="K28"/>
  <c r="Q27"/>
  <c r="K27"/>
  <c r="Q26"/>
  <c r="K26"/>
  <c r="Q25"/>
  <c r="K25"/>
  <c r="Q24"/>
  <c r="K24"/>
  <c r="Q23"/>
  <c r="K23"/>
  <c r="Q22"/>
  <c r="K22"/>
  <c r="Q21"/>
  <c r="K21"/>
  <c r="Q20"/>
  <c r="K20"/>
  <c r="Q19"/>
  <c r="K19"/>
  <c r="Q18"/>
  <c r="K18"/>
  <c r="Q17"/>
  <c r="K17"/>
  <c r="Q16"/>
  <c r="K16"/>
  <c r="Q15"/>
  <c r="K15"/>
  <c r="Q14"/>
  <c r="K14"/>
  <c r="Q13"/>
  <c r="K13"/>
  <c r="Q12"/>
  <c r="K12"/>
  <c r="Q11"/>
  <c r="K11"/>
  <c r="Q10"/>
  <c r="K10"/>
  <c r="Q9"/>
  <c r="K9"/>
  <c r="Q8"/>
  <c r="K8"/>
  <c r="Q7"/>
  <c r="K7"/>
  <c r="Q6"/>
  <c r="K6"/>
  <c r="Q5"/>
  <c r="K5"/>
  <c r="Q4"/>
  <c r="K4"/>
  <c r="Q3"/>
  <c r="K3"/>
  <c r="O27" i="1"/>
  <c r="O34"/>
  <c r="O48"/>
  <c r="O68"/>
  <c r="O49"/>
  <c r="O50"/>
  <c r="O18"/>
  <c r="O19"/>
  <c r="O26"/>
  <c r="O13"/>
  <c r="O14"/>
  <c r="O15"/>
  <c r="O16"/>
  <c r="O17"/>
  <c r="O31"/>
  <c r="O72"/>
  <c r="O73"/>
  <c r="O74"/>
  <c r="O75"/>
  <c r="O82"/>
  <c r="O3"/>
  <c r="O4"/>
  <c r="O6"/>
  <c r="O25"/>
  <c r="O42"/>
  <c r="O45"/>
  <c r="O62"/>
  <c r="O83"/>
  <c r="O85"/>
  <c r="O86"/>
  <c r="O32"/>
  <c r="O33"/>
  <c r="O46"/>
  <c r="O47"/>
  <c r="O56"/>
  <c r="O54"/>
  <c r="O43"/>
  <c r="O44"/>
  <c r="O5"/>
  <c r="O28"/>
  <c r="O29"/>
  <c r="O24"/>
  <c r="O30"/>
  <c r="O59"/>
  <c r="O60"/>
  <c r="O61"/>
  <c r="O76"/>
  <c r="O77"/>
  <c r="O78"/>
  <c r="O79"/>
  <c r="O7"/>
  <c r="O11"/>
  <c r="O21"/>
  <c r="O55"/>
  <c r="O22"/>
  <c r="O63"/>
  <c r="O69"/>
  <c r="O64"/>
  <c r="O65"/>
  <c r="O66"/>
  <c r="O39"/>
  <c r="O40"/>
  <c r="O41"/>
  <c r="O80"/>
  <c r="O20"/>
  <c r="O70"/>
  <c r="O71"/>
  <c r="O81"/>
  <c r="O9"/>
  <c r="O10"/>
  <c r="O8"/>
  <c r="O12"/>
  <c r="O38"/>
  <c r="K43"/>
  <c r="K44"/>
  <c r="K5"/>
  <c r="K28"/>
  <c r="K29"/>
  <c r="K24"/>
  <c r="K30"/>
  <c r="K59"/>
  <c r="K60"/>
  <c r="K61"/>
  <c r="K38"/>
</calcChain>
</file>

<file path=xl/sharedStrings.xml><?xml version="1.0" encoding="utf-8"?>
<sst xmlns="http://schemas.openxmlformats.org/spreadsheetml/2006/main" count="1856" uniqueCount="877">
  <si>
    <t>计划日期</t>
    <phoneticPr fontId="1" type="noConversion"/>
  </si>
  <si>
    <t>序号</t>
    <phoneticPr fontId="1" type="noConversion"/>
  </si>
  <si>
    <t>供应商资源部反馈信息</t>
    <phoneticPr fontId="1" type="noConversion"/>
  </si>
  <si>
    <t>完成时限</t>
    <phoneticPr fontId="1" type="noConversion"/>
  </si>
  <si>
    <t>备注</t>
    <phoneticPr fontId="1" type="noConversion"/>
  </si>
  <si>
    <t>提报日期</t>
    <phoneticPr fontId="1" type="noConversion"/>
  </si>
  <si>
    <t>物料编号</t>
    <phoneticPr fontId="1" type="noConversion"/>
  </si>
  <si>
    <t>材料名称</t>
    <phoneticPr fontId="1" type="noConversion"/>
  </si>
  <si>
    <t>单位</t>
    <phoneticPr fontId="1" type="noConversion"/>
  </si>
  <si>
    <t>计划采购周期</t>
    <phoneticPr fontId="1" type="noConversion"/>
  </si>
  <si>
    <t>应到货时间</t>
    <phoneticPr fontId="1" type="noConversion"/>
  </si>
  <si>
    <t>承办采购员</t>
    <phoneticPr fontId="1" type="noConversion"/>
  </si>
  <si>
    <t>订单信息（客户名称、单号等）</t>
    <phoneticPr fontId="1" type="noConversion"/>
  </si>
  <si>
    <t>通知日期</t>
    <phoneticPr fontId="1" type="noConversion"/>
  </si>
  <si>
    <t>供应商信息</t>
    <phoneticPr fontId="1" type="noConversion"/>
  </si>
  <si>
    <t>单价（元）
（含税16%）</t>
    <phoneticPr fontId="1" type="noConversion"/>
  </si>
  <si>
    <t>交货期
（天）</t>
    <phoneticPr fontId="1" type="noConversion"/>
  </si>
  <si>
    <t>备注</t>
    <phoneticPr fontId="1" type="noConversion"/>
  </si>
  <si>
    <t>张</t>
  </si>
  <si>
    <t>素E1级中密度板9*2440*3660</t>
  </si>
  <si>
    <t>JBC-MD090009</t>
  </si>
  <si>
    <t>应完成时间</t>
    <phoneticPr fontId="1" type="noConversion"/>
  </si>
  <si>
    <t>提报诉求说明</t>
    <phoneticPr fontId="1" type="noConversion"/>
  </si>
  <si>
    <t>价格延期</t>
    <phoneticPr fontId="1" type="noConversion"/>
  </si>
  <si>
    <t>处理周期（天）</t>
    <phoneticPr fontId="1" type="noConversion"/>
  </si>
  <si>
    <t>体系内供应商新物料</t>
    <phoneticPr fontId="1" type="noConversion"/>
  </si>
  <si>
    <t>JWX-JJ001871</t>
  </si>
  <si>
    <t>JWX-JJ001872</t>
  </si>
  <si>
    <t>巨野</t>
    <phoneticPr fontId="1" type="noConversion"/>
  </si>
  <si>
    <t>JBC-DC120001</t>
  </si>
  <si>
    <t>LVL单向多层板12*1220*2440</t>
    <phoneticPr fontId="1" type="noConversion"/>
  </si>
  <si>
    <t>LVL单向多层板22*1220*2440</t>
  </si>
  <si>
    <t>JDQ-QT000009</t>
  </si>
  <si>
    <t>浩东自动升降调味机（HD-A900）</t>
  </si>
  <si>
    <t>台</t>
  </si>
  <si>
    <t>喜仕隆</t>
    <phoneticPr fontId="1" type="noConversion"/>
  </si>
  <si>
    <t>喜仕隆</t>
    <phoneticPr fontId="1" type="noConversion"/>
  </si>
  <si>
    <t>JWX-JJ001882</t>
  </si>
  <si>
    <t>波光灵动（白色）1350*770*20</t>
    <phoneticPr fontId="1" type="noConversion"/>
  </si>
  <si>
    <t>块</t>
    <phoneticPr fontId="1" type="noConversion"/>
  </si>
  <si>
    <t>块</t>
    <phoneticPr fontId="1" type="noConversion"/>
  </si>
  <si>
    <t>钟岩/S200000534 见图纸</t>
    <phoneticPr fontId="1" type="noConversion"/>
  </si>
  <si>
    <t>JWX-JJ001883</t>
  </si>
  <si>
    <t>喜仕隆线纹板（白色）20（厚）*400*1800（见图纸）</t>
    <phoneticPr fontId="1" type="noConversion"/>
  </si>
  <si>
    <t>钟岩/S200000531</t>
    <phoneticPr fontId="1" type="noConversion"/>
  </si>
  <si>
    <t>喜仕隆</t>
    <phoneticPr fontId="1" type="noConversion"/>
  </si>
  <si>
    <t>JWX-JJ001884</t>
  </si>
  <si>
    <t>喜仕隆 线纹板（白色）20MM厚 1500*20*850</t>
    <phoneticPr fontId="1" type="noConversion"/>
  </si>
  <si>
    <t>个</t>
    <phoneticPr fontId="1" type="noConversion"/>
  </si>
  <si>
    <t>边晓鹏/S200000487</t>
    <phoneticPr fontId="1" type="noConversion"/>
  </si>
  <si>
    <t>JWX-JJ001885</t>
  </si>
  <si>
    <t>喜仕隆 线纹板（白色）20MM厚 900*900*420</t>
    <phoneticPr fontId="1" type="noConversion"/>
  </si>
  <si>
    <t>边晓鹏/S200000485</t>
    <phoneticPr fontId="1" type="noConversion"/>
  </si>
  <si>
    <t>JWX-JJ001886</t>
  </si>
  <si>
    <t>台面1200*590*20</t>
    <phoneticPr fontId="1" type="noConversion"/>
  </si>
  <si>
    <t>钟岩/S200000526</t>
    <phoneticPr fontId="1" type="noConversion"/>
  </si>
  <si>
    <t>体系内供应商新物料价格维护</t>
    <phoneticPr fontId="1" type="noConversion"/>
  </si>
  <si>
    <t>浩东</t>
    <phoneticPr fontId="1" type="noConversion"/>
  </si>
  <si>
    <t>河北同力自控阀门制造有限公司/S400426253</t>
    <phoneticPr fontId="1" type="noConversion"/>
  </si>
  <si>
    <t>尤氏</t>
    <phoneticPr fontId="1" type="noConversion"/>
  </si>
  <si>
    <t>DY69床垫1960*1210*50</t>
    <phoneticPr fontId="1" type="noConversion"/>
  </si>
  <si>
    <t>个</t>
    <phoneticPr fontId="1" type="noConversion"/>
  </si>
  <si>
    <t>李华明/S200000464 赠品</t>
    <phoneticPr fontId="1" type="noConversion"/>
  </si>
  <si>
    <t>DY69床垫2400*1800*50</t>
    <phoneticPr fontId="1" type="noConversion"/>
  </si>
  <si>
    <t>韩丹丹/S200000473 赠品</t>
    <phoneticPr fontId="1" type="noConversion"/>
  </si>
  <si>
    <t>东兴茂</t>
    <phoneticPr fontId="1" type="noConversion"/>
  </si>
  <si>
    <t>张</t>
    <phoneticPr fontId="1" type="noConversion"/>
  </si>
  <si>
    <t>半成品</t>
    <phoneticPr fontId="1" type="noConversion"/>
  </si>
  <si>
    <t>常德店面样品/W500006250</t>
    <phoneticPr fontId="1" type="noConversion"/>
  </si>
  <si>
    <t>段英娣</t>
    <phoneticPr fontId="1" type="noConversion"/>
  </si>
  <si>
    <t>卢贺</t>
    <phoneticPr fontId="1" type="noConversion"/>
  </si>
  <si>
    <t>李旭光</t>
    <phoneticPr fontId="1" type="noConversion"/>
  </si>
  <si>
    <t>订购数量</t>
    <phoneticPr fontId="1" type="noConversion"/>
  </si>
  <si>
    <r>
      <t xml:space="preserve">采购执行部提报信息 </t>
    </r>
    <r>
      <rPr>
        <b/>
        <sz val="14"/>
        <color rgb="FFFF0000"/>
        <rFont val="宋体"/>
        <family val="3"/>
        <charset val="134"/>
        <scheme val="minor"/>
      </rPr>
      <t>（采购执行部填写）</t>
    </r>
    <phoneticPr fontId="1" type="noConversion"/>
  </si>
  <si>
    <t>JWJ-NM000629</t>
  </si>
  <si>
    <t>名门镍拉丝半截后旋钮锁芯MSX45</t>
  </si>
  <si>
    <t>JWJ-NM000630</t>
  </si>
  <si>
    <t>名门钢拉丝单方舌插芯锁体M50</t>
  </si>
  <si>
    <t>JWJ-NM000631</t>
  </si>
  <si>
    <t>镍拉丝色内门执手CH76L与面板</t>
  </si>
  <si>
    <t>JWJ-NM000632</t>
  </si>
  <si>
    <t>DNX08拉丝镍门吸（W1768-12）</t>
  </si>
  <si>
    <t>个</t>
  </si>
  <si>
    <t>套</t>
  </si>
  <si>
    <t>财富公馆/S800004710</t>
  </si>
  <si>
    <t>卢贺</t>
    <phoneticPr fontId="1" type="noConversion"/>
  </si>
  <si>
    <t>无供货商信息、新物价价格维护</t>
    <phoneticPr fontId="1" type="noConversion"/>
  </si>
  <si>
    <t>JFB-MP103105</t>
  </si>
  <si>
    <t>黑檀直纹木皮封边条1.0*31</t>
  </si>
  <si>
    <t>米</t>
    <phoneticPr fontId="1" type="noConversion"/>
  </si>
  <si>
    <t>JWX-JJ001678</t>
  </si>
  <si>
    <t>桐木板40*550*2000</t>
  </si>
  <si>
    <t>张</t>
    <phoneticPr fontId="1" type="noConversion"/>
  </si>
  <si>
    <t>JBC-DC200002</t>
  </si>
  <si>
    <t>LVL单向多层板30*1220*2440</t>
  </si>
  <si>
    <t>JFB-PC202934</t>
  </si>
  <si>
    <t>柠檬黄PVC封边条2.0*29(带LOGO）</t>
    <phoneticPr fontId="1" type="noConversion"/>
  </si>
  <si>
    <t>米</t>
  </si>
  <si>
    <t>橡木PVC封边条2.0*22（爱格2093-1）</t>
  </si>
  <si>
    <t>M</t>
  </si>
  <si>
    <t>张甜/S700016797退领</t>
    <phoneticPr fontId="1" type="noConversion"/>
  </si>
  <si>
    <t>纯白高光PVC封边条1.0*49(带LOGO）</t>
    <phoneticPr fontId="1" type="noConversion"/>
  </si>
  <si>
    <t>张晓博</t>
    <phoneticPr fontId="1" type="noConversion"/>
  </si>
  <si>
    <t>磨砂透光玻璃（白色）10*855*1364</t>
    <phoneticPr fontId="1" type="noConversion"/>
  </si>
  <si>
    <t>块</t>
    <phoneticPr fontId="1" type="noConversion"/>
  </si>
  <si>
    <t>财富公馆/S800004708 四周磨边钢化处理</t>
    <phoneticPr fontId="1" type="noConversion"/>
  </si>
  <si>
    <t>朱京西（北京西科盛世通酒店会展设备制造有限公司）/S300166501</t>
    <phoneticPr fontId="1" type="noConversion"/>
  </si>
  <si>
    <t>李旭光</t>
    <phoneticPr fontId="1" type="noConversion"/>
  </si>
  <si>
    <t>无供货商信息、新物价价格维护</t>
    <phoneticPr fontId="1" type="noConversion"/>
  </si>
  <si>
    <t>产品开发试验单CPKF-M-2018-002</t>
    <phoneticPr fontId="1" type="noConversion"/>
  </si>
  <si>
    <t>供应商无法满足需求量</t>
    <phoneticPr fontId="1" type="noConversion"/>
  </si>
  <si>
    <t>常德店面样品/W500006269；鹤壁店样品</t>
    <phoneticPr fontId="1" type="noConversion"/>
  </si>
  <si>
    <t>JBC-BH160039</t>
  </si>
  <si>
    <t>素胜信E1级刨花板16*1220*2440</t>
  </si>
  <si>
    <t>JBC-BH180038</t>
  </si>
  <si>
    <t>素胜信E1级刨花板18*1220*2440</t>
  </si>
  <si>
    <t>JBC-BH250033</t>
  </si>
  <si>
    <t>素胜信E1级刨花板25*1220*2440</t>
    <phoneticPr fontId="1" type="noConversion"/>
  </si>
  <si>
    <t>体系内供应商断货，新物料价格维护</t>
    <phoneticPr fontId="1" type="noConversion"/>
  </si>
  <si>
    <t>百隆</t>
  </si>
  <si>
    <t>JWJ-JL000083</t>
  </si>
  <si>
    <t>BLUM小曲铰链100°</t>
  </si>
  <si>
    <t>返单 上海分公司青浦店/S100037506</t>
  </si>
  <si>
    <t>JWJ-CT000379</t>
  </si>
  <si>
    <t>BLUM机械触碰回弹高帮抽丝光白（D高度）450mm</t>
  </si>
  <si>
    <t>梅菲特/S700016885 重点客户加急</t>
  </si>
  <si>
    <t>JWJ-JL000185</t>
  </si>
  <si>
    <t>BLUM机械触碰式开启安装底座（956A1201）</t>
  </si>
  <si>
    <t>梅菲特  重点客户加急</t>
  </si>
  <si>
    <t>尹亚洲</t>
    <phoneticPr fontId="1" type="noConversion"/>
  </si>
  <si>
    <t>系统内无价格，1-29已到货发货，待办入库手续</t>
    <phoneticPr fontId="1" type="noConversion"/>
  </si>
  <si>
    <t>JWJ-JL000215</t>
  </si>
  <si>
    <t>BLUM内嵌式阻尼铰链107°</t>
  </si>
  <si>
    <t>研发试验C2019-01</t>
  </si>
  <si>
    <t>系统内无价格</t>
    <phoneticPr fontId="1" type="noConversion"/>
  </si>
  <si>
    <t>JWJ-CT000367</t>
  </si>
  <si>
    <t>DTC三节阻尼轨250MM</t>
    <phoneticPr fontId="1" type="noConversion"/>
  </si>
  <si>
    <t>付</t>
    <phoneticPr fontId="1" type="noConversion"/>
  </si>
  <si>
    <t>JWJ-JC000350</t>
  </si>
  <si>
    <t>瀛泰内外牙螺母（LM6-T）8*15</t>
  </si>
  <si>
    <t>布料（MF151-6）</t>
    <phoneticPr fontId="1" type="noConversion"/>
  </si>
  <si>
    <t>路鹏/S400425481</t>
    <phoneticPr fontId="1" type="noConversion"/>
  </si>
  <si>
    <t>王会/S800004706</t>
    <phoneticPr fontId="1" type="noConversion"/>
  </si>
  <si>
    <t>曹曦文</t>
    <phoneticPr fontId="1" type="noConversion"/>
  </si>
  <si>
    <t>无价格 已下单 4500997427</t>
    <phoneticPr fontId="1" type="noConversion"/>
  </si>
  <si>
    <t>4500997438 无价钱</t>
    <phoneticPr fontId="1" type="noConversion"/>
  </si>
  <si>
    <t>已下单 无价钱</t>
    <phoneticPr fontId="1" type="noConversion"/>
  </si>
  <si>
    <t>JFC-QT000051</t>
  </si>
  <si>
    <t>JFC-QT000052</t>
  </si>
  <si>
    <t>宋建涛</t>
    <phoneticPr fontId="1" type="noConversion"/>
  </si>
  <si>
    <t>JSF-00000017</t>
  </si>
  <si>
    <t xml:space="preserve"> </t>
  </si>
  <si>
    <t>JFC-SC000371</t>
  </si>
  <si>
    <t>JWJ-JC000852</t>
  </si>
  <si>
    <t>JWJ-JC000853</t>
  </si>
  <si>
    <t>码钉（38U型钉）</t>
  </si>
  <si>
    <t>箱</t>
  </si>
  <si>
    <t>沙发/CPKF-R-2018-001/002</t>
    <phoneticPr fontId="1" type="noConversion"/>
  </si>
  <si>
    <t>沙发腿150mm</t>
  </si>
  <si>
    <t>个</t>
    <phoneticPr fontId="1" type="noConversion"/>
  </si>
  <si>
    <t>公司食堂沙发GZ18000012-15</t>
    <phoneticPr fontId="1" type="noConversion"/>
  </si>
  <si>
    <t>码钉1010F</t>
  </si>
  <si>
    <t>盒</t>
    <phoneticPr fontId="1" type="noConversion"/>
  </si>
  <si>
    <t>箱</t>
    <phoneticPr fontId="1" type="noConversion"/>
  </si>
  <si>
    <t>硬质棉（1000mm*1200mm*2mm）</t>
  </si>
  <si>
    <t>张</t>
    <phoneticPr fontId="1" type="noConversion"/>
  </si>
  <si>
    <t>网格布（白色 幅宽2.1米）</t>
  </si>
  <si>
    <t>米</t>
    <phoneticPr fontId="1" type="noConversion"/>
  </si>
  <si>
    <t>码钉1010F</t>
    <phoneticPr fontId="1" type="noConversion"/>
  </si>
  <si>
    <t>唐山速美样品</t>
    <phoneticPr fontId="1" type="noConversion"/>
  </si>
  <si>
    <t>码钉（38U型钉）</t>
    <phoneticPr fontId="1" type="noConversion"/>
  </si>
  <si>
    <t>沙发试验单/CPKF-R-2019-001</t>
    <phoneticPr fontId="1" type="noConversion"/>
  </si>
  <si>
    <t>远勤</t>
    <phoneticPr fontId="1" type="noConversion"/>
  </si>
  <si>
    <t>盒</t>
  </si>
  <si>
    <t>JFC-SC000372</t>
  </si>
  <si>
    <t>码钉（50U型钉）</t>
  </si>
  <si>
    <t>JFC-QT000049</t>
  </si>
  <si>
    <t>样板纸（幅宽1.6m）</t>
  </si>
  <si>
    <t>宋建涛</t>
    <phoneticPr fontId="1" type="noConversion"/>
  </si>
  <si>
    <t>无价格</t>
    <phoneticPr fontId="1" type="noConversion"/>
  </si>
  <si>
    <t>JSF-00000038</t>
  </si>
  <si>
    <t>沙发腿-34（木制 130mm 含配件）</t>
  </si>
  <si>
    <t>套</t>
    <phoneticPr fontId="1" type="noConversion"/>
  </si>
  <si>
    <t>王会/S800004706</t>
    <phoneticPr fontId="1" type="noConversion"/>
  </si>
  <si>
    <t>待维护价格，已到货</t>
  </si>
  <si>
    <t>待维护价格，已到货</t>
    <phoneticPr fontId="1" type="noConversion"/>
  </si>
  <si>
    <t>待维护价格，已到货。实物在车间</t>
    <phoneticPr fontId="1" type="noConversion"/>
  </si>
  <si>
    <t>JDQ-SP000302</t>
    <phoneticPr fontId="1" type="noConversion"/>
  </si>
  <si>
    <t>箭牌卫浴-龙头AMP11805-A</t>
    <phoneticPr fontId="1" type="noConversion"/>
  </si>
  <si>
    <t>JDQ-SP000298</t>
    <phoneticPr fontId="1" type="noConversion"/>
  </si>
  <si>
    <t>箭牌卫浴-台下面盆AP406（不含龙头）</t>
    <phoneticPr fontId="1" type="noConversion"/>
  </si>
  <si>
    <t>JDQ-YJ000043</t>
  </si>
  <si>
    <t>美的侧吸烟机CXW-200-TJ9031-GR</t>
  </si>
  <si>
    <t>个</t>
    <phoneticPr fontId="1" type="noConversion"/>
  </si>
  <si>
    <t>个</t>
    <phoneticPr fontId="1" type="noConversion"/>
  </si>
  <si>
    <t>套</t>
    <phoneticPr fontId="1" type="noConversion"/>
  </si>
  <si>
    <t>产品开发/2018-001</t>
  </si>
  <si>
    <t>韩丹丹/S200000444</t>
    <phoneticPr fontId="1" type="noConversion"/>
  </si>
  <si>
    <t>段英娣</t>
    <phoneticPr fontId="1" type="noConversion"/>
  </si>
  <si>
    <t>此物料停产，已提报资源部</t>
    <phoneticPr fontId="1" type="noConversion"/>
  </si>
  <si>
    <t>待供应商资源部签订合同订货</t>
    <phoneticPr fontId="1" type="noConversion"/>
  </si>
  <si>
    <t>无供应商，已发寻呼至供应商管理部</t>
    <phoneticPr fontId="1" type="noConversion"/>
  </si>
  <si>
    <t>波光灵动（白色）1350*770*20</t>
    <phoneticPr fontId="1" type="noConversion"/>
  </si>
  <si>
    <t>块</t>
    <phoneticPr fontId="1" type="noConversion"/>
  </si>
  <si>
    <t>钟岩/S200000534 见图纸</t>
    <phoneticPr fontId="1" type="noConversion"/>
  </si>
  <si>
    <t>已到货，无价格</t>
    <phoneticPr fontId="1" type="noConversion"/>
  </si>
  <si>
    <t>河北同力自控阀门制造有限公司/S400426253</t>
    <phoneticPr fontId="1" type="noConversion"/>
  </si>
  <si>
    <t>厂家要求先款后货，订单未能下达</t>
    <phoneticPr fontId="1" type="noConversion"/>
  </si>
  <si>
    <t>JTM-00000059</t>
    <phoneticPr fontId="1" type="noConversion"/>
  </si>
  <si>
    <t>云逸餐桌桌面1600*800（线纹板）</t>
  </si>
  <si>
    <t>太原样板间/S900013911 见图纸加工</t>
    <phoneticPr fontId="1" type="noConversion"/>
  </si>
  <si>
    <t>JDQ-QT000009</t>
    <phoneticPr fontId="1" type="noConversion"/>
  </si>
  <si>
    <t>台</t>
    <phoneticPr fontId="1" type="noConversion"/>
  </si>
  <si>
    <t>段英娣</t>
    <phoneticPr fontId="1" type="noConversion"/>
  </si>
  <si>
    <t>JDQ-SP000287</t>
  </si>
  <si>
    <t>泰尔玛铜镀铬抽拉龙头TM-CL115</t>
    <phoneticPr fontId="1" type="noConversion"/>
  </si>
  <si>
    <t>廊坊红星展厅/GP19000137</t>
    <phoneticPr fontId="1" type="noConversion"/>
  </si>
  <si>
    <t>现无价格无法办理空入空出</t>
    <phoneticPr fontId="1" type="noConversion"/>
  </si>
  <si>
    <t>JDQ-SP000305</t>
  </si>
  <si>
    <t>欧琳水槽套餐JBS1T-OLCE105+沥水篮OL-105</t>
  </si>
  <si>
    <t>王瑞丰/S200000580</t>
    <phoneticPr fontId="1" type="noConversion"/>
  </si>
  <si>
    <t>价格过期，已发送供应商资源部</t>
    <phoneticPr fontId="1" type="noConversion"/>
  </si>
  <si>
    <t>JDQ-SP000329</t>
  </si>
  <si>
    <t>欧琳水槽+艾卡利+JBS2T-OLCE407（含沥水篮）+外形尺寸：830</t>
    <phoneticPr fontId="1" type="noConversion"/>
  </si>
  <si>
    <t>乔瑾/S400427904</t>
    <phoneticPr fontId="1" type="noConversion"/>
  </si>
  <si>
    <t>无价格</t>
    <phoneticPr fontId="1" type="noConversion"/>
  </si>
  <si>
    <t>JWJ-JC000813</t>
  </si>
  <si>
    <t>瀛泰床架（M1219）1200*1900</t>
    <phoneticPr fontId="1" type="noConversion"/>
  </si>
  <si>
    <t>武清样板间/W100003410</t>
    <phoneticPr fontId="1" type="noConversion"/>
  </si>
  <si>
    <t>曹曦文</t>
    <phoneticPr fontId="1" type="noConversion"/>
  </si>
  <si>
    <t>无价格</t>
    <phoneticPr fontId="1" type="noConversion"/>
  </si>
  <si>
    <t>富胜家居</t>
    <phoneticPr fontId="1" type="noConversion"/>
  </si>
  <si>
    <t>JWJ-LL000306</t>
  </si>
  <si>
    <t>凯斯宝玛高柜高身拉篮104A</t>
  </si>
  <si>
    <t>德丰泰</t>
    <phoneticPr fontId="1" type="noConversion"/>
  </si>
  <si>
    <t>JDL-QT000084</t>
  </si>
  <si>
    <t>悍高充电式衣杆灯(1000MM)</t>
  </si>
  <si>
    <t>根</t>
    <phoneticPr fontId="1" type="noConversion"/>
  </si>
  <si>
    <t>太原展厅/S900013925/13920</t>
    <phoneticPr fontId="1" type="noConversion"/>
  </si>
  <si>
    <t>JWJ-LL000429</t>
    <phoneticPr fontId="1" type="noConversion"/>
  </si>
  <si>
    <t>家纳旋转鞋架GA503E</t>
  </si>
  <si>
    <t>太原样品/S900013924</t>
    <phoneticPr fontId="1" type="noConversion"/>
  </si>
  <si>
    <t>德丰泰</t>
    <phoneticPr fontId="1" type="noConversion"/>
  </si>
  <si>
    <t>JDL-LD000109</t>
  </si>
  <si>
    <t>宜琳LED嵌入式灯条YL13028-2（1464MM）</t>
  </si>
  <si>
    <t>山西太原展厅/S900013921</t>
    <phoneticPr fontId="1" type="noConversion"/>
  </si>
  <si>
    <t>JWJ-LL000421</t>
  </si>
  <si>
    <t>悍高碗盘篮301603-P（铂金）</t>
  </si>
  <si>
    <t>样板间/S900013894</t>
    <phoneticPr fontId="1" type="noConversion"/>
  </si>
  <si>
    <t>已到货，无价钱 待入库</t>
    <phoneticPr fontId="1" type="noConversion"/>
  </si>
  <si>
    <t>JWJ-JC000792</t>
    <phoneticPr fontId="1" type="noConversion"/>
  </si>
  <si>
    <t>索驰侧翻隐形床配件五金CFC09020.1QM</t>
  </si>
  <si>
    <t>样板间/S900013912</t>
    <phoneticPr fontId="1" type="noConversion"/>
  </si>
  <si>
    <t>0.3/0.35厚包覆木皮（樱桃/胡桃）</t>
    <phoneticPr fontId="1" type="noConversion"/>
  </si>
  <si>
    <t>厂商涨价，不在接单</t>
    <phoneticPr fontId="1" type="noConversion"/>
  </si>
  <si>
    <t>C-5135罗斯维尔</t>
    <phoneticPr fontId="1" type="noConversion"/>
  </si>
  <si>
    <t>C5136布拉塔林</t>
    <phoneticPr fontId="1" type="noConversion"/>
  </si>
  <si>
    <t>C-5137维罗纳恋</t>
    <phoneticPr fontId="1" type="noConversion"/>
  </si>
  <si>
    <t>C-5139蓝波之士</t>
    <phoneticPr fontId="1" type="noConversion"/>
  </si>
  <si>
    <t>CA-701流金云端</t>
    <phoneticPr fontId="1" type="noConversion"/>
  </si>
  <si>
    <t>延米</t>
    <phoneticPr fontId="1" type="noConversion"/>
  </si>
  <si>
    <t>台面正单</t>
    <phoneticPr fontId="1" type="noConversion"/>
  </si>
  <si>
    <t>段英娣</t>
    <phoneticPr fontId="1" type="noConversion"/>
  </si>
  <si>
    <t>2020新上线，无价格</t>
    <phoneticPr fontId="1" type="noConversion"/>
  </si>
  <si>
    <t>祥裕</t>
    <phoneticPr fontId="1" type="noConversion"/>
  </si>
  <si>
    <t>JBZ-NM000072</t>
  </si>
  <si>
    <t>EPS护角（40mm门）</t>
    <phoneticPr fontId="1" type="noConversion"/>
  </si>
  <si>
    <t>北京西山天璟公祖房/GC19000001</t>
    <phoneticPr fontId="1" type="noConversion"/>
  </si>
  <si>
    <t>曹曦文</t>
    <phoneticPr fontId="1" type="noConversion"/>
  </si>
  <si>
    <t>无价钱</t>
    <phoneticPr fontId="1" type="noConversion"/>
  </si>
  <si>
    <t>JSM-ZL000108</t>
  </si>
  <si>
    <t>纸藤编1220*2440（HS-Z-2206）</t>
  </si>
  <si>
    <t>尹亚洲</t>
    <phoneticPr fontId="1" type="noConversion"/>
  </si>
  <si>
    <t>无价格</t>
    <phoneticPr fontId="1" type="noConversion"/>
  </si>
  <si>
    <t>JWJ-CT000297</t>
  </si>
  <si>
    <t>DTC三节阻尼轨350MM</t>
  </si>
  <si>
    <t>曹曦文</t>
    <phoneticPr fontId="1" type="noConversion"/>
  </si>
  <si>
    <t>永安达项目/HYB8000542</t>
  </si>
  <si>
    <t>JWJ-NM000602</t>
  </si>
  <si>
    <t>ZDNL04PVD哑黑色内门单开门锁</t>
  </si>
  <si>
    <t>JWJ-NM000624</t>
  </si>
  <si>
    <t>ZDNL113青古哑光色内门单开门锁</t>
  </si>
  <si>
    <t>ZDNH01合页</t>
  </si>
  <si>
    <t>JWJ-NM000628</t>
  </si>
  <si>
    <t>ZDNL107哑黑色内门单开门锁（磁吸锁体2）</t>
  </si>
  <si>
    <t>样板间/S900013901</t>
  </si>
  <si>
    <t>样板间/S900013902</t>
  </si>
  <si>
    <t>样板间/S900013901S900013902</t>
  </si>
  <si>
    <t xml:space="preserve"> 内门 苏醒</t>
  </si>
  <si>
    <t>卢贺</t>
  </si>
  <si>
    <t>无配件价格</t>
    <phoneticPr fontId="1" type="noConversion"/>
  </si>
  <si>
    <t>无物料编码，无价格</t>
    <phoneticPr fontId="1" type="noConversion"/>
  </si>
  <si>
    <t>DY69床垫1960*1210*50</t>
  </si>
  <si>
    <t>李华明/S200000464 赠品</t>
  </si>
  <si>
    <t>DY69床垫2400*1800*50</t>
  </si>
  <si>
    <t>韩丹丹/S200000473 赠品</t>
  </si>
  <si>
    <t>方茶几腿340*360*510电镀-黑色</t>
  </si>
  <si>
    <t>公司食堂GZ18000019</t>
  </si>
  <si>
    <t>圆桌桌腿（黑色）</t>
  </si>
  <si>
    <t>公司食堂VIP室/GZ18000021</t>
  </si>
  <si>
    <t>沙发腿-不锈钢J0719</t>
    <phoneticPr fontId="1" type="noConversion"/>
  </si>
  <si>
    <t>∮8*100mm外六角螺杆</t>
    <phoneticPr fontId="1" type="noConversion"/>
  </si>
  <si>
    <t>JDQ-SP000151</t>
  </si>
  <si>
    <t>八字阀</t>
  </si>
  <si>
    <t>JLC-XC000073</t>
  </si>
  <si>
    <t>香槟金G型铝拉手yjsy001（3米/支）</t>
  </si>
  <si>
    <t>KG</t>
  </si>
  <si>
    <t>JBL-YS000007</t>
  </si>
  <si>
    <t>B12工艺压条玻璃6*300*400</t>
    <phoneticPr fontId="1" type="noConversion"/>
  </si>
  <si>
    <t>成都样品/S900013947</t>
    <phoneticPr fontId="1" type="noConversion"/>
  </si>
  <si>
    <t>宋建涛</t>
    <phoneticPr fontId="1" type="noConversion"/>
  </si>
  <si>
    <t>无价格</t>
    <phoneticPr fontId="1" type="noConversion"/>
  </si>
  <si>
    <t>JWJ-JC000757</t>
  </si>
  <si>
    <t>研发试验-D2019-01</t>
    <phoneticPr fontId="1" type="noConversion"/>
  </si>
  <si>
    <t>JWJ-LS000705</t>
  </si>
  <si>
    <t>山西太原/S900013926</t>
    <phoneticPr fontId="1" type="noConversion"/>
  </si>
  <si>
    <t>康宝美佳</t>
    <phoneticPr fontId="1" type="noConversion"/>
  </si>
  <si>
    <t>JWJ-JC000865</t>
  </si>
  <si>
    <t>海福乐</t>
    <phoneticPr fontId="1" type="noConversion"/>
  </si>
  <si>
    <t>JWJ-JL000064</t>
  </si>
  <si>
    <t>索驰圆形子母扣件（HQXYKJ00）</t>
    <phoneticPr fontId="1" type="noConversion"/>
  </si>
  <si>
    <t>华意利拉手R8012B（416mm孔距）哑黑</t>
    <phoneticPr fontId="1" type="noConversion"/>
  </si>
  <si>
    <t>华盾天地轴合页铰链座A3832</t>
    <phoneticPr fontId="1" type="noConversion"/>
  </si>
  <si>
    <t>海福乐反弹铰链磁碰329.44.500/541</t>
    <phoneticPr fontId="1" type="noConversion"/>
  </si>
  <si>
    <t>卢贺</t>
    <phoneticPr fontId="1" type="noConversion"/>
  </si>
  <si>
    <t>尹亚洲</t>
    <phoneticPr fontId="1" type="noConversion"/>
  </si>
  <si>
    <t>标签纸10*80（生产标记）</t>
    <phoneticPr fontId="1" type="noConversion"/>
  </si>
  <si>
    <t>卷</t>
    <phoneticPr fontId="1" type="noConversion"/>
  </si>
  <si>
    <t>生产部</t>
    <phoneticPr fontId="1" type="noConversion"/>
  </si>
  <si>
    <t>宋建涛</t>
    <phoneticPr fontId="1" type="noConversion"/>
  </si>
  <si>
    <t>新物料，待供应链维护价格，已在供应链办公室</t>
    <phoneticPr fontId="1" type="noConversion"/>
  </si>
  <si>
    <t>标签纸16*100（生产标记）</t>
    <phoneticPr fontId="1" type="noConversion"/>
  </si>
  <si>
    <t>德丰泰</t>
    <phoneticPr fontId="1" type="noConversion"/>
  </si>
  <si>
    <t>JDL-LD000108</t>
  </si>
  <si>
    <t>宜琳LED嵌入式灯条YL13028-2（1900MM）</t>
  </si>
  <si>
    <t>太原展厅/S900013920</t>
    <phoneticPr fontId="1" type="noConversion"/>
  </si>
  <si>
    <t>宜琳无光点三面发光玻璃层板灯YL14048（863MM）</t>
  </si>
  <si>
    <t>JDL-LD000119</t>
  </si>
  <si>
    <t>宜琳无光点三面发光玻璃层板灯YL14048（415MM）</t>
  </si>
  <si>
    <t>JDL-LD000107</t>
  </si>
  <si>
    <t>宜琳LED双面发光层板灯YL14046 （393MM）</t>
  </si>
  <si>
    <t>山西太原展厅/S900013921</t>
    <phoneticPr fontId="1" type="noConversion"/>
  </si>
  <si>
    <t>山西太原/S900013929</t>
    <phoneticPr fontId="1" type="noConversion"/>
  </si>
  <si>
    <t>JDL-LD000105</t>
    <phoneticPr fontId="1" type="noConversion"/>
  </si>
  <si>
    <t>太原/S900013922</t>
    <phoneticPr fontId="1" type="noConversion"/>
  </si>
  <si>
    <t>JDL-LD000111</t>
    <phoneticPr fontId="1" type="noConversion"/>
  </si>
  <si>
    <t>宜琳LED嵌入式灯条YL13028-2（1850MM）</t>
  </si>
  <si>
    <t>华盾金色铝框茶色玻璃门（天地轴铰链）447*2044</t>
    <phoneticPr fontId="1" type="noConversion"/>
  </si>
  <si>
    <t>太原展厅/S900013926</t>
    <phoneticPr fontId="1" type="noConversion"/>
  </si>
  <si>
    <t>JWJ-CT000343</t>
  </si>
  <si>
    <t>推拉式收纳窄柜16寸阻尼导轨A2GH808450</t>
  </si>
  <si>
    <t>刘辉/W000016856</t>
    <phoneticPr fontId="1" type="noConversion"/>
  </si>
  <si>
    <t>JDL-LD000104</t>
  </si>
  <si>
    <t>宜琳LED双面发光层板灯YL14046 （863MM）</t>
  </si>
  <si>
    <t>根</t>
  </si>
  <si>
    <t>苏醒/S20000589</t>
    <phoneticPr fontId="1" type="noConversion"/>
  </si>
  <si>
    <t>JDL-DX000226</t>
  </si>
  <si>
    <t>恒压驱动电源YL16013</t>
  </si>
  <si>
    <t>宜琳LED嵌入式灯条YL13028-2（635MM）</t>
    <phoneticPr fontId="1" type="noConversion"/>
  </si>
  <si>
    <t>JWJ-ZC000094</t>
  </si>
  <si>
    <t>嘉宝榻榻米阻尼支撑（J1856012右）</t>
  </si>
  <si>
    <t>苏醒/S200000591</t>
    <phoneticPr fontId="1" type="noConversion"/>
  </si>
  <si>
    <t>JWJ-ZC000095</t>
  </si>
  <si>
    <t>嘉宝榻榻米阻尼支撑（J1856012左）</t>
  </si>
  <si>
    <t>曹曦文</t>
    <phoneticPr fontId="1" type="noConversion"/>
  </si>
  <si>
    <t>工程</t>
    <phoneticPr fontId="1" type="noConversion"/>
  </si>
  <si>
    <t>JPJ-GJ000053</t>
  </si>
  <si>
    <t>喷枪W-71(下壶1.5口径)</t>
  </si>
  <si>
    <t>生产部</t>
  </si>
  <si>
    <t>无价格</t>
    <phoneticPr fontId="1" type="noConversion"/>
  </si>
  <si>
    <t>尹亚洲</t>
    <phoneticPr fontId="1" type="noConversion"/>
  </si>
  <si>
    <t>在途维护责任人：物控科</t>
  </si>
  <si>
    <t>采购科</t>
  </si>
  <si>
    <t>物控科</t>
    <phoneticPr fontId="1" type="noConversion"/>
  </si>
  <si>
    <t>共同维护</t>
  </si>
  <si>
    <t>供应商</t>
  </si>
  <si>
    <t>物料编码</t>
    <phoneticPr fontId="1" type="noConversion"/>
  </si>
  <si>
    <t>材料名称</t>
    <phoneticPr fontId="1" type="noConversion"/>
  </si>
  <si>
    <t>单位</t>
  </si>
  <si>
    <t>采购周期</t>
  </si>
  <si>
    <t>订购数量</t>
  </si>
  <si>
    <t>客户名称与单号</t>
    <phoneticPr fontId="1" type="noConversion"/>
  </si>
  <si>
    <t>送货地址</t>
    <phoneticPr fontId="1" type="noConversion"/>
  </si>
  <si>
    <t>下单+检验</t>
    <phoneticPr fontId="1" type="noConversion"/>
  </si>
  <si>
    <t>应入库日期</t>
  </si>
  <si>
    <t>预计到货日期</t>
  </si>
  <si>
    <t>承办采购员</t>
  </si>
  <si>
    <t>实际到货日期</t>
    <phoneticPr fontId="1" type="noConversion"/>
  </si>
  <si>
    <t>入库日期</t>
    <phoneticPr fontId="1" type="noConversion"/>
  </si>
  <si>
    <t>入库数量</t>
  </si>
  <si>
    <t>未到货数量</t>
    <phoneticPr fontId="1" type="noConversion"/>
  </si>
  <si>
    <t>异常情况（备注）</t>
    <phoneticPr fontId="1" type="noConversion"/>
  </si>
  <si>
    <t>介铝机C12RSH</t>
    <phoneticPr fontId="1" type="noConversion"/>
  </si>
  <si>
    <t>市场部张广河</t>
    <phoneticPr fontId="1" type="noConversion"/>
  </si>
  <si>
    <t>尹亚洲</t>
    <phoneticPr fontId="1" type="noConversion"/>
  </si>
  <si>
    <t>恒盛源</t>
  </si>
  <si>
    <t>JFC-SC000056</t>
  </si>
  <si>
    <t>煤油</t>
  </si>
  <si>
    <t>公斤</t>
  </si>
  <si>
    <t>已到货，1-8入库</t>
    <phoneticPr fontId="1" type="noConversion"/>
  </si>
  <si>
    <t>厂商无法开票</t>
    <phoneticPr fontId="1" type="noConversion"/>
  </si>
  <si>
    <t>中普建业</t>
    <phoneticPr fontId="1" type="noConversion"/>
  </si>
  <si>
    <t>JTM-00000034</t>
    <phoneticPr fontId="1" type="noConversion"/>
  </si>
  <si>
    <t>idealidea AK101雪绒花15mm</t>
    <phoneticPr fontId="1" type="noConversion"/>
  </si>
  <si>
    <t>延米</t>
    <phoneticPr fontId="1" type="noConversion"/>
  </si>
  <si>
    <t>产品开发/2018-001</t>
    <phoneticPr fontId="1" type="noConversion"/>
  </si>
  <si>
    <t>840-600*45有后挡水</t>
  </si>
  <si>
    <t>华耐</t>
    <phoneticPr fontId="1" type="noConversion"/>
  </si>
  <si>
    <t>JDQ-SP000302</t>
    <phoneticPr fontId="1" type="noConversion"/>
  </si>
  <si>
    <t>箭牌卫浴-龙头AMP11805-A</t>
    <phoneticPr fontId="1" type="noConversion"/>
  </si>
  <si>
    <t>个</t>
    <phoneticPr fontId="1" type="noConversion"/>
  </si>
  <si>
    <t>段英娣</t>
    <phoneticPr fontId="1" type="noConversion"/>
  </si>
  <si>
    <t>此物料停产，已提报资源部</t>
    <phoneticPr fontId="1" type="noConversion"/>
  </si>
  <si>
    <t>JDQ-SP000298</t>
    <phoneticPr fontId="1" type="noConversion"/>
  </si>
  <si>
    <t>箭牌卫浴-台下面盆AP406（不含龙头）</t>
    <phoneticPr fontId="1" type="noConversion"/>
  </si>
  <si>
    <t>套</t>
    <phoneticPr fontId="1" type="noConversion"/>
  </si>
  <si>
    <t>待供应商资源部签订合同订货</t>
    <phoneticPr fontId="1" type="noConversion"/>
  </si>
  <si>
    <t>扬名</t>
    <phoneticPr fontId="1" type="noConversion"/>
  </si>
  <si>
    <t>JSM-ZL000060</t>
  </si>
  <si>
    <t>柚木PU包覆纸1250MM宽</t>
    <phoneticPr fontId="1" type="noConversion"/>
  </si>
  <si>
    <t>尹亚洲</t>
    <phoneticPr fontId="1" type="noConversion"/>
  </si>
  <si>
    <t>已备货在厂商处，待需求裁切后发货</t>
    <phoneticPr fontId="1" type="noConversion"/>
  </si>
  <si>
    <t>办公椅 520*480*950MM浅咖色PU座垫 揽仁木餐桌腿</t>
    <phoneticPr fontId="1" type="noConversion"/>
  </si>
  <si>
    <t>件</t>
    <phoneticPr fontId="1" type="noConversion"/>
  </si>
  <si>
    <t>大兴居然之家/GP18000090</t>
    <phoneticPr fontId="1" type="noConversion"/>
  </si>
  <si>
    <t>符辉</t>
    <phoneticPr fontId="1" type="noConversion"/>
  </si>
  <si>
    <t>JFC-SC000273</t>
  </si>
  <si>
    <t>吸塑机用硅胶板1750*3050*3mm经济型</t>
    <phoneticPr fontId="1" type="noConversion"/>
  </si>
  <si>
    <t>生产部</t>
    <phoneticPr fontId="1" type="noConversion"/>
  </si>
  <si>
    <t>JFC-SB000167</t>
  </si>
  <si>
    <t>硅胶板3900*1700*3</t>
    <phoneticPr fontId="1" type="noConversion"/>
  </si>
  <si>
    <t>韩丹丹/S200000444</t>
    <phoneticPr fontId="1" type="noConversion"/>
  </si>
  <si>
    <t>无供应商，已发寻呼至供应商管理部</t>
    <phoneticPr fontId="1" type="noConversion"/>
  </si>
  <si>
    <t>金裕仁</t>
    <phoneticPr fontId="1" type="noConversion"/>
  </si>
  <si>
    <t>JWJ-LS000061</t>
    <phoneticPr fontId="1" type="noConversion"/>
  </si>
  <si>
    <t>柏丽雅拉手C305</t>
    <phoneticPr fontId="1" type="noConversion"/>
  </si>
  <si>
    <t>曹曦文</t>
    <phoneticPr fontId="1" type="noConversion"/>
  </si>
  <si>
    <t>厂家表示量小，年前无法排产4500928933 11/21入库56</t>
    <phoneticPr fontId="1" type="noConversion"/>
  </si>
  <si>
    <t>恒盛源</t>
    <phoneticPr fontId="1" type="noConversion"/>
  </si>
  <si>
    <t>配套明装塑料线盒</t>
    <phoneticPr fontId="1" type="noConversion"/>
  </si>
  <si>
    <t>东易大厦/S800004642</t>
    <phoneticPr fontId="1" type="noConversion"/>
  </si>
  <si>
    <t>11-18已入库</t>
    <phoneticPr fontId="1" type="noConversion"/>
  </si>
  <si>
    <t>滚筒（不掉毛）</t>
    <phoneticPr fontId="1" type="noConversion"/>
  </si>
  <si>
    <t>1-28已到货，待确认</t>
    <phoneticPr fontId="1" type="noConversion"/>
  </si>
  <si>
    <t>羊毛刷6寸</t>
    <phoneticPr fontId="1" type="noConversion"/>
  </si>
  <si>
    <t>羊毛刷7寸</t>
    <phoneticPr fontId="1" type="noConversion"/>
  </si>
  <si>
    <t>过滤网800目</t>
    <phoneticPr fontId="1" type="noConversion"/>
  </si>
  <si>
    <t>卷</t>
    <phoneticPr fontId="1" type="noConversion"/>
  </si>
  <si>
    <t>铜刷</t>
    <phoneticPr fontId="1" type="noConversion"/>
  </si>
  <si>
    <t>国昊</t>
    <phoneticPr fontId="1" type="noConversion"/>
  </si>
  <si>
    <t>JPJ-GJ000014</t>
    <phoneticPr fontId="1" type="noConversion"/>
  </si>
  <si>
    <t>博世曲线锯</t>
    <phoneticPr fontId="1" type="noConversion"/>
  </si>
  <si>
    <t>把</t>
    <phoneticPr fontId="1" type="noConversion"/>
  </si>
  <si>
    <t>合同未签订，不能正常下单，厂商不予以供货</t>
    <phoneticPr fontId="1" type="noConversion"/>
  </si>
  <si>
    <t>JPJ-GJ000106</t>
    <phoneticPr fontId="1" type="noConversion"/>
  </si>
  <si>
    <t>博世充电钻</t>
    <phoneticPr fontId="1" type="noConversion"/>
  </si>
  <si>
    <t>JPJ-SB000119</t>
    <phoneticPr fontId="1" type="noConversion"/>
  </si>
  <si>
    <t>博士充电钻电池GS2-9.6V-2</t>
    <phoneticPr fontId="1" type="noConversion"/>
  </si>
  <si>
    <t>JPJ-GJ000013</t>
    <phoneticPr fontId="1" type="noConversion"/>
  </si>
  <si>
    <t>博世电锤</t>
    <phoneticPr fontId="1" type="noConversion"/>
  </si>
  <si>
    <t>豪美丽</t>
    <phoneticPr fontId="1" type="noConversion"/>
  </si>
  <si>
    <t>JLC-TJ000003</t>
  </si>
  <si>
    <t>铝踢脚板（氧化铝150mm条纹形）6米/支</t>
    <phoneticPr fontId="1" type="noConversion"/>
  </si>
  <si>
    <t>卢贺</t>
    <phoneticPr fontId="1" type="noConversion"/>
  </si>
  <si>
    <t>12/18入库24</t>
    <phoneticPr fontId="1" type="noConversion"/>
  </si>
  <si>
    <t>凯源</t>
    <phoneticPr fontId="1" type="noConversion"/>
  </si>
  <si>
    <t>JBC-JC200001</t>
  </si>
  <si>
    <t>橡胶木齿接集成材AA級20*1220*2440</t>
    <phoneticPr fontId="1" type="noConversion"/>
  </si>
  <si>
    <t>张</t>
    <phoneticPr fontId="1" type="noConversion"/>
  </si>
  <si>
    <t>半成品/20005591</t>
  </si>
  <si>
    <t>开发部更改订单</t>
    <phoneticPr fontId="1" type="noConversion"/>
  </si>
  <si>
    <t>JWJ-JC000915</t>
  </si>
  <si>
    <t>玻璃吸盘（茶几专用）</t>
    <phoneticPr fontId="1" type="noConversion"/>
  </si>
  <si>
    <t>云逸圆茶几/CPKF-H-2018-010</t>
  </si>
  <si>
    <t>已到货</t>
    <phoneticPr fontId="1" type="noConversion"/>
  </si>
  <si>
    <t>12-07发OA</t>
    <phoneticPr fontId="1" type="noConversion"/>
  </si>
  <si>
    <t>内包装（气垫膜+EPE膜）</t>
    <phoneticPr fontId="1" type="noConversion"/>
  </si>
  <si>
    <t>沙发实验单DYRS-SF-004</t>
    <phoneticPr fontId="1" type="noConversion"/>
  </si>
  <si>
    <t>待开发供应商</t>
    <phoneticPr fontId="1" type="noConversion"/>
  </si>
  <si>
    <t xml:space="preserve">外包装（牛皮纸+编织袋）    </t>
    <phoneticPr fontId="1" type="noConversion"/>
  </si>
  <si>
    <t>JPJ-GJ000135</t>
  </si>
  <si>
    <t>电熨斗</t>
    <phoneticPr fontId="1" type="noConversion"/>
  </si>
  <si>
    <t>JPJ-GJ000210</t>
  </si>
  <si>
    <t>喷枪 W-77（下壶2.0）</t>
    <phoneticPr fontId="1" type="noConversion"/>
  </si>
  <si>
    <t>标签纸10*80（生产标记）</t>
    <phoneticPr fontId="1" type="noConversion"/>
  </si>
  <si>
    <t>宋建涛</t>
    <phoneticPr fontId="1" type="noConversion"/>
  </si>
  <si>
    <t>新物料，待供应链维护价格，已在供应链办公室</t>
    <phoneticPr fontId="1" type="noConversion"/>
  </si>
  <si>
    <t>标签纸16*100（生产标记）</t>
    <phoneticPr fontId="1" type="noConversion"/>
  </si>
  <si>
    <t>毛笔（描金使用）</t>
    <phoneticPr fontId="1" type="noConversion"/>
  </si>
  <si>
    <t>支</t>
    <phoneticPr fontId="1" type="noConversion"/>
  </si>
  <si>
    <t>系统内有毛笔，请使用部门确认是否可以正常使用</t>
    <phoneticPr fontId="1" type="noConversion"/>
  </si>
  <si>
    <t>JPJ-SB002942</t>
  </si>
  <si>
    <t>温湿度计二合一</t>
    <phoneticPr fontId="1" type="noConversion"/>
  </si>
  <si>
    <t>老板</t>
    <phoneticPr fontId="1" type="noConversion"/>
  </si>
  <si>
    <t>JDQ-YJ000047</t>
  </si>
  <si>
    <t>老板烟灶套餐（玻璃面板烟机5606+玻璃面板灶台9B20）</t>
    <phoneticPr fontId="1" type="noConversion"/>
  </si>
  <si>
    <t>待通知送货上门安装</t>
    <phoneticPr fontId="1" type="noConversion"/>
  </si>
  <si>
    <t>JLC-XC000011</t>
  </si>
  <si>
    <t>铝横梁（氧化铝LC-932）3米/支</t>
  </si>
  <si>
    <t>1/17入库858 1/28入库180</t>
    <phoneticPr fontId="1" type="noConversion"/>
  </si>
  <si>
    <t>米</t>
    <phoneticPr fontId="1" type="noConversion"/>
  </si>
  <si>
    <t>朱京西（北京西科盛世通酒店会展设备制造有限公司）/S300166501</t>
    <phoneticPr fontId="1" type="noConversion"/>
  </si>
  <si>
    <t>李旭光</t>
    <phoneticPr fontId="1" type="noConversion"/>
  </si>
  <si>
    <t>已发OA，无价格供应商</t>
    <phoneticPr fontId="1" type="noConversion"/>
  </si>
  <si>
    <t>达世家</t>
    <phoneticPr fontId="1" type="noConversion"/>
  </si>
  <si>
    <t>JWJ-LS000260</t>
  </si>
  <si>
    <t>DNL20亮镀铬扣手S37A</t>
  </si>
  <si>
    <t>意中舒</t>
    <phoneticPr fontId="1" type="noConversion"/>
  </si>
  <si>
    <t>JWJ-LS000108</t>
  </si>
  <si>
    <t>柏丽雅拉手C397哑铬</t>
  </si>
  <si>
    <t>节前无法到货</t>
    <phoneticPr fontId="1" type="noConversion"/>
  </si>
  <si>
    <t xml:space="preserve">4500963328 1/05入库17 </t>
    <phoneticPr fontId="1" type="noConversion"/>
  </si>
  <si>
    <t>远勤</t>
    <phoneticPr fontId="1" type="noConversion"/>
  </si>
  <si>
    <t>沙发/CPKF-R-2018-001/002</t>
    <phoneticPr fontId="1" type="noConversion"/>
  </si>
  <si>
    <t>待维护价格</t>
    <phoneticPr fontId="1" type="noConversion"/>
  </si>
  <si>
    <t xml:space="preserve">内包装（气垫膜+EPE膜）  </t>
    <phoneticPr fontId="1" type="noConversion"/>
  </si>
  <si>
    <t>件</t>
  </si>
  <si>
    <t xml:space="preserve">外包装（牛皮纸+编织袋）   </t>
  </si>
  <si>
    <t>春节备货，等通知送货</t>
    <phoneticPr fontId="1" type="noConversion"/>
  </si>
  <si>
    <t>JWJ-NM000095</t>
  </si>
  <si>
    <t>DNL04镐金色内门单开门锁（配普通锁体）</t>
  </si>
  <si>
    <t>1/28入库50</t>
    <phoneticPr fontId="1" type="noConversion"/>
  </si>
  <si>
    <t>JWJ-NM000099</t>
  </si>
  <si>
    <t>DNL09镍拉丝色内门单开门锁（配普通锁体）</t>
  </si>
  <si>
    <t>JWJ-NM000221</t>
  </si>
  <si>
    <t>DNL47青古铜色内门单开门锁（配普通锁体）</t>
  </si>
  <si>
    <t>1/28入库30</t>
    <phoneticPr fontId="1" type="noConversion"/>
  </si>
  <si>
    <t>JWJ-LS000040</t>
  </si>
  <si>
    <t>柏丽雅拉手A956（480mm孔距）</t>
  </si>
  <si>
    <t>4500964685节前无法制作，预计交货时间3-28</t>
    <phoneticPr fontId="1" type="noConversion"/>
  </si>
  <si>
    <t>JWJ-LS000061</t>
  </si>
  <si>
    <t>柏丽雅拉手C305</t>
  </si>
  <si>
    <t>4500964685节前无法制作，预计交货时间3-5</t>
    <phoneticPr fontId="1" type="noConversion"/>
  </si>
  <si>
    <t>JWJ-LS000069</t>
  </si>
  <si>
    <t>柏丽雅拉手C549</t>
  </si>
  <si>
    <t>4500964685节前无法电镀，预计交货时间3-5</t>
    <phoneticPr fontId="1" type="noConversion"/>
  </si>
  <si>
    <t>JWJ-LS000166</t>
  </si>
  <si>
    <t>柏丽雅拉手A993（320mm孔距）</t>
  </si>
  <si>
    <t>4500964685节前可到150，剩余3-5日前到货 1/22入库73</t>
    <phoneticPr fontId="1" type="noConversion"/>
  </si>
  <si>
    <t>JWJ-LS000363</t>
  </si>
  <si>
    <t>豪美丽拉手N1501（96mm孔距）</t>
  </si>
  <si>
    <t>1/18入库1 2/20入库9</t>
    <phoneticPr fontId="1" type="noConversion"/>
  </si>
  <si>
    <t>德丰泰</t>
    <phoneticPr fontId="1" type="noConversion"/>
  </si>
  <si>
    <t>JWJ-JC000926</t>
  </si>
  <si>
    <t>德丰泰侧装柜体调整脚</t>
    <phoneticPr fontId="1" type="noConversion"/>
  </si>
  <si>
    <t>产品编号：T2JC2X60,M10螺杆，60mm高</t>
    <phoneticPr fontId="1" type="noConversion"/>
  </si>
  <si>
    <t>1-9免费入库45个</t>
    <phoneticPr fontId="1" type="noConversion"/>
  </si>
  <si>
    <t>JWJ-JC000927</t>
  </si>
  <si>
    <t>内六角扳手</t>
    <phoneticPr fontId="1" type="noConversion"/>
  </si>
  <si>
    <t>产品编号：NLBT2J00</t>
    <phoneticPr fontId="1" type="noConversion"/>
  </si>
  <si>
    <t>美装</t>
    <phoneticPr fontId="1" type="noConversion"/>
  </si>
  <si>
    <t>JBZ-JJ000061</t>
  </si>
  <si>
    <t>150宽拉篮柜对口箱（三层瓦楞纸)170*630*750</t>
  </si>
  <si>
    <t>4500976778 1/16入库20</t>
    <phoneticPr fontId="1" type="noConversion"/>
  </si>
  <si>
    <t>润彩</t>
    <phoneticPr fontId="1" type="noConversion"/>
  </si>
  <si>
    <t>JFC-SC000037</t>
  </si>
  <si>
    <t>高效脱漆剂</t>
  </si>
  <si>
    <t>桶</t>
  </si>
  <si>
    <t>宿迁</t>
    <phoneticPr fontId="1" type="noConversion"/>
  </si>
  <si>
    <t>厂家无法送货</t>
    <phoneticPr fontId="1" type="noConversion"/>
  </si>
  <si>
    <t>产品开发试验单CPKF-M-2018-002</t>
    <phoneticPr fontId="1" type="noConversion"/>
  </si>
  <si>
    <t>公司食堂沙发GZ18000012-15</t>
    <phoneticPr fontId="1" type="noConversion"/>
  </si>
  <si>
    <t>到货</t>
    <phoneticPr fontId="1" type="noConversion"/>
  </si>
  <si>
    <t>盒</t>
    <phoneticPr fontId="1" type="noConversion"/>
  </si>
  <si>
    <t>中豪</t>
    <phoneticPr fontId="1" type="noConversion"/>
  </si>
  <si>
    <t>JSF-00000013</t>
  </si>
  <si>
    <t>长框型沙发腿</t>
  </si>
  <si>
    <t>箱</t>
    <phoneticPr fontId="1" type="noConversion"/>
  </si>
  <si>
    <t>公司食堂沙发GZ18000012-15</t>
    <phoneticPr fontId="1" type="noConversion"/>
  </si>
  <si>
    <t>宋建涛</t>
    <phoneticPr fontId="1" type="noConversion"/>
  </si>
  <si>
    <t>实物在车间</t>
    <phoneticPr fontId="1" type="noConversion"/>
  </si>
  <si>
    <t>远勤</t>
    <phoneticPr fontId="1" type="noConversion"/>
  </si>
  <si>
    <t>张</t>
    <phoneticPr fontId="1" type="noConversion"/>
  </si>
  <si>
    <t>已到货</t>
    <phoneticPr fontId="1" type="noConversion"/>
  </si>
  <si>
    <t>到货</t>
    <phoneticPr fontId="1" type="noConversion"/>
  </si>
  <si>
    <t>米</t>
    <phoneticPr fontId="1" type="noConversion"/>
  </si>
  <si>
    <t>待入库</t>
    <phoneticPr fontId="1" type="noConversion"/>
  </si>
  <si>
    <t>兔宝宝</t>
    <phoneticPr fontId="1" type="noConversion"/>
  </si>
  <si>
    <t>JSM-MP000105</t>
  </si>
  <si>
    <t>樱桃山纹木皮0.3MM厚（加无纺布）208MM宽*3000MM</t>
    <phoneticPr fontId="1" type="noConversion"/>
  </si>
  <si>
    <t>半成品</t>
    <phoneticPr fontId="1" type="noConversion"/>
  </si>
  <si>
    <t>尹亚洲</t>
    <phoneticPr fontId="1" type="noConversion"/>
  </si>
  <si>
    <t>厂商已明确价格问题，价格洽谈前不给予送货，已提报至供应商管理部</t>
    <phoneticPr fontId="1" type="noConversion"/>
  </si>
  <si>
    <t>码钉1010F</t>
    <phoneticPr fontId="1" type="noConversion"/>
  </si>
  <si>
    <t>唐山速美样品</t>
    <phoneticPr fontId="1" type="noConversion"/>
  </si>
  <si>
    <t>到货，无价格</t>
    <phoneticPr fontId="1" type="noConversion"/>
  </si>
  <si>
    <t>潇湘明珠</t>
    <phoneticPr fontId="1" type="noConversion"/>
  </si>
  <si>
    <t>JSF-00000016</t>
  </si>
  <si>
    <t>松木方2000*25*25mm</t>
    <phoneticPr fontId="1" type="noConversion"/>
  </si>
  <si>
    <t>根</t>
    <phoneticPr fontId="1" type="noConversion"/>
  </si>
  <si>
    <t>达不到供应商起订量，已改单</t>
    <phoneticPr fontId="1" type="noConversion"/>
  </si>
  <si>
    <t>方茶几腿340*360*510电镀-黑色</t>
    <phoneticPr fontId="1" type="noConversion"/>
  </si>
  <si>
    <t>公司食堂GZ18000019</t>
    <phoneticPr fontId="1" type="noConversion"/>
  </si>
  <si>
    <t>加急</t>
    <phoneticPr fontId="1" type="noConversion"/>
  </si>
  <si>
    <t>祥兴华捷</t>
    <phoneticPr fontId="1" type="noConversion"/>
  </si>
  <si>
    <t>JWJ-JC000670</t>
  </si>
  <si>
    <t>万向轮70mm</t>
    <phoneticPr fontId="1" type="noConversion"/>
  </si>
  <si>
    <t>CPKF-Y-2018-042</t>
    <phoneticPr fontId="1" type="noConversion"/>
  </si>
  <si>
    <t>1/28入库7</t>
    <phoneticPr fontId="1" type="noConversion"/>
  </si>
  <si>
    <t>宜琳LED嵌入式灯条YL13028-2（1464MM）</t>
    <phoneticPr fontId="1" type="noConversion"/>
  </si>
  <si>
    <t>百可</t>
    <phoneticPr fontId="1" type="noConversion"/>
  </si>
  <si>
    <t>JWJ-LS000581</t>
  </si>
  <si>
    <t>百可拉手A1185（32mm孔距）亮铬</t>
  </si>
  <si>
    <t>钟岩/S200000528</t>
    <phoneticPr fontId="1" type="noConversion"/>
  </si>
  <si>
    <t>体系外，需寻找供应商</t>
    <phoneticPr fontId="1" type="noConversion"/>
  </si>
  <si>
    <t>圆桌桌腿（黑色）</t>
    <phoneticPr fontId="1" type="noConversion"/>
  </si>
  <si>
    <t>公司食堂VIP室/GZ18000021</t>
    <phoneticPr fontId="1" type="noConversion"/>
  </si>
  <si>
    <t>JWJ-JC000146</t>
  </si>
  <si>
    <t>镜钉</t>
  </si>
  <si>
    <t>曾颂阳/常德店面样品/候睿超</t>
    <phoneticPr fontId="1" type="noConversion"/>
  </si>
  <si>
    <t>铝踢脚板（氧化铝150mm条纹形）6米/支</t>
  </si>
  <si>
    <t>JWJ-LS000024</t>
  </si>
  <si>
    <t>柏丽雅拉手A833（192mm孔距）</t>
  </si>
  <si>
    <t>无法制作采购订单，已做手工订单，领导签字下发</t>
    <phoneticPr fontId="1" type="noConversion"/>
  </si>
  <si>
    <t>JWJ-LS000121</t>
  </si>
  <si>
    <t>柏丽雅拉手A843（160mm孔距）</t>
  </si>
  <si>
    <t>弘林基业</t>
  </si>
  <si>
    <t>JSM-ZL000030</t>
  </si>
  <si>
    <t>白色包覆纸158mm宽</t>
  </si>
  <si>
    <t>1-9已到货，无价格</t>
    <phoneticPr fontId="1" type="noConversion"/>
  </si>
  <si>
    <t>1/16入库1911.8</t>
    <phoneticPr fontId="1" type="noConversion"/>
  </si>
  <si>
    <t>JWJ-LS000093</t>
  </si>
  <si>
    <t>柏丽雅拉手A846（192mm孔距）</t>
  </si>
  <si>
    <t>JWJ-LS000327</t>
  </si>
  <si>
    <t>柏丽雅拉手A9123（160MM孔距）光铬</t>
  </si>
  <si>
    <t>JSM-ZL000113</t>
  </si>
  <si>
    <t>荷花白PU包覆纸58MM宽</t>
  </si>
  <si>
    <t>预计1-15到货</t>
    <phoneticPr fontId="1" type="noConversion"/>
  </si>
  <si>
    <t>好奇</t>
    <phoneticPr fontId="1" type="noConversion"/>
  </si>
  <si>
    <t>JSM-PM000070</t>
  </si>
  <si>
    <t>浅蓝木纹吸塑膜0.35*1400（WF36210-28PC）</t>
  </si>
  <si>
    <t>JPJ-GJ000036</t>
    <phoneticPr fontId="1" type="noConversion"/>
  </si>
  <si>
    <t>手工涂胶轮</t>
  </si>
  <si>
    <t>JWJ-LS000582</t>
  </si>
  <si>
    <t>百可拉手A1185（96mm孔距）亮铬</t>
    <phoneticPr fontId="1" type="noConversion"/>
  </si>
  <si>
    <t>钟岩/S200000524/529</t>
    <phoneticPr fontId="1" type="noConversion"/>
  </si>
  <si>
    <t>百可拉手A1185（160mm孔距）亮铬</t>
    <phoneticPr fontId="1" type="noConversion"/>
  </si>
  <si>
    <t>JWJ-NM000102</t>
  </si>
  <si>
    <t>DNL14不锈钢内门单开门锁（配普通锁体）</t>
  </si>
  <si>
    <t>1/15入库60</t>
    <phoneticPr fontId="1" type="noConversion"/>
  </si>
  <si>
    <t>JWJ-NM000212</t>
  </si>
  <si>
    <t>DNL38青古铜色内门单开门锁（配普通锁体）</t>
  </si>
  <si>
    <t>JWJ-LS000241</t>
  </si>
  <si>
    <t>柏丽雅拉手A787-008（96mm孔距）</t>
  </si>
  <si>
    <t>JLC-YG000005</t>
  </si>
  <si>
    <t>铝衣杆A（氧化铝JF286）1.9米/支</t>
  </si>
  <si>
    <t>1/17入库817</t>
    <phoneticPr fontId="1" type="noConversion"/>
  </si>
  <si>
    <t>奇昂</t>
    <phoneticPr fontId="1" type="noConversion"/>
  </si>
  <si>
    <t>JWJ-NM000041</t>
  </si>
  <si>
    <t>踢脚线挂件</t>
  </si>
  <si>
    <t>万里合</t>
    <phoneticPr fontId="1" type="noConversion"/>
  </si>
  <si>
    <t>JWJ-JC000281</t>
  </si>
  <si>
    <t>小角铁</t>
  </si>
  <si>
    <t>4500981948 1/16入库36000</t>
    <phoneticPr fontId="1" type="noConversion"/>
  </si>
  <si>
    <t>喷壶（软料）</t>
    <phoneticPr fontId="1" type="noConversion"/>
  </si>
  <si>
    <t>创兴</t>
    <phoneticPr fontId="1" type="noConversion"/>
  </si>
  <si>
    <t>柠檬黄PVC封边条2.0*29(带LOGO）</t>
    <phoneticPr fontId="1" type="noConversion"/>
  </si>
  <si>
    <t>常德店面样品/W500006269</t>
    <phoneticPr fontId="1" type="noConversion"/>
  </si>
  <si>
    <t>意得</t>
    <phoneticPr fontId="1" type="noConversion"/>
  </si>
  <si>
    <t>春节备货</t>
    <phoneticPr fontId="1" type="noConversion"/>
  </si>
  <si>
    <t>无法满足需求量 2/14入库22</t>
    <phoneticPr fontId="1" type="noConversion"/>
  </si>
  <si>
    <t>泰利</t>
    <phoneticPr fontId="1" type="noConversion"/>
  </si>
  <si>
    <t>JBL-JJ003505</t>
  </si>
  <si>
    <t>直纹银色透光夹胶玻璃6*218*1668</t>
    <phoneticPr fontId="1" type="noConversion"/>
  </si>
  <si>
    <t>块</t>
    <phoneticPr fontId="1" type="noConversion"/>
  </si>
  <si>
    <t>北京中慧能科技有限公司/S300167588</t>
    <phoneticPr fontId="1" type="noConversion"/>
  </si>
  <si>
    <t>蜜蜂照明</t>
    <phoneticPr fontId="1" type="noConversion"/>
  </si>
  <si>
    <t>JDL-PJ000045</t>
  </si>
  <si>
    <t>门控开关（PSC-01-B0.8M）</t>
  </si>
  <si>
    <t>金宏铎</t>
    <phoneticPr fontId="1" type="noConversion"/>
  </si>
  <si>
    <t>JYQ-XL000003</t>
  </si>
  <si>
    <t>华润稀释剂（PX803/PX801）15公斤</t>
  </si>
  <si>
    <t>千克</t>
  </si>
  <si>
    <t>JBL-JJ003902</t>
  </si>
  <si>
    <t>直纹银色透明夹胶玻璃6*458*1668</t>
    <phoneticPr fontId="1" type="noConversion"/>
  </si>
  <si>
    <t>贾西津/S3X0023033</t>
    <phoneticPr fontId="1" type="noConversion"/>
  </si>
  <si>
    <t>张甜/S700016797退领</t>
    <phoneticPr fontId="1" type="noConversion"/>
  </si>
  <si>
    <t>JWJ-NM000350</t>
  </si>
  <si>
    <t>DNL64光铬+黑色内门单开门锁（配普通锁体）</t>
  </si>
  <si>
    <t>JWJ-LS000360</t>
  </si>
  <si>
    <t>柏丽雅拉手A2260L古铜</t>
  </si>
  <si>
    <t>已维护价钱</t>
    <phoneticPr fontId="1" type="noConversion"/>
  </si>
  <si>
    <t>JWJ-LS000113</t>
  </si>
  <si>
    <t>柏丽雅拉手A846（160mm孔距）</t>
  </si>
  <si>
    <t>JWJ-LS000350</t>
  </si>
  <si>
    <t>柏丽雅拉手A853（160MM孔距）刷线青古</t>
  </si>
  <si>
    <t>恒信宏源</t>
    <phoneticPr fontId="1" type="noConversion"/>
  </si>
  <si>
    <t>样板间/S900013901</t>
    <phoneticPr fontId="1" type="noConversion"/>
  </si>
  <si>
    <t>ZDNL113青古哑光色内门单开门锁</t>
    <phoneticPr fontId="1" type="noConversion"/>
  </si>
  <si>
    <t>样板间/S900013902</t>
    <phoneticPr fontId="1" type="noConversion"/>
  </si>
  <si>
    <t>喜仕隆</t>
    <phoneticPr fontId="1" type="noConversion"/>
  </si>
  <si>
    <t>波光灵动（白色）1350*770*20</t>
    <phoneticPr fontId="1" type="noConversion"/>
  </si>
  <si>
    <t>钟岩/S200000534 见图纸</t>
    <phoneticPr fontId="1" type="noConversion"/>
  </si>
  <si>
    <t>1/25已到货</t>
    <phoneticPr fontId="1" type="noConversion"/>
  </si>
  <si>
    <t>已发寻呼至供应商资源部</t>
    <phoneticPr fontId="1" type="noConversion"/>
  </si>
  <si>
    <t>JDQ-YJ000055</t>
    <phoneticPr fontId="1" type="noConversion"/>
  </si>
  <si>
    <t>老板烟灶套餐（侧吸烟机5900S.W+燃气灶具9B20.T.T）</t>
  </si>
  <si>
    <t>红星展厅/GP18000262</t>
    <phoneticPr fontId="1" type="noConversion"/>
  </si>
  <si>
    <t>1/27实物已安装，待价格维护完毕走空入空出手续</t>
    <phoneticPr fontId="1" type="noConversion"/>
  </si>
  <si>
    <t>1/24 更改物料已发寻呼至供应商资源部</t>
    <phoneticPr fontId="1" type="noConversion"/>
  </si>
  <si>
    <t>JFC-QT000014</t>
  </si>
  <si>
    <t>展板LOGO标识</t>
  </si>
  <si>
    <t>青木分作样块/S900013753</t>
    <phoneticPr fontId="1" type="noConversion"/>
  </si>
  <si>
    <t>春节后到货，2-21</t>
    <phoneticPr fontId="1" type="noConversion"/>
  </si>
  <si>
    <t>JWJ-NM000092</t>
  </si>
  <si>
    <t>DNL01镐金色内门单开门锁（配普通锁体）</t>
  </si>
  <si>
    <t>JSM-PM000073</t>
  </si>
  <si>
    <t xml:space="preserve">珠光木纹吸塑膜0.35*1400（SF10017-22PC） </t>
  </si>
  <si>
    <t>JWJ-LS000253</t>
  </si>
  <si>
    <t>柏丽雅拉手C146（银）</t>
  </si>
  <si>
    <t>赣富达</t>
    <phoneticPr fontId="1" type="noConversion"/>
  </si>
  <si>
    <t>JBZ-JJ000041</t>
  </si>
  <si>
    <t>25顶底U型护边330*2600</t>
  </si>
  <si>
    <t>4500985264 1/15入库46</t>
    <phoneticPr fontId="1" type="noConversion"/>
  </si>
  <si>
    <t>JPJ-GJ000210</t>
    <phoneticPr fontId="1" type="noConversion"/>
  </si>
  <si>
    <t>喷枪 w-77（下壶2.0）</t>
  </si>
  <si>
    <t>JPJ-GJ000047</t>
  </si>
  <si>
    <t>喷枪W-71(下壶1.8)</t>
  </si>
  <si>
    <t>JDJ-QT000579</t>
  </si>
  <si>
    <t>铲刀中</t>
  </si>
  <si>
    <t>把</t>
  </si>
  <si>
    <t>晨阳</t>
    <phoneticPr fontId="1" type="noConversion"/>
  </si>
  <si>
    <t>JYQ-DQ000020</t>
  </si>
  <si>
    <t>水性封固底漆CYWNC-120</t>
    <phoneticPr fontId="1" type="noConversion"/>
  </si>
  <si>
    <t>KG</t>
    <phoneticPr fontId="1" type="noConversion"/>
  </si>
  <si>
    <t>陈科帆</t>
    <phoneticPr fontId="1" type="noConversion"/>
  </si>
  <si>
    <t>无价格维护，无法入库 2/13入库2</t>
    <phoneticPr fontId="1" type="noConversion"/>
  </si>
  <si>
    <t>码钉（38U型钉）</t>
    <phoneticPr fontId="1" type="noConversion"/>
  </si>
  <si>
    <t>沙发试验单/CPKF-R-2019-001</t>
    <phoneticPr fontId="1" type="noConversion"/>
  </si>
  <si>
    <t>沙发腿-不锈钢J0719</t>
    <phoneticPr fontId="1" type="noConversion"/>
  </si>
  <si>
    <t>∮8*100mm外六角螺杆</t>
    <phoneticPr fontId="1" type="noConversion"/>
  </si>
  <si>
    <t>JWX-JJ001841</t>
  </si>
  <si>
    <t>云逸餐椅 云逸无扶手餐椅浅咖色PU坐垫 黑木腿</t>
  </si>
  <si>
    <t>太原样品/S900013910</t>
    <phoneticPr fontId="1" type="noConversion"/>
  </si>
  <si>
    <t>喜仕隆线纹板（白色）20（厚）*400*1800（见图纸）</t>
    <phoneticPr fontId="1" type="noConversion"/>
  </si>
  <si>
    <t>钟岩/S200000531</t>
    <phoneticPr fontId="1" type="noConversion"/>
  </si>
  <si>
    <t>富胜家居</t>
    <phoneticPr fontId="1" type="noConversion"/>
  </si>
  <si>
    <t>节前已到货 无价钱</t>
    <phoneticPr fontId="1" type="noConversion"/>
  </si>
  <si>
    <t>样板间/S900013901S900013902</t>
    <phoneticPr fontId="1" type="noConversion"/>
  </si>
  <si>
    <t>索驰圆形子母扣件（HQXYKJ00）</t>
  </si>
  <si>
    <t>研发试验-D2019-01</t>
    <phoneticPr fontId="1" type="noConversion"/>
  </si>
  <si>
    <t>已通知停止送货</t>
  </si>
  <si>
    <t>无价钱</t>
    <phoneticPr fontId="1" type="noConversion"/>
  </si>
  <si>
    <t>艾森曼</t>
    <phoneticPr fontId="1" type="noConversion"/>
  </si>
  <si>
    <t>JWJ-NM000067</t>
  </si>
  <si>
    <t>DNH01不锈钢叉式合页（右）</t>
  </si>
  <si>
    <t>JWJ-NM000012</t>
  </si>
  <si>
    <t>DNH01不锈钢叉式合页（左）</t>
  </si>
  <si>
    <t>科居</t>
    <phoneticPr fontId="1" type="noConversion"/>
  </si>
  <si>
    <t>JWX-NM000009</t>
  </si>
  <si>
    <t>X12生态防水木素套线2440（KD-6018）</t>
  </si>
  <si>
    <t>1/28入库1120</t>
    <phoneticPr fontId="1" type="noConversion"/>
  </si>
  <si>
    <t>京密林</t>
    <phoneticPr fontId="1" type="noConversion"/>
  </si>
  <si>
    <t>JWJ-NM000074</t>
  </si>
  <si>
    <t>DNX01不锈钢门吸（MX-1）</t>
  </si>
  <si>
    <t>4500986987 1/22入库1060</t>
    <phoneticPr fontId="1" type="noConversion"/>
  </si>
  <si>
    <t>JWJ-NM000179</t>
  </si>
  <si>
    <t>京密林可调暗铰合页（DNH04T805）左</t>
  </si>
  <si>
    <t>支</t>
  </si>
  <si>
    <t>JWJ-NM000178</t>
  </si>
  <si>
    <t>京密林可调暗较合页（DNH04T805）右</t>
  </si>
  <si>
    <t>JWJ-JC000161</t>
  </si>
  <si>
    <t>铝箔板</t>
  </si>
  <si>
    <t>平米</t>
  </si>
  <si>
    <t>JBL-JJ003364</t>
  </si>
  <si>
    <t>透光夹胶玻璃6*1195*1200</t>
  </si>
  <si>
    <t>JBL-JJ001373</t>
  </si>
  <si>
    <t>透光夹胶玻璃6*638*1938</t>
  </si>
  <si>
    <t>块</t>
  </si>
  <si>
    <t>1/22入库2</t>
    <phoneticPr fontId="1" type="noConversion"/>
  </si>
  <si>
    <t>JBL-JJ003365</t>
  </si>
  <si>
    <t>透明夹胶玻璃6*1195*1200</t>
  </si>
  <si>
    <t>JWJ-LS000638</t>
  </si>
  <si>
    <t>意中舒拉手M277-1平 哑黑锌+陶瓷</t>
  </si>
  <si>
    <t>太原展厅/S900013917/13916</t>
    <phoneticPr fontId="1" type="noConversion"/>
  </si>
  <si>
    <t>1-24到货7</t>
    <phoneticPr fontId="1" type="noConversion"/>
  </si>
  <si>
    <t>4500987163 1/23入库7</t>
    <phoneticPr fontId="1" type="noConversion"/>
  </si>
  <si>
    <t>悍高充电式衣杆灯(1000MM)</t>
    <phoneticPr fontId="1" type="noConversion"/>
  </si>
  <si>
    <t>太原展厅/S900013925/13920</t>
    <phoneticPr fontId="1" type="noConversion"/>
  </si>
  <si>
    <t>已到</t>
    <phoneticPr fontId="1" type="noConversion"/>
  </si>
  <si>
    <t>JWJ-LS000640</t>
  </si>
  <si>
    <t>意中舒拉手M277-6 古银锌+陶瓷</t>
  </si>
  <si>
    <t>太原展厅/S900013920</t>
    <phoneticPr fontId="1" type="noConversion"/>
  </si>
  <si>
    <t>4500989359 1/23入库7</t>
    <phoneticPr fontId="1" type="noConversion"/>
  </si>
  <si>
    <t>JWJ-CT000184</t>
  </si>
  <si>
    <t>海蒂诗三节轨350MM</t>
    <phoneticPr fontId="1" type="noConversion"/>
  </si>
  <si>
    <t>已下单4500987302 1/16入库1</t>
    <phoneticPr fontId="1" type="noConversion"/>
  </si>
  <si>
    <t>JDL-LD000117</t>
  </si>
  <si>
    <t>宜琳无光点三面发光玻璃层板灯YL14048（388MM）</t>
  </si>
  <si>
    <t>JDL-LD000122</t>
  </si>
  <si>
    <t>宜琳无光点三面发光玻璃层板灯YL14048（813MM）</t>
  </si>
  <si>
    <t>常德店面样品/W500006250</t>
    <phoneticPr fontId="1" type="noConversion"/>
  </si>
  <si>
    <t>JWJ-NM000098</t>
  </si>
  <si>
    <t>DNL08镐金色内门单开门锁（配普通锁体）</t>
  </si>
  <si>
    <t>JLC-LS000013</t>
  </si>
  <si>
    <t>铝拉手（铁灰NBML6）3米/支</t>
  </si>
  <si>
    <t>厂家已停产</t>
    <phoneticPr fontId="1" type="noConversion"/>
  </si>
  <si>
    <t>JWJ-JC000647</t>
  </si>
  <si>
    <t>铝踢脚板连接件（60MM高）</t>
  </si>
  <si>
    <t>JWJ-JC000243</t>
  </si>
  <si>
    <t>时尚下水口（防水底漏）</t>
  </si>
  <si>
    <t>1/16入库500</t>
    <phoneticPr fontId="1" type="noConversion"/>
  </si>
  <si>
    <t>JWJ-LS000348</t>
  </si>
  <si>
    <t>柏丽雅拉手C3091咖古</t>
  </si>
  <si>
    <t>JBZ-NM000005</t>
  </si>
  <si>
    <t>筒子板U型护边（五层AB楞）2620*130*115</t>
  </si>
  <si>
    <t>4500986999 2/13入库513</t>
    <phoneticPr fontId="1" type="noConversion"/>
  </si>
  <si>
    <t>JBL-JJ003679</t>
  </si>
  <si>
    <t>透光夹胶玻璃6*1200*2000</t>
    <phoneticPr fontId="1" type="noConversion"/>
  </si>
  <si>
    <t>百隆</t>
    <phoneticPr fontId="1" type="noConversion"/>
  </si>
  <si>
    <t>返单 上海分公司青浦店/S100037506</t>
    <phoneticPr fontId="1" type="noConversion"/>
  </si>
  <si>
    <t>2019/1/29，已安排厂商先发货，价格维护完办理入库手续</t>
    <phoneticPr fontId="1" type="noConversion"/>
  </si>
  <si>
    <t>1-14开发部价格维护中</t>
    <phoneticPr fontId="1" type="noConversion"/>
  </si>
  <si>
    <t>JWJ-LS000355</t>
  </si>
  <si>
    <t>柏丽雅拉手A844（160MM孔距）哑青古</t>
  </si>
  <si>
    <t>苏州旗舰店/S900013810</t>
    <phoneticPr fontId="1" type="noConversion"/>
  </si>
  <si>
    <t>BLUM机械触碰回弹高帮抽丝光白（D高度）450mm</t>
    <phoneticPr fontId="1" type="noConversion"/>
  </si>
  <si>
    <t>梅菲特/S700016885 重点客户加急</t>
    <phoneticPr fontId="1" type="noConversion"/>
  </si>
  <si>
    <t>梅菲特  重点客户加急</t>
    <phoneticPr fontId="1" type="noConversion"/>
  </si>
  <si>
    <t>浩东</t>
    <phoneticPr fontId="1" type="noConversion"/>
  </si>
  <si>
    <t>河北同力自控阀门制造有限公司/S400426253</t>
    <phoneticPr fontId="1" type="noConversion"/>
  </si>
  <si>
    <t>厂家要求先款后货，订单未能下达</t>
    <phoneticPr fontId="1" type="noConversion"/>
  </si>
  <si>
    <t>JDL-LD000105</t>
  </si>
  <si>
    <t>太原样板间/S900013896</t>
    <phoneticPr fontId="1" type="noConversion"/>
  </si>
  <si>
    <t>无价格4500987734</t>
    <phoneticPr fontId="1" type="noConversion"/>
  </si>
  <si>
    <t>JBZ-JJ000016</t>
  </si>
  <si>
    <t>25侧板U型护边130*2600</t>
  </si>
  <si>
    <t>4500987776 1/28入库16</t>
    <phoneticPr fontId="1" type="noConversion"/>
  </si>
  <si>
    <t>JBZ-NM000029</t>
  </si>
  <si>
    <t>筒子板一片成型（三层瓦楞纸）2824*850</t>
  </si>
  <si>
    <t>JWJ-LS000227</t>
  </si>
  <si>
    <t>柏丽雅拉手A760（128mm孔距）</t>
  </si>
  <si>
    <t>1-24到货50</t>
    <phoneticPr fontId="1" type="noConversion"/>
  </si>
  <si>
    <t>4500987789 1/23入库50</t>
    <phoneticPr fontId="1" type="noConversion"/>
  </si>
  <si>
    <t>JWJ-JC000195</t>
  </si>
  <si>
    <t>木榫8*30</t>
  </si>
  <si>
    <t>JWJ-JC000548</t>
  </si>
  <si>
    <t>德丰泰U型塑料挡水</t>
  </si>
  <si>
    <t>JWJ-LS000250</t>
  </si>
  <si>
    <t>柏丽雅拉手A9219（32mm孔距）</t>
  </si>
  <si>
    <t>无价格已到货1个 实物在采购执行部</t>
    <phoneticPr fontId="1" type="noConversion"/>
  </si>
  <si>
    <t>JWJ-LS000329</t>
  </si>
  <si>
    <t>柏丽雅拉手A9320（128MM孔距）哑砂钢</t>
  </si>
  <si>
    <t>JWJ-LS000354</t>
  </si>
  <si>
    <t>柏丽雅拉手C178古铜</t>
  </si>
  <si>
    <t>尤氏</t>
    <phoneticPr fontId="1" type="noConversion"/>
  </si>
  <si>
    <t>DY69床垫1960*1210*50</t>
    <phoneticPr fontId="1" type="noConversion"/>
  </si>
  <si>
    <t>李华明/S200000464 赠品</t>
    <phoneticPr fontId="1" type="noConversion"/>
  </si>
  <si>
    <t>DY69床垫2400*1800*50</t>
    <phoneticPr fontId="1" type="noConversion"/>
  </si>
  <si>
    <t>韩丹丹/S200000473 赠品</t>
    <phoneticPr fontId="1" type="noConversion"/>
  </si>
  <si>
    <t>JTM-00000059</t>
    <phoneticPr fontId="1" type="noConversion"/>
  </si>
  <si>
    <t>太原样板间/S900013911 见图纸加工</t>
    <phoneticPr fontId="1" type="noConversion"/>
  </si>
  <si>
    <t>太原样品/S900013924</t>
    <phoneticPr fontId="1" type="noConversion"/>
  </si>
  <si>
    <t>JWJ-LL000429</t>
    <phoneticPr fontId="1" type="noConversion"/>
  </si>
  <si>
    <t>JDL-QT000083</t>
    <phoneticPr fontId="1" type="noConversion"/>
  </si>
  <si>
    <t>悍高充电式衣杆灯800mm</t>
  </si>
  <si>
    <t>JDL-LD000133</t>
  </si>
  <si>
    <t>宜琳无光点S双面发光层板灯YL14046 （764MM）</t>
    <phoneticPr fontId="1" type="noConversion"/>
  </si>
  <si>
    <t>金茂兴盛</t>
    <phoneticPr fontId="1" type="noConversion"/>
  </si>
  <si>
    <t>JWJ-JC000773</t>
  </si>
  <si>
    <t>防滑脱玻璃层板托</t>
  </si>
  <si>
    <t>山西太原展厅/S900013921</t>
    <phoneticPr fontId="1" type="noConversion"/>
  </si>
  <si>
    <t>免费入库</t>
    <phoneticPr fontId="1" type="noConversion"/>
  </si>
  <si>
    <t>450098302无价钱，已下单</t>
    <phoneticPr fontId="1" type="noConversion"/>
  </si>
  <si>
    <t>采购执行部</t>
    <phoneticPr fontId="1" type="noConversion"/>
  </si>
  <si>
    <t>提报说明</t>
    <phoneticPr fontId="1" type="noConversion"/>
  </si>
  <si>
    <t>实际完成日期</t>
    <phoneticPr fontId="1" type="noConversion"/>
  </si>
  <si>
    <t>处理周期（天）</t>
    <phoneticPr fontId="1" type="noConversion"/>
  </si>
  <si>
    <t>实际完成周期（天）</t>
    <phoneticPr fontId="1" type="noConversion"/>
  </si>
  <si>
    <t>应完成日期</t>
    <phoneticPr fontId="1" type="noConversion"/>
  </si>
  <si>
    <t>承办人</t>
    <phoneticPr fontId="1" type="noConversion"/>
  </si>
  <si>
    <t>采购执行部（新增）</t>
    <phoneticPr fontId="1" type="noConversion"/>
  </si>
  <si>
    <t>供应商资源部（新增）</t>
    <phoneticPr fontId="1" type="noConversion"/>
  </si>
  <si>
    <t>系统读取</t>
    <phoneticPr fontId="1" type="noConversion"/>
  </si>
  <si>
    <t>物控科</t>
    <phoneticPr fontId="1" type="noConversion"/>
  </si>
  <si>
    <t>物料名称</t>
    <phoneticPr fontId="1" type="noConversion"/>
  </si>
  <si>
    <t>下单+检验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</si>
</sst>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177" formatCode="[$-1010804]General"/>
    <numFmt numFmtId="178" formatCode="m/d;@"/>
    <numFmt numFmtId="179" formatCode="0_ "/>
    <numFmt numFmtId="180" formatCode="0.00_ 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b/>
      <sz val="14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2"/>
      <charset val="134"/>
    </font>
    <font>
      <sz val="9"/>
      <color rgb="FFFF0000"/>
      <name val="宋体"/>
      <family val="3"/>
      <charset val="134"/>
    </font>
    <font>
      <sz val="9"/>
      <color rgb="FF0070C0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77" fontId="0" fillId="0" borderId="0">
      <alignment vertical="center"/>
    </xf>
    <xf numFmtId="177" fontId="13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</cellStyleXfs>
  <cellXfs count="260">
    <xf numFmtId="177" fontId="0" fillId="0" borderId="0" xfId="0">
      <alignment vertical="center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6" fillId="0" borderId="0" xfId="0" applyFont="1" applyFill="1" applyBorder="1" applyAlignment="1" applyProtection="1">
      <alignment horizontal="center" vertical="center"/>
      <protection locked="0"/>
    </xf>
    <xf numFmtId="177" fontId="4" fillId="2" borderId="1" xfId="0" applyFont="1" applyFill="1" applyBorder="1" applyAlignment="1" applyProtection="1">
      <alignment horizontal="center" vertical="center" wrapText="1"/>
    </xf>
    <xf numFmtId="177" fontId="4" fillId="5" borderId="1" xfId="0" applyFont="1" applyFill="1" applyBorder="1" applyAlignment="1" applyProtection="1">
      <alignment horizontal="center" vertical="center" wrapText="1"/>
    </xf>
    <xf numFmtId="177" fontId="4" fillId="3" borderId="1" xfId="0" applyFont="1" applyFill="1" applyBorder="1" applyAlignment="1" applyProtection="1">
      <alignment horizontal="center" vertical="center" wrapText="1"/>
    </xf>
    <xf numFmtId="177" fontId="7" fillId="0" borderId="1" xfId="0" applyFont="1" applyFill="1" applyBorder="1" applyAlignment="1" applyProtection="1">
      <alignment horizontal="center" vertical="center"/>
    </xf>
    <xf numFmtId="177" fontId="6" fillId="0" borderId="1" xfId="0" applyFont="1" applyFill="1" applyBorder="1" applyAlignment="1" applyProtection="1">
      <alignment horizontal="center" vertical="center"/>
      <protection locked="0"/>
    </xf>
    <xf numFmtId="177" fontId="7" fillId="0" borderId="1" xfId="0" applyFont="1" applyFill="1" applyBorder="1" applyAlignment="1" applyProtection="1">
      <alignment horizontal="center" vertical="center"/>
      <protection locked="0"/>
    </xf>
    <xf numFmtId="177" fontId="7" fillId="0" borderId="0" xfId="0" applyFont="1" applyFill="1" applyBorder="1" applyAlignment="1" applyProtection="1">
      <alignment horizontal="center" vertical="center"/>
      <protection locked="0"/>
    </xf>
    <xf numFmtId="177" fontId="6" fillId="0" borderId="0" xfId="0" applyFont="1" applyFill="1" applyBorder="1" applyAlignment="1" applyProtection="1">
      <alignment horizontal="center" vertical="center"/>
    </xf>
    <xf numFmtId="177" fontId="6" fillId="0" borderId="0" xfId="0" applyFont="1" applyFill="1" applyBorder="1" applyAlignment="1" applyProtection="1">
      <alignment horizontal="center" vertical="center" wrapText="1"/>
    </xf>
    <xf numFmtId="177" fontId="4" fillId="4" borderId="2" xfId="0" applyFont="1" applyFill="1" applyBorder="1" applyAlignment="1" applyProtection="1">
      <alignment horizontal="center" vertical="center" wrapText="1"/>
    </xf>
    <xf numFmtId="177" fontId="4" fillId="4" borderId="3" xfId="0" applyFont="1" applyFill="1" applyBorder="1" applyAlignment="1" applyProtection="1">
      <alignment horizontal="center" vertical="center" wrapText="1"/>
    </xf>
    <xf numFmtId="177" fontId="4" fillId="4" borderId="2" xfId="0" applyFont="1" applyFill="1" applyBorder="1" applyAlignment="1" applyProtection="1">
      <alignment horizontal="center" vertical="center"/>
    </xf>
    <xf numFmtId="177" fontId="4" fillId="4" borderId="3" xfId="0" applyFont="1" applyFill="1" applyBorder="1" applyAlignment="1" applyProtection="1">
      <alignment horizontal="center" vertical="center"/>
    </xf>
    <xf numFmtId="177" fontId="4" fillId="2" borderId="1" xfId="0" applyFont="1" applyFill="1" applyBorder="1" applyAlignment="1" applyProtection="1">
      <alignment horizontal="left" vertical="center" wrapText="1"/>
    </xf>
    <xf numFmtId="177" fontId="4" fillId="0" borderId="2" xfId="0" applyFont="1" applyFill="1" applyBorder="1" applyAlignment="1" applyProtection="1">
      <alignment vertical="center"/>
    </xf>
    <xf numFmtId="177" fontId="4" fillId="0" borderId="3" xfId="0" applyFont="1" applyFill="1" applyBorder="1" applyAlignment="1" applyProtection="1">
      <alignment vertical="center"/>
    </xf>
    <xf numFmtId="177" fontId="10" fillId="0" borderId="1" xfId="0" applyFont="1" applyFill="1" applyBorder="1" applyAlignment="1" applyProtection="1">
      <alignment horizontal="center" vertical="center"/>
    </xf>
    <xf numFmtId="177" fontId="9" fillId="0" borderId="1" xfId="0" applyFont="1" applyFill="1" applyBorder="1" applyAlignment="1" applyProtection="1">
      <alignment horizontal="center" vertical="center"/>
      <protection locked="0"/>
    </xf>
    <xf numFmtId="177" fontId="9" fillId="0" borderId="0" xfId="0" applyFont="1" applyFill="1" applyBorder="1" applyAlignment="1" applyProtection="1">
      <alignment horizontal="center" vertical="center"/>
      <protection locked="0"/>
    </xf>
    <xf numFmtId="177" fontId="9" fillId="0" borderId="1" xfId="0" applyFont="1" applyFill="1" applyBorder="1" applyAlignment="1" applyProtection="1">
      <alignment horizontal="center" vertical="center"/>
    </xf>
    <xf numFmtId="17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 applyProtection="1">
      <alignment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1" xfId="0" applyFont="1" applyFill="1" applyBorder="1" applyAlignment="1" applyProtection="1">
      <alignment horizontal="center" vertical="center" wrapText="1"/>
    </xf>
    <xf numFmtId="177" fontId="10" fillId="0" borderId="1" xfId="0" applyFont="1" applyFill="1" applyBorder="1" applyAlignment="1" applyProtection="1">
      <alignment horizontal="center" vertical="center" wrapText="1"/>
    </xf>
    <xf numFmtId="177" fontId="7" fillId="0" borderId="1" xfId="0" applyFont="1" applyFill="1" applyBorder="1" applyAlignment="1" applyProtection="1">
      <alignment horizontal="center" vertical="center" wrapText="1"/>
    </xf>
    <xf numFmtId="177" fontId="9" fillId="0" borderId="1" xfId="0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 applyProtection="1">
      <alignment horizontal="center" vertical="center" wrapText="1"/>
      <protection locked="0"/>
    </xf>
    <xf numFmtId="58" fontId="2" fillId="0" borderId="1" xfId="0" applyNumberFormat="1" applyFont="1" applyFill="1" applyBorder="1" applyAlignment="1" applyProtection="1">
      <alignment vertical="center" wrapText="1"/>
      <protection locked="0"/>
    </xf>
    <xf numFmtId="178" fontId="3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 applyProtection="1">
      <alignment vertical="center" wrapText="1"/>
    </xf>
    <xf numFmtId="58" fontId="3" fillId="0" borderId="1" xfId="0" applyNumberFormat="1" applyFont="1" applyFill="1" applyBorder="1" applyAlignment="1" applyProtection="1">
      <alignment vertical="center" wrapText="1"/>
      <protection locked="0"/>
    </xf>
    <xf numFmtId="176" fontId="9" fillId="0" borderId="1" xfId="0" applyNumberFormat="1" applyFont="1" applyFill="1" applyBorder="1" applyAlignment="1" applyProtection="1">
      <alignment horizontal="center" vertical="center"/>
    </xf>
    <xf numFmtId="178" fontId="3" fillId="0" borderId="1" xfId="0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3" fillId="0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</xf>
    <xf numFmtId="178" fontId="3" fillId="5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Fill="1" applyBorder="1" applyAlignment="1" applyProtection="1">
      <alignment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58" fontId="2" fillId="0" borderId="1" xfId="0" applyNumberFormat="1" applyFont="1" applyFill="1" applyBorder="1" applyAlignment="1" applyProtection="1">
      <alignment vertical="center" wrapText="1"/>
      <protection locked="0"/>
    </xf>
    <xf numFmtId="178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4" fillId="5" borderId="1" xfId="0" applyNumberFormat="1" applyFont="1" applyFill="1" applyBorder="1" applyAlignment="1" applyProtection="1">
      <alignment horizontal="center" vertical="center" wrapText="1"/>
    </xf>
    <xf numFmtId="178" fontId="9" fillId="5" borderId="1" xfId="0" applyNumberFormat="1" applyFont="1" applyFill="1" applyBorder="1" applyAlignment="1" applyProtection="1">
      <alignment horizontal="center" vertical="center"/>
    </xf>
    <xf numFmtId="178" fontId="10" fillId="5" borderId="1" xfId="0" applyNumberFormat="1" applyFont="1" applyFill="1" applyBorder="1" applyAlignment="1" applyProtection="1">
      <alignment horizontal="center" vertical="center"/>
    </xf>
    <xf numFmtId="178" fontId="7" fillId="5" borderId="1" xfId="0" applyNumberFormat="1" applyFont="1" applyFill="1" applyBorder="1" applyAlignment="1" applyProtection="1">
      <alignment horizontal="center" vertical="center"/>
    </xf>
    <xf numFmtId="178" fontId="6" fillId="0" borderId="0" xfId="0" applyNumberFormat="1" applyFont="1" applyFill="1" applyBorder="1" applyAlignment="1" applyProtection="1">
      <alignment horizontal="center" vertical="center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Border="1" applyAlignment="1" applyProtection="1">
      <alignment horizontal="center" vertical="center" wrapText="1"/>
      <protection locked="0"/>
    </xf>
    <xf numFmtId="177" fontId="3" fillId="6" borderId="1" xfId="0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58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2" fillId="0" borderId="1" xfId="0" applyFont="1" applyFill="1" applyBorder="1" applyAlignment="1" applyProtection="1">
      <alignment vertical="center" wrapText="1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Border="1" applyAlignment="1" applyProtection="1">
      <alignment horizontal="center" vertical="center" wrapText="1"/>
      <protection locked="0"/>
    </xf>
    <xf numFmtId="177" fontId="3" fillId="6" borderId="1" xfId="0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58" fontId="2" fillId="0" borderId="1" xfId="0" applyNumberFormat="1" applyFont="1" applyFill="1" applyBorder="1" applyAlignment="1" applyProtection="1">
      <alignment vertical="center" wrapText="1"/>
      <protection locked="0"/>
    </xf>
    <xf numFmtId="177" fontId="2" fillId="0" borderId="1" xfId="0" applyFont="1" applyFill="1" applyBorder="1" applyAlignment="1" applyProtection="1">
      <alignment vertical="center" wrapText="1"/>
    </xf>
    <xf numFmtId="177" fontId="2" fillId="0" borderId="1" xfId="0" applyFont="1" applyFill="1" applyBorder="1" applyAlignment="1" applyProtection="1">
      <alignment horizontal="left" vertical="center" wrapText="1"/>
      <protection locked="0"/>
    </xf>
    <xf numFmtId="17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Font="1" applyFill="1" applyBorder="1" applyAlignment="1" applyProtection="1">
      <alignment vertical="center" wrapText="1"/>
    </xf>
    <xf numFmtId="178" fontId="15" fillId="0" borderId="1" xfId="0" applyNumberFormat="1" applyFont="1" applyFill="1" applyBorder="1" applyAlignment="1" applyProtection="1">
      <alignment horizontal="center" vertical="center"/>
    </xf>
    <xf numFmtId="177" fontId="3" fillId="0" borderId="1" xfId="0" applyFont="1" applyFill="1" applyBorder="1" applyAlignment="1" applyProtection="1">
      <alignment horizontal="left" vertical="center" wrapText="1"/>
      <protection locked="0"/>
    </xf>
    <xf numFmtId="177" fontId="6" fillId="0" borderId="1" xfId="0" applyFont="1" applyFill="1" applyBorder="1" applyAlignment="1" applyProtection="1">
      <alignment horizontal="center" vertical="center"/>
    </xf>
    <xf numFmtId="177" fontId="2" fillId="0" borderId="1" xfId="0" applyFont="1" applyFill="1" applyBorder="1" applyAlignment="1">
      <alignment horizontal="center" vertical="center" wrapText="1"/>
    </xf>
    <xf numFmtId="177" fontId="2" fillId="0" borderId="1" xfId="0" applyFont="1" applyFill="1" applyBorder="1" applyAlignment="1">
      <alignment vertical="center" wrapText="1"/>
    </xf>
    <xf numFmtId="177" fontId="3" fillId="0" borderId="1" xfId="0" applyFont="1" applyFill="1" applyBorder="1" applyAlignment="1">
      <alignment horizontal="center" vertical="center" wrapText="1"/>
    </xf>
    <xf numFmtId="58" fontId="2" fillId="0" borderId="1" xfId="0" applyNumberFormat="1" applyFont="1" applyFill="1" applyBorder="1" applyAlignment="1">
      <alignment vertical="center" wrapText="1"/>
    </xf>
    <xf numFmtId="176" fontId="2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6" fillId="0" borderId="1" xfId="0" applyFont="1" applyFill="1" applyBorder="1" applyAlignment="1" applyProtection="1">
      <alignment horizontal="center" vertical="center"/>
    </xf>
    <xf numFmtId="178" fontId="16" fillId="5" borderId="1" xfId="0" applyNumberFormat="1" applyFont="1" applyFill="1" applyBorder="1" applyAlignment="1" applyProtection="1">
      <alignment horizontal="center" vertical="center"/>
    </xf>
    <xf numFmtId="177" fontId="14" fillId="0" borderId="1" xfId="0" applyNumberFormat="1" applyFont="1" applyBorder="1" applyAlignment="1" applyProtection="1">
      <alignment horizontal="center" vertical="center" wrapText="1"/>
      <protection locked="0"/>
    </xf>
    <xf numFmtId="177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0" borderId="1" xfId="0" applyNumberFormat="1" applyFont="1" applyFill="1" applyBorder="1" applyAlignment="1" applyProtection="1">
      <alignment vertical="center" wrapText="1"/>
    </xf>
    <xf numFmtId="177" fontId="14" fillId="0" borderId="1" xfId="0" applyNumberFormat="1" applyFont="1" applyFill="1" applyBorder="1" applyAlignment="1" applyProtection="1">
      <alignment horizontal="center" vertical="center" wrapText="1"/>
    </xf>
    <xf numFmtId="177" fontId="17" fillId="0" borderId="1" xfId="0" applyFont="1" applyFill="1" applyBorder="1" applyAlignment="1" applyProtection="1">
      <alignment horizontal="center" vertical="center" wrapText="1"/>
    </xf>
    <xf numFmtId="177" fontId="16" fillId="0" borderId="1" xfId="0" applyFont="1" applyFill="1" applyBorder="1" applyAlignment="1" applyProtection="1">
      <alignment horizontal="center" vertical="center" wrapText="1"/>
    </xf>
    <xf numFmtId="176" fontId="17" fillId="0" borderId="1" xfId="0" applyNumberFormat="1" applyFont="1" applyFill="1" applyBorder="1" applyAlignment="1" applyProtection="1">
      <alignment horizontal="center" vertical="center"/>
    </xf>
    <xf numFmtId="177" fontId="17" fillId="0" borderId="1" xfId="0" applyFont="1" applyFill="1" applyBorder="1" applyAlignment="1" applyProtection="1">
      <alignment horizontal="center" vertical="center"/>
      <protection locked="0"/>
    </xf>
    <xf numFmtId="177" fontId="17" fillId="0" borderId="0" xfId="0" applyFont="1" applyFill="1" applyBorder="1" applyAlignment="1" applyProtection="1">
      <alignment horizontal="center" vertical="center"/>
      <protection locked="0"/>
    </xf>
    <xf numFmtId="177" fontId="2" fillId="0" borderId="1" xfId="0" applyFont="1" applyFill="1" applyBorder="1" applyAlignment="1">
      <alignment horizontal="center" vertical="center"/>
    </xf>
    <xf numFmtId="177" fontId="2" fillId="0" borderId="1" xfId="0" applyFont="1" applyBorder="1" applyAlignment="1">
      <alignment horizontal="center" vertical="center" wrapText="1"/>
    </xf>
    <xf numFmtId="177" fontId="3" fillId="6" borderId="1" xfId="0" applyFont="1" applyFill="1" applyBorder="1" applyAlignment="1">
      <alignment horizontal="center" vertical="center" wrapText="1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14" fillId="0" borderId="1" xfId="0" applyFont="1" applyFill="1" applyBorder="1" applyAlignment="1" applyProtection="1">
      <alignment horizontal="center" vertical="center" wrapText="1"/>
      <protection locked="0"/>
    </xf>
    <xf numFmtId="178" fontId="14" fillId="0" borderId="1" xfId="0" applyNumberFormat="1" applyFont="1" applyFill="1" applyBorder="1" applyAlignment="1" applyProtection="1">
      <alignment horizontal="center" vertical="center" wrapText="1"/>
    </xf>
    <xf numFmtId="177" fontId="14" fillId="6" borderId="1" xfId="0" applyFont="1" applyFill="1" applyBorder="1" applyAlignment="1" applyProtection="1">
      <alignment horizontal="center" vertical="center" wrapText="1"/>
    </xf>
    <xf numFmtId="58" fontId="14" fillId="0" borderId="1" xfId="0" applyNumberFormat="1" applyFont="1" applyFill="1" applyBorder="1" applyAlignment="1" applyProtection="1">
      <alignment vertical="center" wrapText="1"/>
      <protection locked="0"/>
    </xf>
    <xf numFmtId="177" fontId="14" fillId="0" borderId="1" xfId="0" applyFont="1" applyBorder="1" applyAlignment="1" applyProtection="1">
      <alignment horizontal="center" vertical="center" wrapText="1"/>
      <protection locked="0"/>
    </xf>
    <xf numFmtId="177" fontId="14" fillId="0" borderId="1" xfId="0" applyFont="1" applyFill="1" applyBorder="1" applyAlignment="1" applyProtection="1">
      <alignment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2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Fill="1" applyBorder="1" applyAlignment="1" applyProtection="1">
      <alignment vertical="center" wrapText="1"/>
    </xf>
    <xf numFmtId="177" fontId="2" fillId="0" borderId="1" xfId="0" applyNumberFormat="1" applyFont="1" applyFill="1" applyBorder="1" applyAlignment="1" applyProtection="1">
      <alignment vertical="center" wrapText="1"/>
      <protection locked="0"/>
    </xf>
    <xf numFmtId="177" fontId="2" fillId="0" borderId="1" xfId="0" applyNumberFormat="1" applyFont="1" applyFill="1" applyBorder="1" applyAlignment="1" applyProtection="1">
      <alignment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3" fillId="6" borderId="1" xfId="0" applyFont="1" applyFill="1" applyBorder="1" applyAlignment="1" applyProtection="1">
      <alignment horizontal="center" vertical="center" wrapText="1"/>
    </xf>
    <xf numFmtId="58" fontId="2" fillId="0" borderId="1" xfId="0" applyNumberFormat="1" applyFont="1" applyFill="1" applyBorder="1" applyAlignment="1" applyProtection="1">
      <alignment vertical="center" wrapText="1"/>
      <protection locked="0"/>
    </xf>
    <xf numFmtId="178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7" borderId="1" xfId="0" applyFont="1" applyFill="1" applyBorder="1" applyAlignment="1" applyProtection="1">
      <alignment horizontal="center" vertical="center" wrapText="1"/>
      <protection locked="0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Fill="1" applyBorder="1" applyAlignment="1" applyProtection="1">
      <alignment horizontal="center" vertical="center" wrapText="1"/>
      <protection locked="0"/>
    </xf>
    <xf numFmtId="177" fontId="3" fillId="6" borderId="1" xfId="0" applyFont="1" applyFill="1" applyBorder="1" applyAlignment="1" applyProtection="1">
      <alignment horizontal="center" vertical="center" wrapText="1"/>
    </xf>
    <xf numFmtId="58" fontId="2" fillId="0" borderId="1" xfId="0" applyNumberFormat="1" applyFont="1" applyFill="1" applyBorder="1" applyAlignment="1" applyProtection="1">
      <alignment vertical="center" wrapText="1"/>
      <protection locked="0"/>
    </xf>
    <xf numFmtId="177" fontId="2" fillId="0" borderId="1" xfId="0" applyFont="1" applyFill="1" applyBorder="1" applyAlignment="1" applyProtection="1">
      <alignment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Fill="1" applyBorder="1" applyAlignment="1" applyProtection="1">
      <alignment horizontal="center" vertical="center" wrapText="1"/>
      <protection locked="0"/>
    </xf>
    <xf numFmtId="177" fontId="2" fillId="0" borderId="1" xfId="0" applyFont="1" applyBorder="1" applyAlignment="1" applyProtection="1">
      <alignment horizontal="center" vertical="center" wrapText="1"/>
      <protection locked="0"/>
    </xf>
    <xf numFmtId="58" fontId="2" fillId="0" borderId="1" xfId="0" applyNumberFormat="1" applyFont="1" applyFill="1" applyBorder="1" applyAlignment="1" applyProtection="1">
      <alignment vertical="center" wrapText="1"/>
      <protection locked="0"/>
    </xf>
    <xf numFmtId="177" fontId="2" fillId="0" borderId="1" xfId="0" applyFont="1" applyBorder="1" applyAlignment="1" applyProtection="1">
      <alignment vertical="center" wrapText="1"/>
    </xf>
    <xf numFmtId="179" fontId="2" fillId="6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 applyProtection="1">
      <alignment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7" borderId="1" xfId="0" applyFont="1" applyFill="1" applyBorder="1" applyAlignment="1" applyProtection="1">
      <alignment horizontal="center" vertical="center" wrapText="1"/>
      <protection locked="0"/>
    </xf>
    <xf numFmtId="177" fontId="2" fillId="0" borderId="0" xfId="0" applyFont="1" applyFill="1" applyAlignment="1" applyProtection="1">
      <alignment vertical="center" wrapText="1"/>
    </xf>
    <xf numFmtId="18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5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58" fontId="2" fillId="0" borderId="1" xfId="0" applyNumberFormat="1" applyFont="1" applyFill="1" applyBorder="1" applyAlignment="1" applyProtection="1">
      <alignment vertical="center" wrapText="1"/>
      <protection locked="0"/>
    </xf>
    <xf numFmtId="179" fontId="2" fillId="6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Border="1" applyAlignment="1" applyProtection="1">
      <alignment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</xf>
    <xf numFmtId="177" fontId="3" fillId="0" borderId="1" xfId="0" applyFont="1" applyFill="1" applyBorder="1" applyAlignment="1" applyProtection="1">
      <alignment horizontal="center" vertical="center" wrapText="1"/>
      <protection locked="0"/>
    </xf>
    <xf numFmtId="178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5" fillId="8" borderId="4" xfId="0" applyNumberFormat="1" applyFont="1" applyFill="1" applyBorder="1" applyAlignment="1" applyProtection="1">
      <alignment horizontal="center" vertical="center"/>
    </xf>
    <xf numFmtId="177" fontId="15" fillId="8" borderId="5" xfId="0" applyNumberFormat="1" applyFont="1" applyFill="1" applyBorder="1" applyAlignment="1" applyProtection="1">
      <alignment horizontal="center" vertical="center" wrapText="1"/>
    </xf>
    <xf numFmtId="177" fontId="2" fillId="8" borderId="5" xfId="0" applyNumberFormat="1" applyFont="1" applyFill="1" applyBorder="1" applyAlignment="1" applyProtection="1">
      <alignment horizontal="center" vertical="center"/>
      <protection locked="0"/>
    </xf>
    <xf numFmtId="177" fontId="15" fillId="8" borderId="5" xfId="0" applyNumberFormat="1" applyFont="1" applyFill="1" applyBorder="1" applyAlignment="1" applyProtection="1">
      <alignment horizontal="center" vertical="center"/>
    </xf>
    <xf numFmtId="177" fontId="2" fillId="8" borderId="5" xfId="0" applyNumberFormat="1" applyFont="1" applyFill="1" applyBorder="1" applyAlignment="1" applyProtection="1">
      <alignment horizontal="center" vertical="center"/>
    </xf>
    <xf numFmtId="177" fontId="2" fillId="8" borderId="5" xfId="0" applyNumberFormat="1" applyFont="1" applyFill="1" applyBorder="1" applyAlignment="1" applyProtection="1">
      <alignment horizontal="left" vertical="center"/>
    </xf>
    <xf numFmtId="177" fontId="2" fillId="8" borderId="5" xfId="0" applyNumberFormat="1" applyFont="1" applyFill="1" applyBorder="1" applyAlignment="1" applyProtection="1">
      <alignment horizontal="center" vertical="center" wrapText="1"/>
    </xf>
    <xf numFmtId="178" fontId="2" fillId="8" borderId="6" xfId="0" applyNumberFormat="1" applyFont="1" applyFill="1" applyBorder="1" applyAlignment="1" applyProtection="1">
      <alignment horizontal="center" vertical="center"/>
      <protection locked="0"/>
    </xf>
    <xf numFmtId="176" fontId="2" fillId="2" borderId="4" xfId="0" applyNumberFormat="1" applyFont="1" applyFill="1" applyBorder="1" applyAlignment="1" applyProtection="1">
      <alignment horizontal="center" vertical="center"/>
      <protection locked="0"/>
    </xf>
    <xf numFmtId="177" fontId="3" fillId="2" borderId="5" xfId="0" applyNumberFormat="1" applyFont="1" applyFill="1" applyBorder="1" applyAlignment="1" applyProtection="1">
      <alignment horizontal="center" vertical="center"/>
      <protection locked="0"/>
    </xf>
    <xf numFmtId="177" fontId="2" fillId="2" borderId="6" xfId="0" applyNumberFormat="1" applyFont="1" applyFill="1" applyBorder="1" applyAlignment="1" applyProtection="1">
      <alignment horizontal="center" vertical="center"/>
      <protection locked="0"/>
    </xf>
    <xf numFmtId="178" fontId="2" fillId="3" borderId="4" xfId="0" applyNumberFormat="1" applyFont="1" applyFill="1" applyBorder="1" applyAlignment="1" applyProtection="1">
      <alignment horizontal="center" vertical="center"/>
      <protection locked="0"/>
    </xf>
    <xf numFmtId="177" fontId="2" fillId="3" borderId="5" xfId="0" applyNumberFormat="1" applyFont="1" applyFill="1" applyBorder="1" applyAlignment="1" applyProtection="1">
      <alignment horizontal="center" vertical="center"/>
      <protection locked="0"/>
    </xf>
    <xf numFmtId="177" fontId="15" fillId="3" borderId="6" xfId="0" applyNumberFormat="1" applyFont="1" applyFill="1" applyBorder="1" applyAlignment="1" applyProtection="1">
      <alignment horizontal="center" vertical="center"/>
      <protection locked="0"/>
    </xf>
    <xf numFmtId="177" fontId="3" fillId="9" borderId="1" xfId="0" applyNumberFormat="1" applyFont="1" applyFill="1" applyBorder="1" applyAlignment="1" applyProtection="1">
      <alignment horizontal="left" vertical="center" wrapText="1"/>
      <protection locked="0"/>
    </xf>
    <xf numFmtId="177" fontId="2" fillId="6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6" borderId="1" xfId="0" applyNumberFormat="1" applyFont="1" applyFill="1" applyBorder="1" applyAlignment="1" applyProtection="1">
      <alignment horizontal="center" vertical="center" wrapText="1"/>
    </xf>
    <xf numFmtId="177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1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177" fontId="15" fillId="0" borderId="1" xfId="0" applyNumberFormat="1" applyFont="1" applyFill="1" applyBorder="1" applyAlignment="1" applyProtection="1">
      <alignment vertical="center" wrapText="1"/>
    </xf>
    <xf numFmtId="177" fontId="3" fillId="6" borderId="1" xfId="0" applyNumberFormat="1" applyFont="1" applyFill="1" applyBorder="1" applyAlignment="1" applyProtection="1">
      <alignment horizontal="center" vertical="center" wrapText="1"/>
    </xf>
    <xf numFmtId="176" fontId="15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5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15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5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8" fillId="0" borderId="1" xfId="0" applyNumberFormat="1" applyFont="1" applyFill="1" applyBorder="1" applyAlignment="1" applyProtection="1">
      <alignment horizontal="center" vertical="center"/>
    </xf>
    <xf numFmtId="177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Fill="1" applyBorder="1" applyAlignment="1" applyProtection="1">
      <alignment vertical="center" wrapText="1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19" fillId="0" borderId="1" xfId="1" applyFont="1" applyFill="1" applyBorder="1" applyAlignment="1" applyProtection="1">
      <alignment horizontal="center" vertical="center" wrapText="1"/>
      <protection locked="0"/>
    </xf>
    <xf numFmtId="177" fontId="20" fillId="0" borderId="1" xfId="1" applyFont="1" applyFill="1" applyBorder="1" applyAlignment="1" applyProtection="1">
      <alignment vertical="center" wrapText="1"/>
    </xf>
    <xf numFmtId="178" fontId="1" fillId="0" borderId="1" xfId="0" applyNumberFormat="1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0" borderId="1" xfId="0" applyNumberFormat="1" applyFont="1" applyFill="1" applyBorder="1" applyAlignment="1" applyProtection="1">
      <alignment vertical="center" wrapText="1"/>
      <protection locked="0"/>
    </xf>
    <xf numFmtId="178" fontId="14" fillId="0" borderId="1" xfId="0" applyNumberFormat="1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 applyProtection="1">
      <alignment vertical="center" wrapText="1"/>
    </xf>
    <xf numFmtId="18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4" fillId="0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/>
    </xf>
    <xf numFmtId="58" fontId="2" fillId="0" borderId="1" xfId="0" applyNumberFormat="1" applyFont="1" applyFill="1" applyBorder="1" applyAlignment="1" applyProtection="1">
      <alignment horizontal="center" vertical="center" wrapText="1"/>
    </xf>
    <xf numFmtId="17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0" borderId="1" xfId="0" applyNumberFormat="1" applyFont="1" applyBorder="1" applyAlignment="1" applyProtection="1">
      <alignment vertical="center" wrapText="1"/>
    </xf>
    <xf numFmtId="179" fontId="14" fillId="6" borderId="1" xfId="0" applyNumberFormat="1" applyFont="1" applyFill="1" applyBorder="1" applyAlignment="1" applyProtection="1">
      <alignment horizontal="center" vertical="center" wrapText="1"/>
    </xf>
    <xf numFmtId="58" fontId="2" fillId="10" borderId="1" xfId="0" applyNumberFormat="1" applyFont="1" applyFill="1" applyBorder="1" applyAlignment="1" applyProtection="1">
      <alignment vertical="center" wrapText="1"/>
      <protection locked="0"/>
    </xf>
    <xf numFmtId="58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58" fontId="2" fillId="0" borderId="1" xfId="0" applyNumberFormat="1" applyFont="1" applyFill="1" applyBorder="1" applyAlignment="1" applyProtection="1">
      <alignment vertical="center" wrapText="1"/>
    </xf>
    <xf numFmtId="58" fontId="14" fillId="0" borderId="1" xfId="0" applyNumberFormat="1" applyFont="1" applyFill="1" applyBorder="1" applyAlignment="1" applyProtection="1">
      <alignment vertical="center" wrapText="1"/>
    </xf>
    <xf numFmtId="177" fontId="8" fillId="0" borderId="3" xfId="0" applyNumberFormat="1" applyFont="1" applyFill="1" applyBorder="1" applyAlignment="1" applyProtection="1">
      <alignment horizontal="left" vertical="center"/>
      <protection locked="0"/>
    </xf>
    <xf numFmtId="177" fontId="17" fillId="0" borderId="1" xfId="0" applyNumberFormat="1" applyFont="1" applyFill="1" applyBorder="1" applyAlignment="1" applyProtection="1">
      <alignment horizontal="left" vertical="center"/>
      <protection locked="0"/>
    </xf>
    <xf numFmtId="177" fontId="2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21" fillId="0" borderId="1" xfId="0" applyNumberFormat="1" applyFont="1" applyFill="1" applyBorder="1" applyAlignment="1" applyProtection="1">
      <alignment horizontal="center" vertical="center" wrapText="1"/>
    </xf>
    <xf numFmtId="177" fontId="21" fillId="0" borderId="1" xfId="0" applyNumberFormat="1" applyFont="1" applyBorder="1" applyAlignment="1" applyProtection="1">
      <alignment horizontal="center" vertical="center" wrapText="1"/>
      <protection locked="0"/>
    </xf>
    <xf numFmtId="177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1" fillId="0" borderId="1" xfId="0" applyNumberFormat="1" applyFont="1" applyFill="1" applyBorder="1" applyAlignment="1" applyProtection="1">
      <alignment vertical="center" wrapText="1"/>
    </xf>
    <xf numFmtId="177" fontId="21" fillId="6" borderId="1" xfId="0" applyNumberFormat="1" applyFont="1" applyFill="1" applyBorder="1" applyAlignment="1" applyProtection="1">
      <alignment horizontal="center" vertical="center" wrapText="1"/>
    </xf>
    <xf numFmtId="58" fontId="21" fillId="0" borderId="1" xfId="0" applyNumberFormat="1" applyFont="1" applyFill="1" applyBorder="1" applyAlignment="1" applyProtection="1">
      <alignment vertical="center" wrapText="1"/>
      <protection locked="0"/>
    </xf>
    <xf numFmtId="58" fontId="21" fillId="0" borderId="1" xfId="0" applyNumberFormat="1" applyFont="1" applyFill="1" applyBorder="1" applyAlignment="1" applyProtection="1">
      <alignment horizontal="center" vertical="center" wrapText="1"/>
    </xf>
    <xf numFmtId="178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1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2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1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21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21" fillId="0" borderId="1" xfId="0" applyNumberFormat="1" applyFont="1" applyFill="1" applyBorder="1" applyAlignment="1" applyProtection="1">
      <alignment horizontal="left" vertical="center" wrapText="1"/>
      <protection locked="0"/>
    </xf>
    <xf numFmtId="180" fontId="2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>
      <alignment vertical="center"/>
    </xf>
    <xf numFmtId="177" fontId="2" fillId="5" borderId="4" xfId="0" applyNumberFormat="1" applyFont="1" applyFill="1" applyBorder="1" applyAlignment="1" applyProtection="1">
      <alignment vertical="center"/>
      <protection locked="0"/>
    </xf>
    <xf numFmtId="177" fontId="2" fillId="5" borderId="5" xfId="0" applyNumberFormat="1" applyFont="1" applyFill="1" applyBorder="1" applyAlignment="1" applyProtection="1">
      <alignment horizontal="center" vertical="center"/>
      <protection locked="0"/>
    </xf>
    <xf numFmtId="177" fontId="2" fillId="5" borderId="6" xfId="0" applyNumberFormat="1" applyFont="1" applyFill="1" applyBorder="1" applyAlignment="1" applyProtection="1">
      <alignment vertical="center"/>
      <protection locked="0"/>
    </xf>
    <xf numFmtId="177" fontId="2" fillId="5" borderId="5" xfId="0" applyNumberFormat="1" applyFont="1" applyFill="1" applyBorder="1" applyAlignment="1" applyProtection="1">
      <alignment vertical="center"/>
      <protection locked="0"/>
    </xf>
    <xf numFmtId="177" fontId="15" fillId="5" borderId="6" xfId="0" applyNumberFormat="1" applyFont="1" applyFill="1" applyBorder="1" applyAlignment="1" applyProtection="1">
      <alignment horizontal="center" vertical="center"/>
      <protection locked="0"/>
    </xf>
    <xf numFmtId="177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5" borderId="1" xfId="0" applyFont="1" applyFill="1" applyBorder="1" applyAlignment="1" applyProtection="1">
      <alignment horizontal="left" vertical="center" wrapText="1"/>
      <protection locked="0"/>
    </xf>
    <xf numFmtId="177" fontId="7" fillId="5" borderId="1" xfId="0" applyFont="1" applyFill="1" applyBorder="1" applyAlignment="1" applyProtection="1">
      <alignment horizontal="center" vertical="center" wrapText="1"/>
    </xf>
    <xf numFmtId="176" fontId="9" fillId="5" borderId="1" xfId="0" applyNumberFormat="1" applyFont="1" applyFill="1" applyBorder="1" applyAlignment="1" applyProtection="1">
      <alignment horizontal="center" vertical="center"/>
    </xf>
    <xf numFmtId="177" fontId="15" fillId="5" borderId="5" xfId="0" applyNumberFormat="1" applyFont="1" applyFill="1" applyBorder="1" applyAlignment="1" applyProtection="1">
      <alignment horizontal="center" vertical="center"/>
      <protection locked="0"/>
    </xf>
    <xf numFmtId="58" fontId="5" fillId="2" borderId="1" xfId="0" applyNumberFormat="1" applyFont="1" applyFill="1" applyBorder="1" applyAlignment="1" applyProtection="1">
      <alignment horizontal="center" vertical="center"/>
    </xf>
    <xf numFmtId="177" fontId="5" fillId="3" borderId="1" xfId="0" applyFont="1" applyFill="1" applyBorder="1" applyAlignment="1" applyProtection="1">
      <alignment horizontal="center" vertical="center"/>
    </xf>
    <xf numFmtId="177" fontId="3" fillId="9" borderId="1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0" xfId="0" applyAlignment="1">
      <alignment horizontal="center" vertical="center" wrapText="1"/>
    </xf>
    <xf numFmtId="176" fontId="2" fillId="11" borderId="1" xfId="0" applyNumberFormat="1" applyFont="1" applyFill="1" applyBorder="1" applyAlignment="1" applyProtection="1">
      <alignment horizontal="center" vertical="center" wrapText="1"/>
      <protection locked="0"/>
    </xf>
    <xf numFmtId="178" fontId="15" fillId="11" borderId="4" xfId="0" applyNumberFormat="1" applyFont="1" applyFill="1" applyBorder="1" applyAlignment="1" applyProtection="1">
      <alignment horizontal="center" vertical="center"/>
    </xf>
    <xf numFmtId="177" fontId="15" fillId="11" borderId="5" xfId="0" applyNumberFormat="1" applyFont="1" applyFill="1" applyBorder="1" applyAlignment="1" applyProtection="1">
      <alignment horizontal="center" vertical="center" wrapText="1"/>
    </xf>
    <xf numFmtId="177" fontId="2" fillId="11" borderId="5" xfId="0" applyNumberFormat="1" applyFont="1" applyFill="1" applyBorder="1" applyAlignment="1" applyProtection="1">
      <alignment horizontal="center" vertical="center"/>
      <protection locked="0"/>
    </xf>
    <xf numFmtId="177" fontId="15" fillId="11" borderId="5" xfId="0" applyNumberFormat="1" applyFont="1" applyFill="1" applyBorder="1" applyAlignment="1" applyProtection="1">
      <alignment horizontal="center" vertical="center"/>
    </xf>
    <xf numFmtId="177" fontId="2" fillId="11" borderId="5" xfId="0" applyNumberFormat="1" applyFont="1" applyFill="1" applyBorder="1" applyAlignment="1" applyProtection="1">
      <alignment horizontal="center" vertical="center"/>
    </xf>
    <xf numFmtId="177" fontId="2" fillId="11" borderId="5" xfId="0" applyNumberFormat="1" applyFont="1" applyFill="1" applyBorder="1" applyAlignment="1" applyProtection="1">
      <alignment horizontal="left" vertical="center"/>
    </xf>
    <xf numFmtId="177" fontId="2" fillId="11" borderId="5" xfId="0" applyNumberFormat="1" applyFont="1" applyFill="1" applyBorder="1" applyAlignment="1" applyProtection="1">
      <alignment horizontal="center" vertical="center" wrapText="1"/>
    </xf>
    <xf numFmtId="178" fontId="2" fillId="11" borderId="6" xfId="0" applyNumberFormat="1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1"/>
    <cellStyle name="常规 3" xfId="2"/>
    <cellStyle name="常规 4" xfId="3"/>
  </cellStyles>
  <dxfs count="85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7" tint="-0.24994659260841701"/>
      </font>
    </dxf>
    <dxf>
      <font>
        <color theme="9" tint="0.39994506668294322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topLeftCell="A5" workbookViewId="0">
      <selection activeCell="H15" sqref="H15"/>
    </sheetView>
  </sheetViews>
  <sheetFormatPr defaultRowHeight="13.5"/>
  <cols>
    <col min="2" max="2" width="7.25" customWidth="1"/>
    <col min="4" max="4" width="18.875" customWidth="1"/>
    <col min="5" max="5" width="7" customWidth="1"/>
    <col min="6" max="6" width="4.875" customWidth="1"/>
    <col min="8" max="8" width="18.75" customWidth="1"/>
    <col min="9" max="9" width="7.625" customWidth="1"/>
    <col min="10" max="10" width="5.375" customWidth="1"/>
    <col min="11" max="11" width="9.75" customWidth="1"/>
    <col min="12" max="12" width="9.625" customWidth="1"/>
    <col min="17" max="17" width="8" customWidth="1"/>
    <col min="18" max="18" width="7.125" customWidth="1"/>
    <col min="19" max="19" width="11.25" customWidth="1"/>
    <col min="20" max="20" width="8" customWidth="1"/>
    <col min="21" max="21" width="5.875" customWidth="1"/>
    <col min="22" max="22" width="9.375" customWidth="1"/>
    <col min="23" max="23" width="11.25" customWidth="1"/>
    <col min="24" max="24" width="8.25" customWidth="1"/>
    <col min="27" max="27" width="16" customWidth="1"/>
  </cols>
  <sheetData>
    <row r="1" spans="1:27" s="2" customFormat="1" ht="20.100000000000001" hidden="1" customHeight="1">
      <c r="A1" s="247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8" t="s">
        <v>2</v>
      </c>
      <c r="O1" s="248"/>
      <c r="P1" s="248"/>
      <c r="Q1" s="248"/>
      <c r="R1" s="248"/>
      <c r="S1" s="248"/>
      <c r="T1" s="248"/>
      <c r="U1" s="248"/>
      <c r="V1" s="12" t="s">
        <v>3</v>
      </c>
      <c r="W1" s="12"/>
      <c r="X1" s="14" t="s">
        <v>4</v>
      </c>
    </row>
    <row r="2" spans="1:27" s="2" customFormat="1" ht="28.5" hidden="1" customHeight="1">
      <c r="A2" s="3" t="s">
        <v>0</v>
      </c>
      <c r="B2" s="3"/>
      <c r="C2" s="3" t="s">
        <v>6</v>
      </c>
      <c r="D2" s="3" t="s">
        <v>7</v>
      </c>
      <c r="E2" s="3" t="s">
        <v>8</v>
      </c>
      <c r="F2" s="3" t="s">
        <v>9</v>
      </c>
      <c r="G2" s="3" t="s">
        <v>72</v>
      </c>
      <c r="H2" s="16" t="s">
        <v>12</v>
      </c>
      <c r="I2" s="3" t="s">
        <v>10</v>
      </c>
      <c r="J2" s="3" t="s">
        <v>11</v>
      </c>
      <c r="K2" s="4" t="s">
        <v>22</v>
      </c>
      <c r="L2" s="4" t="s">
        <v>24</v>
      </c>
      <c r="M2" s="4" t="s">
        <v>21</v>
      </c>
      <c r="N2" s="5" t="s">
        <v>13</v>
      </c>
      <c r="O2" s="5" t="s">
        <v>14</v>
      </c>
      <c r="P2" s="5" t="s">
        <v>6</v>
      </c>
      <c r="Q2" s="5" t="s">
        <v>7</v>
      </c>
      <c r="R2" s="5" t="s">
        <v>8</v>
      </c>
      <c r="S2" s="5" t="s">
        <v>15</v>
      </c>
      <c r="T2" s="5" t="s">
        <v>16</v>
      </c>
      <c r="U2" s="5" t="s">
        <v>17</v>
      </c>
      <c r="V2" s="13"/>
      <c r="W2" s="13"/>
      <c r="X2" s="15"/>
    </row>
    <row r="3" spans="1:27" s="21" customFormat="1" ht="36.75" hidden="1" customHeight="1">
      <c r="A3" s="38" ph="1">
        <v>43325</v>
      </c>
      <c r="B3" s="144"/>
      <c r="C3" s="158" t="s">
        <v>187</v>
      </c>
      <c r="D3" s="84" t="s">
        <v>188</v>
      </c>
      <c r="E3" s="158" t="s">
        <v>194</v>
      </c>
      <c r="F3" s="158">
        <v>15</v>
      </c>
      <c r="G3" s="40">
        <v>1</v>
      </c>
      <c r="H3" s="86" t="s">
        <v>196</v>
      </c>
      <c r="I3" s="41">
        <v>43342</v>
      </c>
      <c r="J3" s="158" t="s">
        <v>69</v>
      </c>
      <c r="K3" s="86" t="s">
        <v>199</v>
      </c>
      <c r="L3" s="28">
        <v>7</v>
      </c>
      <c r="M3" s="37" t="e">
        <f>#REF!+L3+1</f>
        <v>#REF!</v>
      </c>
      <c r="N3" s="6"/>
      <c r="O3" s="6"/>
      <c r="P3" s="6"/>
      <c r="Q3" s="6"/>
      <c r="R3" s="6"/>
      <c r="S3" s="6"/>
      <c r="T3" s="6"/>
      <c r="U3" s="6"/>
      <c r="V3" s="6"/>
      <c r="W3" s="6"/>
      <c r="X3" s="7"/>
    </row>
    <row r="4" spans="1:27" hidden="1"/>
    <row r="5" spans="1:27" ht="26.25" customHeight="1">
      <c r="A5" s="252" ph="1"/>
      <c r="B5" s="253"/>
      <c r="C5" s="254"/>
      <c r="D5" s="255" t="s">
        <v>874</v>
      </c>
      <c r="E5" s="254"/>
      <c r="F5" s="254"/>
      <c r="G5" s="256" ph="1"/>
      <c r="H5" s="257"/>
      <c r="I5" s="258"/>
      <c r="J5" s="254"/>
      <c r="K5" s="259"/>
      <c r="L5" s="168"/>
      <c r="M5" s="169" t="s">
        <v>864</v>
      </c>
      <c r="N5" s="170"/>
      <c r="O5" s="237"/>
      <c r="P5" s="238" t="s">
        <v>871</v>
      </c>
      <c r="Q5" s="240"/>
      <c r="R5" s="239"/>
      <c r="S5" s="246"/>
      <c r="T5" s="241"/>
      <c r="U5" s="241" t="s">
        <v>872</v>
      </c>
      <c r="V5" s="246"/>
      <c r="W5" s="241"/>
      <c r="X5" s="171"/>
      <c r="Y5" s="172" t="s">
        <v>873</v>
      </c>
      <c r="Z5" s="173"/>
      <c r="AA5" s="249" t="s">
        <v>374</v>
      </c>
    </row>
    <row r="6" spans="1:27" s="250" customFormat="1" ht="24" customHeight="1">
      <c r="A6" s="251" t="s">
        <v>0</v>
      </c>
      <c r="B6" s="251" t="s">
        <v>375</v>
      </c>
      <c r="C6" s="251" t="s">
        <v>376</v>
      </c>
      <c r="D6" s="251" t="s">
        <v>875</v>
      </c>
      <c r="E6" s="251" t="s">
        <v>378</v>
      </c>
      <c r="F6" s="251" t="s">
        <v>379</v>
      </c>
      <c r="G6" s="251" t="s">
        <v>380</v>
      </c>
      <c r="H6" s="251" t="s">
        <v>381</v>
      </c>
      <c r="I6" s="251" t="s">
        <v>382</v>
      </c>
      <c r="J6" s="251" t="s">
        <v>876</v>
      </c>
      <c r="K6" s="251" t="s">
        <v>384</v>
      </c>
      <c r="L6" s="177" t="s">
        <v>385</v>
      </c>
      <c r="M6" s="178" t="s">
        <v>386</v>
      </c>
      <c r="N6" s="177" t="s">
        <v>387</v>
      </c>
      <c r="O6" s="61" t="s">
        <v>5</v>
      </c>
      <c r="P6" s="4" t="s">
        <v>865</v>
      </c>
      <c r="Q6" s="4" t="s">
        <v>867</v>
      </c>
      <c r="R6" s="4" t="s">
        <v>869</v>
      </c>
      <c r="S6" s="4" t="s">
        <v>14</v>
      </c>
      <c r="T6" s="4" t="s">
        <v>16</v>
      </c>
      <c r="U6" s="4" t="s">
        <v>870</v>
      </c>
      <c r="V6" s="4" t="s">
        <v>866</v>
      </c>
      <c r="W6" s="4" t="s">
        <v>868</v>
      </c>
      <c r="X6" s="179" t="s">
        <v>388</v>
      </c>
      <c r="Y6" s="180" t="s">
        <v>389</v>
      </c>
      <c r="Z6" s="180" t="s">
        <v>390</v>
      </c>
      <c r="AA6" s="249" t="s">
        <v>391</v>
      </c>
    </row>
    <row r="7" spans="1:27" ht="21" customHeight="1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183"/>
      <c r="M7" s="184"/>
      <c r="N7" s="183"/>
      <c r="O7" s="64"/>
      <c r="P7" s="243"/>
      <c r="Q7" s="244"/>
      <c r="R7" s="245"/>
      <c r="S7" s="242"/>
      <c r="T7" s="242"/>
      <c r="U7" s="242"/>
      <c r="V7" s="245"/>
      <c r="W7" s="242"/>
      <c r="X7" s="185"/>
      <c r="Y7" s="186"/>
      <c r="Z7" s="186"/>
      <c r="AA7" s="182"/>
    </row>
  </sheetData>
  <mergeCells count="2">
    <mergeCell ref="A1:M1"/>
    <mergeCell ref="N1:U1"/>
  </mergeCells>
  <phoneticPr fontId="1" type="noConversion"/>
  <conditionalFormatting sqref="D3">
    <cfRule type="duplicateValues" dxfId="857" priority="11"/>
  </conditionalFormatting>
  <conditionalFormatting sqref="C3">
    <cfRule type="duplicateValues" dxfId="856" priority="10"/>
  </conditionalFormatting>
  <conditionalFormatting sqref="C3">
    <cfRule type="duplicateValues" dxfId="855" priority="8"/>
    <cfRule type="duplicateValues" dxfId="854" priority="9"/>
  </conditionalFormatting>
  <conditionalFormatting sqref="D3">
    <cfRule type="duplicateValues" dxfId="853" priority="5"/>
    <cfRule type="duplicateValues" dxfId="852" priority="6"/>
    <cfRule type="duplicateValues" dxfId="851" priority="7"/>
  </conditionalFormatting>
  <conditionalFormatting sqref="D3">
    <cfRule type="duplicateValues" dxfId="850" priority="3"/>
    <cfRule type="duplicateValues" dxfId="849" priority="4"/>
  </conditionalFormatting>
  <conditionalFormatting sqref="D3">
    <cfRule type="duplicateValues" dxfId="848" priority="2"/>
  </conditionalFormatting>
  <conditionalFormatting sqref="D3">
    <cfRule type="duplicateValues" dxfId="84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Y192"/>
  <sheetViews>
    <sheetView workbookViewId="0">
      <pane ySplit="2" topLeftCell="A3" activePane="bottomLeft" state="frozen"/>
      <selection pane="bottomLeft" sqref="A1:XFD3"/>
    </sheetView>
  </sheetViews>
  <sheetFormatPr defaultRowHeight="20.100000000000001" customHeight="1"/>
  <cols>
    <col min="1" max="1" width="4.125" style="10" customWidth="1"/>
    <col min="2" max="2" width="5.5" style="65" customWidth="1"/>
    <col min="3" max="3" width="6" style="10" customWidth="1"/>
    <col min="4" max="4" width="0.25" style="10" hidden="1" customWidth="1"/>
    <col min="5" max="5" width="10.25" style="10" customWidth="1"/>
    <col min="6" max="6" width="22" style="11" customWidth="1"/>
    <col min="7" max="7" width="5" style="10" bestFit="1" customWidth="1"/>
    <col min="8" max="8" width="6.5" style="10" customWidth="1"/>
    <col min="9" max="9" width="5.375" style="10" customWidth="1"/>
    <col min="10" max="10" width="13.875" style="10" customWidth="1"/>
    <col min="11" max="11" width="10" style="10" customWidth="1"/>
    <col min="12" max="12" width="8.875" style="10" customWidth="1"/>
    <col min="13" max="13" width="13.375" style="11" customWidth="1"/>
    <col min="14" max="14" width="8.375" style="11" customWidth="1"/>
    <col min="15" max="15" width="9.5" style="10" customWidth="1"/>
    <col min="16" max="16" width="8.375" style="10" customWidth="1"/>
    <col min="17" max="19" width="10.25" style="10" customWidth="1"/>
    <col min="20" max="20" width="5" style="10" bestFit="1" customWidth="1"/>
    <col min="21" max="21" width="11" style="10" customWidth="1"/>
    <col min="22" max="22" width="6.5" style="10" customWidth="1"/>
    <col min="23" max="23" width="6.375" style="10" customWidth="1"/>
    <col min="24" max="24" width="9.625" style="10" customWidth="1"/>
    <col min="25" max="25" width="5.5" style="2" customWidth="1"/>
    <col min="26" max="16384" width="9" style="2"/>
  </cols>
  <sheetData>
    <row r="1" spans="1:25" ht="20.100000000000001" customHeight="1">
      <c r="A1" s="17" t="s">
        <v>1</v>
      </c>
      <c r="B1" s="247" t="s">
        <v>73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8" t="s">
        <v>2</v>
      </c>
      <c r="Q1" s="248"/>
      <c r="R1" s="248"/>
      <c r="S1" s="248"/>
      <c r="T1" s="248"/>
      <c r="U1" s="248"/>
      <c r="V1" s="248"/>
      <c r="W1" s="248"/>
      <c r="X1" s="12" t="s">
        <v>3</v>
      </c>
      <c r="Y1" s="14" t="s">
        <v>4</v>
      </c>
    </row>
    <row r="2" spans="1:25" ht="28.5" customHeight="1">
      <c r="A2" s="18"/>
      <c r="B2" s="61" t="s">
        <v>5</v>
      </c>
      <c r="C2" s="3" t="s">
        <v>0</v>
      </c>
      <c r="D2" s="3"/>
      <c r="E2" s="3" t="s">
        <v>6</v>
      </c>
      <c r="F2" s="3" t="s">
        <v>7</v>
      </c>
      <c r="G2" s="3" t="s">
        <v>8</v>
      </c>
      <c r="H2" s="3" t="s">
        <v>9</v>
      </c>
      <c r="I2" s="3" t="s">
        <v>72</v>
      </c>
      <c r="J2" s="16" t="s">
        <v>12</v>
      </c>
      <c r="K2" s="3" t="s">
        <v>10</v>
      </c>
      <c r="L2" s="3" t="s">
        <v>11</v>
      </c>
      <c r="M2" s="4" t="s">
        <v>22</v>
      </c>
      <c r="N2" s="4" t="s">
        <v>24</v>
      </c>
      <c r="O2" s="4" t="s">
        <v>21</v>
      </c>
      <c r="P2" s="5" t="s">
        <v>13</v>
      </c>
      <c r="Q2" s="5" t="s">
        <v>14</v>
      </c>
      <c r="R2" s="5" t="s">
        <v>6</v>
      </c>
      <c r="S2" s="5" t="s">
        <v>7</v>
      </c>
      <c r="T2" s="5" t="s">
        <v>8</v>
      </c>
      <c r="U2" s="5" t="s">
        <v>15</v>
      </c>
      <c r="V2" s="5" t="s">
        <v>16</v>
      </c>
      <c r="W2" s="5" t="s">
        <v>17</v>
      </c>
      <c r="X2" s="13"/>
      <c r="Y2" s="15"/>
    </row>
    <row r="3" spans="1:25" s="21" customFormat="1" ht="36.75" customHeight="1">
      <c r="A3" s="19">
        <v>1</v>
      </c>
      <c r="B3" s="64">
        <v>43691</v>
      </c>
      <c r="C3" s="38" ph="1">
        <v>43325</v>
      </c>
      <c r="D3" s="144"/>
      <c r="E3" s="136" t="s">
        <v>187</v>
      </c>
      <c r="F3" s="84" t="s">
        <v>188</v>
      </c>
      <c r="G3" s="136" t="s">
        <v>194</v>
      </c>
      <c r="H3" s="136">
        <v>15</v>
      </c>
      <c r="I3" s="40">
        <v>1</v>
      </c>
      <c r="J3" s="86" t="s">
        <v>196</v>
      </c>
      <c r="K3" s="41">
        <v>43342</v>
      </c>
      <c r="L3" s="1" t="s">
        <v>198</v>
      </c>
      <c r="M3" s="86" t="s">
        <v>199</v>
      </c>
      <c r="N3" s="28">
        <v>7</v>
      </c>
      <c r="O3" s="37">
        <f t="shared" ref="O3:O22" si="0">B3+N3+1</f>
        <v>43699</v>
      </c>
      <c r="P3" s="6"/>
      <c r="Q3" s="6"/>
      <c r="R3" s="6"/>
      <c r="S3" s="6"/>
      <c r="T3" s="6"/>
      <c r="U3" s="6"/>
      <c r="V3" s="6"/>
      <c r="W3" s="6"/>
      <c r="X3" s="6"/>
      <c r="Y3" s="7"/>
    </row>
    <row r="4" spans="1:25" s="21" customFormat="1" ht="24" customHeight="1">
      <c r="A4" s="19">
        <v>2</v>
      </c>
      <c r="B4" s="64">
        <v>43691</v>
      </c>
      <c r="C4" s="38" ph="1">
        <v>43325</v>
      </c>
      <c r="D4" s="144"/>
      <c r="E4" s="136" t="s">
        <v>189</v>
      </c>
      <c r="F4" s="84" t="s">
        <v>190</v>
      </c>
      <c r="G4" s="136" t="s">
        <v>195</v>
      </c>
      <c r="H4" s="136">
        <v>15</v>
      </c>
      <c r="I4" s="40">
        <v>1</v>
      </c>
      <c r="J4" s="86" t="s">
        <v>196</v>
      </c>
      <c r="K4" s="41">
        <v>43342</v>
      </c>
      <c r="L4" s="1" t="s">
        <v>198</v>
      </c>
      <c r="M4" s="86" t="s">
        <v>200</v>
      </c>
      <c r="N4" s="28">
        <v>7</v>
      </c>
      <c r="O4" s="37">
        <f t="shared" si="0"/>
        <v>43699</v>
      </c>
      <c r="P4" s="6"/>
      <c r="Q4" s="6"/>
      <c r="R4" s="6"/>
      <c r="S4" s="6"/>
      <c r="T4" s="6"/>
      <c r="U4" s="6"/>
      <c r="V4" s="6"/>
      <c r="W4" s="6"/>
      <c r="X4" s="6"/>
      <c r="Y4" s="7"/>
    </row>
    <row r="5" spans="1:25" s="21" customFormat="1" ht="24.75" customHeight="1">
      <c r="A5" s="19">
        <v>3</v>
      </c>
      <c r="B5" s="63"/>
      <c r="C5" s="38" ph="1">
        <v>43397</v>
      </c>
      <c r="D5" s="143" t="s">
        <v>28</v>
      </c>
      <c r="E5" s="25" t="s">
        <v>29</v>
      </c>
      <c r="F5" s="35" t="s">
        <v>30</v>
      </c>
      <c r="G5" s="25" t="s">
        <v>18</v>
      </c>
      <c r="H5" s="25">
        <v>25</v>
      </c>
      <c r="I5" s="40" ph="1">
        <v>840</v>
      </c>
      <c r="J5" s="39"/>
      <c r="K5" s="41">
        <f>C5+H5</f>
        <v>43422</v>
      </c>
      <c r="L5" s="143" t="s">
        <v>71</v>
      </c>
      <c r="M5" s="29" t="s">
        <v>56</v>
      </c>
      <c r="N5" s="27">
        <v>5</v>
      </c>
      <c r="O5" s="37">
        <f t="shared" si="0"/>
        <v>6</v>
      </c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5" s="21" customFormat="1" ht="26.25" customHeight="1">
      <c r="A6" s="19">
        <v>4</v>
      </c>
      <c r="B6" s="64">
        <v>43779</v>
      </c>
      <c r="C6" s="85" ph="1">
        <v>43413</v>
      </c>
      <c r="D6" s="144"/>
      <c r="E6" s="137" t="s">
        <v>191</v>
      </c>
      <c r="F6" s="133" t="s">
        <v>192</v>
      </c>
      <c r="G6" s="136" t="s">
        <v>195</v>
      </c>
      <c r="H6" s="137">
        <v>10</v>
      </c>
      <c r="I6" s="40">
        <v>1</v>
      </c>
      <c r="J6" s="86" t="s">
        <v>197</v>
      </c>
      <c r="K6" s="41">
        <v>43425</v>
      </c>
      <c r="L6" s="136" t="s">
        <v>198</v>
      </c>
      <c r="M6" s="81" t="s">
        <v>201</v>
      </c>
      <c r="N6" s="28">
        <v>7</v>
      </c>
      <c r="O6" s="37">
        <f t="shared" si="0"/>
        <v>43787</v>
      </c>
      <c r="P6" s="6"/>
      <c r="Q6" s="6"/>
      <c r="R6" s="6"/>
      <c r="S6" s="6"/>
      <c r="T6" s="6"/>
      <c r="U6" s="6"/>
      <c r="V6" s="6"/>
      <c r="W6" s="6"/>
      <c r="X6" s="6"/>
      <c r="Y6" s="7"/>
    </row>
    <row r="7" spans="1:25" s="21" customFormat="1" ht="31.5" customHeight="1">
      <c r="A7" s="19">
        <v>5</v>
      </c>
      <c r="B7" s="64">
        <v>43817</v>
      </c>
      <c r="C7" s="135">
        <v>43452</v>
      </c>
      <c r="D7" s="145"/>
      <c r="E7" s="137" t="s">
        <v>87</v>
      </c>
      <c r="F7" s="133" t="s">
        <v>88</v>
      </c>
      <c r="G7" s="137" t="s">
        <v>89</v>
      </c>
      <c r="H7" s="137">
        <v>10</v>
      </c>
      <c r="I7" s="42">
        <v>100</v>
      </c>
      <c r="J7" s="139" t="s">
        <v>106</v>
      </c>
      <c r="K7" s="146">
        <v>43829</v>
      </c>
      <c r="L7" s="137" t="s">
        <v>107</v>
      </c>
      <c r="M7" s="26" t="s">
        <v>108</v>
      </c>
      <c r="N7" s="28"/>
      <c r="O7" s="37">
        <f t="shared" si="0"/>
        <v>43818</v>
      </c>
      <c r="P7" s="6"/>
      <c r="Q7" s="6"/>
      <c r="R7" s="6"/>
      <c r="S7" s="6"/>
      <c r="T7" s="6"/>
      <c r="U7" s="6"/>
      <c r="V7" s="6"/>
      <c r="W7" s="6"/>
      <c r="X7" s="6"/>
      <c r="Y7" s="7"/>
    </row>
    <row r="8" spans="1:25" s="21" customFormat="1" ht="24" customHeight="1">
      <c r="A8" s="19">
        <v>6</v>
      </c>
      <c r="B8" s="64">
        <v>43819</v>
      </c>
      <c r="C8" s="135">
        <v>43453</v>
      </c>
      <c r="D8" s="144"/>
      <c r="E8" s="137" t="s">
        <v>150</v>
      </c>
      <c r="F8" s="140" t="s">
        <v>155</v>
      </c>
      <c r="G8" s="136" t="s">
        <v>156</v>
      </c>
      <c r="H8" s="138">
        <v>7</v>
      </c>
      <c r="I8" s="141">
        <v>2</v>
      </c>
      <c r="J8" s="139" t="s">
        <v>157</v>
      </c>
      <c r="K8" s="146">
        <v>43462</v>
      </c>
      <c r="L8" s="1" t="s">
        <v>149</v>
      </c>
      <c r="M8" s="81" t="s">
        <v>185</v>
      </c>
      <c r="N8" s="28"/>
      <c r="O8" s="37">
        <f t="shared" si="0"/>
        <v>43820</v>
      </c>
      <c r="P8" s="6"/>
      <c r="Q8" s="6"/>
      <c r="R8" s="6"/>
      <c r="S8" s="6"/>
      <c r="T8" s="6"/>
      <c r="U8" s="6"/>
      <c r="V8" s="6"/>
      <c r="W8" s="6"/>
      <c r="X8" s="6"/>
      <c r="Y8" s="7"/>
    </row>
    <row r="9" spans="1:25" s="21" customFormat="1" ht="28.5" customHeight="1">
      <c r="A9" s="19">
        <v>7</v>
      </c>
      <c r="B9" s="63">
        <v>43446</v>
      </c>
      <c r="C9" s="33">
        <v>43810</v>
      </c>
      <c r="D9" s="34"/>
      <c r="E9" s="149" t="s">
        <v>147</v>
      </c>
      <c r="F9" s="84" t="s">
        <v>326</v>
      </c>
      <c r="G9" s="136" t="s">
        <v>327</v>
      </c>
      <c r="H9" s="136">
        <v>7</v>
      </c>
      <c r="I9" s="131">
        <v>10</v>
      </c>
      <c r="J9" s="36" t="s">
        <v>328</v>
      </c>
      <c r="K9" s="41">
        <v>43819</v>
      </c>
      <c r="L9" s="136" t="s">
        <v>329</v>
      </c>
      <c r="M9" s="86" t="s">
        <v>330</v>
      </c>
      <c r="N9" s="27"/>
      <c r="O9" s="37">
        <f t="shared" si="0"/>
        <v>43447</v>
      </c>
      <c r="P9" s="19"/>
      <c r="Q9" s="19"/>
      <c r="R9" s="19"/>
      <c r="S9" s="19"/>
      <c r="T9" s="19"/>
      <c r="U9" s="19"/>
      <c r="V9" s="19"/>
      <c r="W9" s="19"/>
      <c r="X9" s="19"/>
      <c r="Y9" s="20"/>
    </row>
    <row r="10" spans="1:25" s="21" customFormat="1" ht="28.5" customHeight="1">
      <c r="A10" s="19">
        <v>8</v>
      </c>
      <c r="B10" s="63">
        <v>43446</v>
      </c>
      <c r="C10" s="33">
        <v>43810</v>
      </c>
      <c r="D10" s="34"/>
      <c r="E10" s="136" t="s">
        <v>148</v>
      </c>
      <c r="F10" s="84" t="s">
        <v>331</v>
      </c>
      <c r="G10" s="136" t="s">
        <v>327</v>
      </c>
      <c r="H10" s="136">
        <v>7</v>
      </c>
      <c r="I10" s="131">
        <v>10</v>
      </c>
      <c r="J10" s="36" t="s">
        <v>328</v>
      </c>
      <c r="K10" s="41">
        <v>43819</v>
      </c>
      <c r="L10" s="136" t="s">
        <v>329</v>
      </c>
      <c r="M10" s="86" t="s">
        <v>330</v>
      </c>
      <c r="N10" s="27"/>
      <c r="O10" s="37">
        <f t="shared" si="0"/>
        <v>43447</v>
      </c>
      <c r="P10" s="19"/>
      <c r="Q10" s="19"/>
      <c r="R10" s="19"/>
      <c r="S10" s="19"/>
      <c r="T10" s="19"/>
      <c r="U10" s="19"/>
      <c r="V10" s="19"/>
      <c r="W10" s="19"/>
      <c r="X10" s="19"/>
      <c r="Y10" s="20"/>
    </row>
    <row r="11" spans="1:25" ht="24.75" customHeight="1">
      <c r="A11" s="19">
        <v>9</v>
      </c>
      <c r="B11" s="64"/>
      <c r="C11" s="30">
        <v>43460</v>
      </c>
      <c r="D11" s="145"/>
      <c r="E11" s="137" t="s">
        <v>90</v>
      </c>
      <c r="F11" s="133" t="s">
        <v>91</v>
      </c>
      <c r="G11" s="137" t="s">
        <v>92</v>
      </c>
      <c r="H11" s="145">
        <v>7</v>
      </c>
      <c r="I11" s="55">
        <v>1</v>
      </c>
      <c r="J11" s="32" t="s">
        <v>109</v>
      </c>
      <c r="K11" s="146">
        <v>43469</v>
      </c>
      <c r="L11" s="137" t="s">
        <v>107</v>
      </c>
      <c r="M11" s="26" t="s">
        <v>108</v>
      </c>
      <c r="N11" s="28"/>
      <c r="O11" s="37">
        <f t="shared" si="0"/>
        <v>1</v>
      </c>
      <c r="P11" s="6"/>
      <c r="Q11" s="6"/>
      <c r="R11" s="6"/>
      <c r="S11" s="6"/>
      <c r="T11" s="6"/>
      <c r="U11" s="6"/>
      <c r="V11" s="6"/>
      <c r="W11" s="6"/>
      <c r="X11" s="6"/>
      <c r="Y11" s="7"/>
    </row>
    <row r="12" spans="1:25" s="21" customFormat="1" ht="26.25" customHeight="1">
      <c r="A12" s="19">
        <v>10</v>
      </c>
      <c r="B12" s="64">
        <v>43828</v>
      </c>
      <c r="C12" s="30">
        <v>43462</v>
      </c>
      <c r="D12" s="31"/>
      <c r="E12" s="137" t="s">
        <v>151</v>
      </c>
      <c r="F12" s="140" t="s">
        <v>158</v>
      </c>
      <c r="G12" s="136" t="s">
        <v>159</v>
      </c>
      <c r="H12" s="138">
        <v>7</v>
      </c>
      <c r="I12" s="141">
        <v>8</v>
      </c>
      <c r="J12" s="32" t="s">
        <v>160</v>
      </c>
      <c r="K12" s="146">
        <v>43471</v>
      </c>
      <c r="L12" s="1" t="s">
        <v>149</v>
      </c>
      <c r="M12" s="81" t="s">
        <v>185</v>
      </c>
      <c r="N12" s="28"/>
      <c r="O12" s="37">
        <f t="shared" si="0"/>
        <v>43829</v>
      </c>
      <c r="P12" s="6"/>
      <c r="Q12" s="6"/>
      <c r="R12" s="6"/>
      <c r="S12" s="6"/>
      <c r="T12" s="6"/>
      <c r="U12" s="6"/>
      <c r="V12" s="6"/>
      <c r="W12" s="6"/>
      <c r="X12" s="6"/>
      <c r="Y12" s="7"/>
    </row>
    <row r="13" spans="1:25" s="21" customFormat="1" ht="26.25" customHeight="1">
      <c r="A13" s="19">
        <v>11</v>
      </c>
      <c r="B13" s="64">
        <v>43828</v>
      </c>
      <c r="C13" s="30">
        <v>43462</v>
      </c>
      <c r="D13" s="31"/>
      <c r="E13" s="137" t="s">
        <v>152</v>
      </c>
      <c r="F13" s="140" t="s">
        <v>161</v>
      </c>
      <c r="G13" s="136" t="s">
        <v>162</v>
      </c>
      <c r="H13" s="138">
        <v>7</v>
      </c>
      <c r="I13" s="141">
        <v>5</v>
      </c>
      <c r="J13" s="32" t="s">
        <v>160</v>
      </c>
      <c r="K13" s="146">
        <v>43471</v>
      </c>
      <c r="L13" s="1" t="s">
        <v>149</v>
      </c>
      <c r="M13" s="81" t="s">
        <v>185</v>
      </c>
      <c r="N13" s="28"/>
      <c r="O13" s="37">
        <f t="shared" si="0"/>
        <v>43829</v>
      </c>
      <c r="P13" s="6"/>
      <c r="Q13" s="6"/>
      <c r="R13" s="6"/>
      <c r="S13" s="6"/>
      <c r="T13" s="6"/>
      <c r="U13" s="6"/>
      <c r="V13" s="6"/>
      <c r="W13" s="6"/>
      <c r="X13" s="6"/>
      <c r="Y13" s="7"/>
    </row>
    <row r="14" spans="1:25" ht="28.5" customHeight="1">
      <c r="A14" s="19">
        <v>12</v>
      </c>
      <c r="B14" s="64">
        <v>43828</v>
      </c>
      <c r="C14" s="30">
        <v>43462</v>
      </c>
      <c r="D14" s="31"/>
      <c r="E14" s="137" t="s">
        <v>150</v>
      </c>
      <c r="F14" s="140" t="s">
        <v>155</v>
      </c>
      <c r="G14" s="136" t="s">
        <v>163</v>
      </c>
      <c r="H14" s="138">
        <v>7</v>
      </c>
      <c r="I14" s="141">
        <v>1</v>
      </c>
      <c r="J14" s="32" t="s">
        <v>160</v>
      </c>
      <c r="K14" s="146">
        <v>43471</v>
      </c>
      <c r="L14" s="1" t="s">
        <v>149</v>
      </c>
      <c r="M14" s="81" t="s">
        <v>186</v>
      </c>
      <c r="N14" s="28"/>
      <c r="O14" s="37">
        <f t="shared" si="0"/>
        <v>43829</v>
      </c>
      <c r="P14" s="6"/>
      <c r="Q14" s="6"/>
      <c r="R14" s="6"/>
      <c r="S14" s="6"/>
      <c r="T14" s="6"/>
      <c r="U14" s="6"/>
      <c r="V14" s="6"/>
      <c r="W14" s="6"/>
      <c r="X14" s="6"/>
      <c r="Y14" s="7"/>
    </row>
    <row r="15" spans="1:25" s="9" customFormat="1" ht="20.100000000000001" customHeight="1">
      <c r="A15" s="19">
        <v>13</v>
      </c>
      <c r="B15" s="64">
        <v>43828</v>
      </c>
      <c r="C15" s="30">
        <v>43462</v>
      </c>
      <c r="D15" s="31"/>
      <c r="E15" s="137" t="s">
        <v>153</v>
      </c>
      <c r="F15" s="140" t="s">
        <v>164</v>
      </c>
      <c r="G15" s="136" t="s">
        <v>165</v>
      </c>
      <c r="H15" s="138">
        <v>7</v>
      </c>
      <c r="I15" s="141">
        <v>11</v>
      </c>
      <c r="J15" s="32" t="s">
        <v>160</v>
      </c>
      <c r="K15" s="146">
        <v>43471</v>
      </c>
      <c r="L15" s="1" t="s">
        <v>149</v>
      </c>
      <c r="M15" s="81" t="s">
        <v>186</v>
      </c>
      <c r="N15" s="28"/>
      <c r="O15" s="37">
        <f t="shared" si="0"/>
        <v>43829</v>
      </c>
      <c r="P15" s="6"/>
      <c r="Q15" s="6"/>
      <c r="R15" s="6"/>
      <c r="S15" s="6"/>
      <c r="T15" s="6"/>
      <c r="U15" s="6"/>
      <c r="V15" s="6"/>
      <c r="W15" s="6"/>
      <c r="X15" s="6"/>
      <c r="Y15" s="7"/>
    </row>
    <row r="16" spans="1:25" ht="28.5" customHeight="1">
      <c r="A16" s="19">
        <v>14</v>
      </c>
      <c r="B16" s="64">
        <v>43828</v>
      </c>
      <c r="C16" s="47">
        <v>43462</v>
      </c>
      <c r="D16" s="31"/>
      <c r="E16" s="44" t="s">
        <v>154</v>
      </c>
      <c r="F16" s="140" t="s">
        <v>166</v>
      </c>
      <c r="G16" s="51" t="s">
        <v>167</v>
      </c>
      <c r="H16" s="138">
        <v>7</v>
      </c>
      <c r="I16" s="141">
        <v>20</v>
      </c>
      <c r="J16" s="52" t="s">
        <v>160</v>
      </c>
      <c r="K16" s="53">
        <v>43471</v>
      </c>
      <c r="L16" s="54" t="s">
        <v>149</v>
      </c>
      <c r="M16" s="81" t="s">
        <v>186</v>
      </c>
      <c r="N16" s="28"/>
      <c r="O16" s="37">
        <f t="shared" si="0"/>
        <v>43829</v>
      </c>
      <c r="P16" s="6"/>
      <c r="Q16" s="6"/>
      <c r="R16" s="6"/>
      <c r="S16" s="6"/>
      <c r="T16" s="6"/>
      <c r="U16" s="6"/>
      <c r="V16" s="6"/>
      <c r="W16" s="6"/>
      <c r="X16" s="6"/>
      <c r="Y16" s="7"/>
    </row>
    <row r="17" spans="1:25" ht="28.5" customHeight="1">
      <c r="A17" s="19">
        <v>15</v>
      </c>
      <c r="B17" s="64">
        <v>43828</v>
      </c>
      <c r="C17" s="48">
        <v>43463</v>
      </c>
      <c r="D17" s="31"/>
      <c r="E17" s="44" t="s">
        <v>152</v>
      </c>
      <c r="F17" s="140" t="s">
        <v>168</v>
      </c>
      <c r="G17" s="51" t="s">
        <v>162</v>
      </c>
      <c r="H17" s="138">
        <v>7</v>
      </c>
      <c r="I17" s="141">
        <v>1</v>
      </c>
      <c r="J17" s="52" t="s">
        <v>169</v>
      </c>
      <c r="K17" s="53">
        <v>43472</v>
      </c>
      <c r="L17" s="54" t="s">
        <v>149</v>
      </c>
      <c r="M17" s="81" t="s">
        <v>184</v>
      </c>
      <c r="N17" s="28"/>
      <c r="O17" s="37">
        <f t="shared" si="0"/>
        <v>43829</v>
      </c>
      <c r="P17" s="6"/>
      <c r="Q17" s="6"/>
      <c r="R17" s="6"/>
      <c r="S17" s="6"/>
      <c r="T17" s="6"/>
      <c r="U17" s="6"/>
      <c r="V17" s="6"/>
      <c r="W17" s="6"/>
      <c r="X17" s="6"/>
      <c r="Y17" s="7"/>
    </row>
    <row r="18" spans="1:25" ht="28.5" customHeight="1">
      <c r="A18" s="19">
        <v>16</v>
      </c>
      <c r="B18" s="64">
        <v>43516</v>
      </c>
      <c r="C18" s="49">
        <v>43463</v>
      </c>
      <c r="D18" s="31"/>
      <c r="E18" s="45"/>
      <c r="F18" s="140" t="s">
        <v>296</v>
      </c>
      <c r="G18" s="51" t="s">
        <v>82</v>
      </c>
      <c r="H18" s="138">
        <v>7</v>
      </c>
      <c r="I18" s="141">
        <v>5</v>
      </c>
      <c r="J18" s="52" t="s">
        <v>297</v>
      </c>
      <c r="K18" s="53">
        <v>43472</v>
      </c>
      <c r="L18" s="147" t="s">
        <v>289</v>
      </c>
      <c r="M18" s="26" t="s">
        <v>291</v>
      </c>
      <c r="N18" s="28">
        <v>7</v>
      </c>
      <c r="O18" s="37">
        <f t="shared" si="0"/>
        <v>43524</v>
      </c>
      <c r="P18" s="6"/>
      <c r="Q18" s="6"/>
      <c r="R18" s="6"/>
      <c r="S18" s="6"/>
      <c r="T18" s="6"/>
      <c r="U18" s="6"/>
      <c r="V18" s="6"/>
      <c r="W18" s="6"/>
      <c r="X18" s="6"/>
      <c r="Y18" s="7"/>
    </row>
    <row r="19" spans="1:25" ht="28.5" customHeight="1">
      <c r="A19" s="19">
        <v>17</v>
      </c>
      <c r="B19" s="64">
        <v>43516</v>
      </c>
      <c r="C19" s="50">
        <v>43467</v>
      </c>
      <c r="D19" s="31"/>
      <c r="E19" s="145"/>
      <c r="F19" s="142" t="s">
        <v>298</v>
      </c>
      <c r="G19" s="143" t="s">
        <v>82</v>
      </c>
      <c r="H19" s="144">
        <v>7</v>
      </c>
      <c r="I19" s="141">
        <v>2</v>
      </c>
      <c r="J19" s="52" t="s">
        <v>299</v>
      </c>
      <c r="K19" s="53">
        <v>43476</v>
      </c>
      <c r="L19" s="147" t="s">
        <v>289</v>
      </c>
      <c r="M19" s="26" t="s">
        <v>291</v>
      </c>
      <c r="N19" s="28">
        <v>7</v>
      </c>
      <c r="O19" s="37">
        <f t="shared" si="0"/>
        <v>43524</v>
      </c>
      <c r="P19" s="6"/>
      <c r="Q19" s="6"/>
      <c r="R19" s="6"/>
      <c r="S19" s="6"/>
      <c r="T19" s="6"/>
      <c r="U19" s="6"/>
      <c r="V19" s="6"/>
      <c r="W19" s="6"/>
      <c r="X19" s="6"/>
      <c r="Y19" s="7"/>
    </row>
    <row r="20" spans="1:25" ht="28.5" customHeight="1">
      <c r="A20" s="19">
        <v>18</v>
      </c>
      <c r="B20" s="94">
        <v>43467</v>
      </c>
      <c r="C20" s="109"/>
      <c r="D20" s="95"/>
      <c r="E20" s="96"/>
      <c r="F20" s="97" t="s">
        <v>253</v>
      </c>
      <c r="G20" s="96"/>
      <c r="H20" s="96"/>
      <c r="I20" s="98"/>
      <c r="J20" s="111" t="s">
        <v>67</v>
      </c>
      <c r="K20" s="82"/>
      <c r="L20" s="108" t="s">
        <v>129</v>
      </c>
      <c r="M20" s="99" t="s">
        <v>254</v>
      </c>
      <c r="N20" s="100"/>
      <c r="O20" s="101">
        <f t="shared" si="0"/>
        <v>43468</v>
      </c>
      <c r="P20" s="93"/>
      <c r="Q20" s="93"/>
      <c r="R20" s="93"/>
      <c r="S20" s="93"/>
      <c r="T20" s="93"/>
      <c r="U20" s="93"/>
      <c r="V20" s="93"/>
      <c r="W20" s="93"/>
      <c r="X20" s="93"/>
      <c r="Y20" s="102"/>
    </row>
    <row r="21" spans="1:25" ht="28.5" customHeight="1">
      <c r="A21" s="19">
        <v>19</v>
      </c>
      <c r="B21" s="64"/>
      <c r="C21" s="50">
        <v>43472</v>
      </c>
      <c r="D21" s="23"/>
      <c r="E21" s="45" t="s">
        <v>93</v>
      </c>
      <c r="F21" s="46" t="s">
        <v>94</v>
      </c>
      <c r="G21" s="45" t="s">
        <v>18</v>
      </c>
      <c r="H21" s="145">
        <v>10</v>
      </c>
      <c r="I21" s="42">
        <v>300</v>
      </c>
      <c r="J21" s="52"/>
      <c r="K21" s="53">
        <v>43484</v>
      </c>
      <c r="L21" s="45" t="s">
        <v>107</v>
      </c>
      <c r="M21" s="26" t="s">
        <v>110</v>
      </c>
      <c r="N21" s="28"/>
      <c r="O21" s="37">
        <f t="shared" si="0"/>
        <v>1</v>
      </c>
      <c r="P21" s="6"/>
      <c r="Q21" s="6"/>
      <c r="R21" s="6"/>
      <c r="S21" s="6"/>
      <c r="T21" s="6"/>
      <c r="U21" s="6"/>
      <c r="V21" s="6"/>
      <c r="W21" s="6"/>
      <c r="X21" s="6"/>
      <c r="Y21" s="7"/>
    </row>
    <row r="22" spans="1:25" ht="28.5" customHeight="1">
      <c r="A22" s="19">
        <v>20</v>
      </c>
      <c r="B22" s="64">
        <v>43473</v>
      </c>
      <c r="C22" s="50">
        <v>43473</v>
      </c>
      <c r="D22" s="23"/>
      <c r="E22" s="145"/>
      <c r="F22" s="46" t="s">
        <v>98</v>
      </c>
      <c r="G22" s="45" t="s">
        <v>99</v>
      </c>
      <c r="H22" s="137">
        <v>10</v>
      </c>
      <c r="I22" s="42">
        <v>120</v>
      </c>
      <c r="J22" s="52" t="s">
        <v>100</v>
      </c>
      <c r="K22" s="53">
        <v>43485</v>
      </c>
      <c r="L22" s="45" t="s">
        <v>107</v>
      </c>
      <c r="M22" s="26" t="s">
        <v>108</v>
      </c>
      <c r="N22" s="28"/>
      <c r="O22" s="37">
        <f t="shared" si="0"/>
        <v>43474</v>
      </c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1:25" ht="28.5" customHeight="1">
      <c r="A23" s="19">
        <v>21</v>
      </c>
      <c r="B23" s="64">
        <v>43515</v>
      </c>
      <c r="C23" s="41">
        <v>43473</v>
      </c>
      <c r="D23" s="144"/>
      <c r="E23" s="114" t="s">
        <v>274</v>
      </c>
      <c r="F23" s="115" t="s">
        <v>275</v>
      </c>
      <c r="G23" s="116" t="s">
        <v>182</v>
      </c>
      <c r="H23" s="137">
        <v>7</v>
      </c>
      <c r="I23" s="40">
        <v>1</v>
      </c>
      <c r="J23" s="117" t="s">
        <v>277</v>
      </c>
      <c r="K23" s="41"/>
      <c r="L23" s="136" t="s">
        <v>276</v>
      </c>
      <c r="M23" s="26" t="s">
        <v>179</v>
      </c>
      <c r="N23" s="28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</row>
    <row r="24" spans="1:25" ht="28.5" customHeight="1">
      <c r="A24" s="19">
        <v>22</v>
      </c>
      <c r="B24" s="64">
        <v>43475</v>
      </c>
      <c r="C24" s="50">
        <v>43474</v>
      </c>
      <c r="D24" s="144" t="s">
        <v>36</v>
      </c>
      <c r="E24" s="120" t="s">
        <v>37</v>
      </c>
      <c r="F24" s="121" t="s">
        <v>38</v>
      </c>
      <c r="G24" s="144" t="s">
        <v>40</v>
      </c>
      <c r="H24" s="144">
        <v>7</v>
      </c>
      <c r="I24" s="42">
        <v>1</v>
      </c>
      <c r="J24" s="52" t="s">
        <v>41</v>
      </c>
      <c r="K24" s="41">
        <f>C24+H24</f>
        <v>43481</v>
      </c>
      <c r="L24" s="136" t="s">
        <v>69</v>
      </c>
      <c r="M24" s="26" t="s">
        <v>25</v>
      </c>
      <c r="N24" s="28">
        <v>5</v>
      </c>
      <c r="O24" s="37">
        <f t="shared" ref="O24:O34" si="1">B24+N24+1</f>
        <v>43481</v>
      </c>
      <c r="P24" s="6"/>
      <c r="Q24" s="6"/>
      <c r="R24" s="6"/>
      <c r="S24" s="6"/>
      <c r="T24" s="6"/>
      <c r="U24" s="6"/>
      <c r="V24" s="6"/>
      <c r="W24" s="6"/>
      <c r="X24" s="6"/>
      <c r="Y24" s="7"/>
    </row>
    <row r="25" spans="1:25" ht="28.5" customHeight="1">
      <c r="A25" s="19">
        <v>23</v>
      </c>
      <c r="B25" s="64">
        <v>43475</v>
      </c>
      <c r="C25" s="50">
        <v>43474</v>
      </c>
      <c r="D25" s="144"/>
      <c r="E25" s="120" t="s">
        <v>37</v>
      </c>
      <c r="F25" s="121" t="s">
        <v>202</v>
      </c>
      <c r="G25" s="144" t="s">
        <v>203</v>
      </c>
      <c r="H25" s="144">
        <v>7</v>
      </c>
      <c r="I25" s="40">
        <v>1</v>
      </c>
      <c r="J25" s="52" t="s">
        <v>204</v>
      </c>
      <c r="K25" s="53">
        <v>43484</v>
      </c>
      <c r="L25" s="136" t="s">
        <v>198</v>
      </c>
      <c r="M25" s="26" t="s">
        <v>205</v>
      </c>
      <c r="N25" s="28">
        <v>7</v>
      </c>
      <c r="O25" s="37">
        <f t="shared" si="1"/>
        <v>43483</v>
      </c>
      <c r="P25" s="6"/>
      <c r="Q25" s="6"/>
      <c r="R25" s="6"/>
      <c r="S25" s="6"/>
      <c r="T25" s="6"/>
      <c r="U25" s="6"/>
      <c r="V25" s="6"/>
      <c r="W25" s="6"/>
      <c r="X25" s="6"/>
      <c r="Y25" s="7"/>
    </row>
    <row r="26" spans="1:25" ht="28.5" customHeight="1">
      <c r="A26" s="19">
        <v>24</v>
      </c>
      <c r="B26" s="64">
        <v>43516</v>
      </c>
      <c r="C26" s="50">
        <v>43474</v>
      </c>
      <c r="D26" s="144"/>
      <c r="E26" s="120" t="s">
        <v>278</v>
      </c>
      <c r="F26" s="121" t="s">
        <v>279</v>
      </c>
      <c r="G26" s="144" t="s">
        <v>83</v>
      </c>
      <c r="H26" s="144">
        <v>35</v>
      </c>
      <c r="I26" s="141">
        <v>1</v>
      </c>
      <c r="J26" s="52" t="s">
        <v>285</v>
      </c>
      <c r="K26" s="53">
        <v>43511</v>
      </c>
      <c r="L26" s="147" t="s">
        <v>289</v>
      </c>
      <c r="M26" s="26" t="s">
        <v>290</v>
      </c>
      <c r="N26" s="28">
        <v>7</v>
      </c>
      <c r="O26" s="37">
        <f t="shared" si="1"/>
        <v>43524</v>
      </c>
      <c r="P26" s="6"/>
      <c r="Q26" s="6"/>
      <c r="R26" s="6"/>
      <c r="S26" s="6"/>
      <c r="T26" s="6"/>
      <c r="U26" s="6"/>
      <c r="V26" s="6"/>
      <c r="W26" s="6"/>
      <c r="X26" s="6"/>
      <c r="Y26" s="7"/>
    </row>
    <row r="27" spans="1:25" ht="28.5" customHeight="1">
      <c r="A27" s="19">
        <v>25</v>
      </c>
      <c r="B27" s="64">
        <v>43516</v>
      </c>
      <c r="C27" s="50">
        <v>43474</v>
      </c>
      <c r="D27" s="144"/>
      <c r="E27" s="120" t="s">
        <v>280</v>
      </c>
      <c r="F27" s="121" t="s">
        <v>281</v>
      </c>
      <c r="G27" s="144" t="s">
        <v>83</v>
      </c>
      <c r="H27" s="144">
        <v>35</v>
      </c>
      <c r="I27" s="141">
        <v>1</v>
      </c>
      <c r="J27" s="52" t="s">
        <v>286</v>
      </c>
      <c r="K27" s="53">
        <v>43511</v>
      </c>
      <c r="L27" s="147" t="s">
        <v>289</v>
      </c>
      <c r="M27" s="26" t="s">
        <v>290</v>
      </c>
      <c r="N27" s="28">
        <v>7</v>
      </c>
      <c r="O27" s="37">
        <f t="shared" si="1"/>
        <v>43524</v>
      </c>
      <c r="P27" s="6"/>
      <c r="Q27" s="6"/>
      <c r="R27" s="6"/>
      <c r="S27" s="6"/>
      <c r="T27" s="6"/>
      <c r="U27" s="6"/>
      <c r="V27" s="6"/>
      <c r="W27" s="6"/>
      <c r="X27" s="6"/>
      <c r="Y27" s="7"/>
    </row>
    <row r="28" spans="1:25" ht="28.5" customHeight="1">
      <c r="A28" s="19">
        <v>26</v>
      </c>
      <c r="B28" s="43"/>
      <c r="C28" s="33">
        <v>43475</v>
      </c>
      <c r="D28" s="34" t="s">
        <v>65</v>
      </c>
      <c r="E28" s="143" t="s">
        <v>20</v>
      </c>
      <c r="F28" s="35" t="s">
        <v>19</v>
      </c>
      <c r="G28" s="143" t="s">
        <v>66</v>
      </c>
      <c r="H28" s="143">
        <v>7</v>
      </c>
      <c r="I28" s="40">
        <v>10</v>
      </c>
      <c r="J28" s="36" t="s">
        <v>67</v>
      </c>
      <c r="K28" s="41">
        <f>C28+H28</f>
        <v>43482</v>
      </c>
      <c r="L28" s="143" t="s">
        <v>71</v>
      </c>
      <c r="M28" s="29" t="s">
        <v>56</v>
      </c>
      <c r="N28" s="27">
        <v>5</v>
      </c>
      <c r="O28" s="37">
        <f t="shared" si="1"/>
        <v>6</v>
      </c>
      <c r="P28" s="22"/>
      <c r="Q28" s="22"/>
      <c r="R28" s="22"/>
      <c r="S28" s="22"/>
      <c r="T28" s="22"/>
      <c r="U28" s="22"/>
      <c r="V28" s="22"/>
      <c r="W28" s="22"/>
      <c r="X28" s="22"/>
      <c r="Y28" s="20"/>
    </row>
    <row r="29" spans="1:25" ht="28.5" customHeight="1">
      <c r="A29" s="19">
        <v>27</v>
      </c>
      <c r="B29" s="63">
        <v>43479</v>
      </c>
      <c r="C29" s="33">
        <v>43475</v>
      </c>
      <c r="D29" s="34"/>
      <c r="E29" s="143"/>
      <c r="F29" s="35" t="s">
        <v>31</v>
      </c>
      <c r="G29" s="143" t="s">
        <v>66</v>
      </c>
      <c r="H29" s="143">
        <v>7</v>
      </c>
      <c r="I29" s="40">
        <v>1</v>
      </c>
      <c r="J29" s="36" t="s">
        <v>68</v>
      </c>
      <c r="K29" s="41">
        <f>C29+H29</f>
        <v>43482</v>
      </c>
      <c r="L29" s="136" t="s">
        <v>71</v>
      </c>
      <c r="M29" s="29" t="s">
        <v>56</v>
      </c>
      <c r="N29" s="27">
        <v>5</v>
      </c>
      <c r="O29" s="37">
        <f t="shared" si="1"/>
        <v>43485</v>
      </c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28.5" customHeight="1">
      <c r="A30" s="19">
        <v>28</v>
      </c>
      <c r="B30" s="63">
        <v>43476</v>
      </c>
      <c r="C30" s="135">
        <v>43475</v>
      </c>
      <c r="D30" s="31" t="s">
        <v>35</v>
      </c>
      <c r="E30" s="145" t="s">
        <v>42</v>
      </c>
      <c r="F30" s="121" t="s">
        <v>43</v>
      </c>
      <c r="G30" s="143" t="s">
        <v>39</v>
      </c>
      <c r="H30" s="143">
        <v>7</v>
      </c>
      <c r="I30" s="40">
        <v>1</v>
      </c>
      <c r="J30" s="52" t="s">
        <v>44</v>
      </c>
      <c r="K30" s="41">
        <f>C30+H30</f>
        <v>43482</v>
      </c>
      <c r="L30" s="136" t="s">
        <v>69</v>
      </c>
      <c r="M30" s="26" t="s">
        <v>205</v>
      </c>
      <c r="N30" s="28">
        <v>5</v>
      </c>
      <c r="O30" s="37">
        <f t="shared" si="1"/>
        <v>43482</v>
      </c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28.5" customHeight="1">
      <c r="A31" s="19">
        <v>29</v>
      </c>
      <c r="B31" s="64">
        <v>43476</v>
      </c>
      <c r="C31" s="71">
        <v>43475</v>
      </c>
      <c r="D31" s="144"/>
      <c r="E31" s="67" t="s">
        <v>150</v>
      </c>
      <c r="F31" s="73" t="s">
        <v>170</v>
      </c>
      <c r="G31" s="66" t="s">
        <v>156</v>
      </c>
      <c r="H31" s="66">
        <v>7</v>
      </c>
      <c r="I31" s="69">
        <v>0.1</v>
      </c>
      <c r="J31" s="139" t="s">
        <v>171</v>
      </c>
      <c r="K31" s="70">
        <v>43484</v>
      </c>
      <c r="L31" s="136" t="s">
        <v>149</v>
      </c>
      <c r="M31" s="81" t="s">
        <v>184</v>
      </c>
      <c r="N31" s="28"/>
      <c r="O31" s="37">
        <f t="shared" si="1"/>
        <v>43477</v>
      </c>
      <c r="P31" s="6"/>
      <c r="Q31" s="6"/>
      <c r="R31" s="6"/>
      <c r="S31" s="6"/>
      <c r="T31" s="6"/>
      <c r="U31" s="6"/>
      <c r="V31" s="6"/>
      <c r="W31" s="6"/>
      <c r="X31" s="6"/>
      <c r="Y31" s="7"/>
    </row>
    <row r="32" spans="1:25" ht="28.5" customHeight="1">
      <c r="A32" s="19">
        <v>30</v>
      </c>
      <c r="B32" s="64">
        <v>43515</v>
      </c>
      <c r="C32" s="71">
        <v>43475</v>
      </c>
      <c r="D32" s="68" t="s">
        <v>231</v>
      </c>
      <c r="E32" s="67" t="s">
        <v>232</v>
      </c>
      <c r="F32" s="73" t="s">
        <v>233</v>
      </c>
      <c r="G32" s="66" t="s">
        <v>83</v>
      </c>
      <c r="H32" s="66">
        <v>7</v>
      </c>
      <c r="I32" s="69">
        <v>2</v>
      </c>
      <c r="J32" s="139"/>
      <c r="K32" s="92" t="s">
        <v>249</v>
      </c>
      <c r="L32" s="136" t="s">
        <v>229</v>
      </c>
      <c r="M32" s="26" t="s">
        <v>230</v>
      </c>
      <c r="N32" s="28">
        <v>7</v>
      </c>
      <c r="O32" s="37">
        <f t="shared" si="1"/>
        <v>43523</v>
      </c>
      <c r="P32" s="6"/>
      <c r="Q32" s="6"/>
      <c r="R32" s="6"/>
      <c r="S32" s="6"/>
      <c r="T32" s="6"/>
      <c r="U32" s="6"/>
      <c r="V32" s="6"/>
      <c r="W32" s="6"/>
      <c r="X32" s="6"/>
      <c r="Y32" s="7"/>
    </row>
    <row r="33" spans="1:25" ht="28.5" customHeight="1">
      <c r="A33" s="19">
        <v>31</v>
      </c>
      <c r="B33" s="64">
        <v>43515</v>
      </c>
      <c r="C33" s="71">
        <v>43475</v>
      </c>
      <c r="D33" s="68" t="s">
        <v>234</v>
      </c>
      <c r="E33" s="67" t="s">
        <v>235</v>
      </c>
      <c r="F33" s="73" t="s">
        <v>236</v>
      </c>
      <c r="G33" s="66" t="s">
        <v>237</v>
      </c>
      <c r="H33" s="66">
        <v>7</v>
      </c>
      <c r="I33" s="69">
        <v>4</v>
      </c>
      <c r="J33" s="139" t="s">
        <v>238</v>
      </c>
      <c r="K33" s="92" t="s">
        <v>249</v>
      </c>
      <c r="L33" s="136" t="s">
        <v>229</v>
      </c>
      <c r="M33" s="26" t="s">
        <v>230</v>
      </c>
      <c r="N33" s="28">
        <v>7</v>
      </c>
      <c r="O33" s="37">
        <f t="shared" si="1"/>
        <v>43523</v>
      </c>
      <c r="P33" s="6"/>
      <c r="Q33" s="6"/>
      <c r="R33" s="6"/>
      <c r="S33" s="6"/>
      <c r="T33" s="6"/>
      <c r="U33" s="6"/>
      <c r="V33" s="6"/>
      <c r="W33" s="6"/>
      <c r="X33" s="6"/>
      <c r="Y33" s="7"/>
    </row>
    <row r="34" spans="1:25" ht="28.5" customHeight="1">
      <c r="A34" s="19">
        <v>32</v>
      </c>
      <c r="B34" s="64">
        <v>43516</v>
      </c>
      <c r="C34" s="78">
        <v>43475</v>
      </c>
      <c r="D34" s="144"/>
      <c r="E34" s="75"/>
      <c r="F34" s="80" t="s">
        <v>282</v>
      </c>
      <c r="G34" s="74" t="s">
        <v>82</v>
      </c>
      <c r="H34" s="74">
        <v>30</v>
      </c>
      <c r="I34" s="77">
        <v>2</v>
      </c>
      <c r="J34" s="79" t="s">
        <v>287</v>
      </c>
      <c r="K34" s="146">
        <v>43507</v>
      </c>
      <c r="L34" s="147" t="s">
        <v>289</v>
      </c>
      <c r="M34" s="26" t="s">
        <v>291</v>
      </c>
      <c r="N34" s="28">
        <v>7</v>
      </c>
      <c r="O34" s="37">
        <f t="shared" si="1"/>
        <v>43524</v>
      </c>
      <c r="P34" s="6"/>
      <c r="Q34" s="6"/>
      <c r="R34" s="6"/>
      <c r="S34" s="6"/>
      <c r="T34" s="6"/>
      <c r="U34" s="6"/>
      <c r="V34" s="6"/>
      <c r="W34" s="6"/>
      <c r="X34" s="6"/>
      <c r="Y34" s="7"/>
    </row>
    <row r="35" spans="1:25" s="103" customFormat="1" ht="28.5" customHeight="1">
      <c r="A35" s="19">
        <v>33</v>
      </c>
      <c r="B35" s="64">
        <v>43516</v>
      </c>
      <c r="C35" s="135">
        <v>43475</v>
      </c>
      <c r="D35" s="138"/>
      <c r="E35" s="137"/>
      <c r="F35" s="133" t="s">
        <v>300</v>
      </c>
      <c r="G35" s="136" t="s">
        <v>48</v>
      </c>
      <c r="H35" s="136">
        <v>7</v>
      </c>
      <c r="I35" s="131">
        <v>5</v>
      </c>
      <c r="J35" s="139" t="s">
        <v>171</v>
      </c>
      <c r="K35" s="146">
        <v>43484</v>
      </c>
      <c r="L35" s="136"/>
      <c r="M35" s="26"/>
      <c r="N35" s="28"/>
      <c r="O35" s="6"/>
      <c r="P35" s="6"/>
      <c r="Q35" s="6"/>
      <c r="R35" s="6"/>
      <c r="S35" s="6"/>
      <c r="T35" s="6"/>
      <c r="U35" s="6"/>
      <c r="V35" s="6"/>
      <c r="W35" s="6"/>
      <c r="X35" s="6"/>
      <c r="Y35" s="7"/>
    </row>
    <row r="36" spans="1:25" ht="28.5" customHeight="1">
      <c r="A36" s="19">
        <v>34</v>
      </c>
      <c r="B36" s="64">
        <v>43516</v>
      </c>
      <c r="C36" s="78">
        <v>43475</v>
      </c>
      <c r="D36" s="138"/>
      <c r="E36" s="75"/>
      <c r="F36" s="80" t="s">
        <v>301</v>
      </c>
      <c r="G36" s="74" t="s">
        <v>182</v>
      </c>
      <c r="H36" s="74">
        <v>7</v>
      </c>
      <c r="I36" s="77">
        <v>20</v>
      </c>
      <c r="J36" s="79" t="s">
        <v>171</v>
      </c>
      <c r="K36" s="70">
        <v>43484</v>
      </c>
      <c r="L36" s="136"/>
      <c r="M36" s="26"/>
      <c r="N36" s="28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spans="1:25" ht="28.5" customHeight="1">
      <c r="A37" s="19">
        <v>35</v>
      </c>
      <c r="B37" s="64"/>
      <c r="C37" s="30">
        <v>43475</v>
      </c>
      <c r="D37" s="138" t="s">
        <v>234</v>
      </c>
      <c r="E37" s="75" t="s">
        <v>312</v>
      </c>
      <c r="F37" s="80" t="s">
        <v>320</v>
      </c>
      <c r="G37" s="74" t="s">
        <v>182</v>
      </c>
      <c r="H37" s="74">
        <v>7</v>
      </c>
      <c r="I37" s="77">
        <v>30</v>
      </c>
      <c r="J37" s="79" t="s">
        <v>313</v>
      </c>
      <c r="K37" s="70">
        <v>43525</v>
      </c>
      <c r="L37" s="136" t="s">
        <v>143</v>
      </c>
      <c r="M37" s="26"/>
      <c r="N37" s="28"/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</row>
    <row r="38" spans="1:25" ht="28.5" customHeight="1">
      <c r="A38" s="19">
        <v>36</v>
      </c>
      <c r="B38" s="62"/>
      <c r="C38" s="33">
        <v>43479</v>
      </c>
      <c r="D38" s="34" t="s">
        <v>57</v>
      </c>
      <c r="E38" s="143" t="s">
        <v>32</v>
      </c>
      <c r="F38" s="35" t="s">
        <v>33</v>
      </c>
      <c r="G38" s="143" t="s">
        <v>34</v>
      </c>
      <c r="H38" s="143">
        <v>15</v>
      </c>
      <c r="I38" s="40">
        <v>1</v>
      </c>
      <c r="J38" s="36" t="s">
        <v>58</v>
      </c>
      <c r="K38" s="41">
        <f>C38+H38</f>
        <v>43494</v>
      </c>
      <c r="L38" s="136" t="s">
        <v>69</v>
      </c>
      <c r="M38" s="29" t="s">
        <v>23</v>
      </c>
      <c r="N38" s="29">
        <v>3</v>
      </c>
      <c r="O38" s="37">
        <f t="shared" ref="O38:O50" si="2">B38+N38+1</f>
        <v>4</v>
      </c>
      <c r="P38" s="22"/>
      <c r="Q38" s="22"/>
      <c r="R38" s="22"/>
      <c r="S38" s="22"/>
      <c r="T38" s="22"/>
      <c r="U38" s="22"/>
      <c r="V38" s="22"/>
      <c r="W38" s="22"/>
      <c r="X38" s="22"/>
      <c r="Y38" s="20"/>
    </row>
    <row r="39" spans="1:25" s="103" customFormat="1" ht="28.5" customHeight="1">
      <c r="A39" s="19">
        <v>37</v>
      </c>
      <c r="B39" s="64">
        <v>43479</v>
      </c>
      <c r="C39" s="135">
        <v>43479</v>
      </c>
      <c r="D39" s="138" t="s">
        <v>119</v>
      </c>
      <c r="E39" s="137" t="s">
        <v>120</v>
      </c>
      <c r="F39" s="133" t="s">
        <v>121</v>
      </c>
      <c r="G39" s="136" t="s">
        <v>83</v>
      </c>
      <c r="H39" s="136">
        <v>10</v>
      </c>
      <c r="I39" s="131">
        <v>1</v>
      </c>
      <c r="J39" s="72" t="s">
        <v>122</v>
      </c>
      <c r="K39" s="146">
        <v>43491</v>
      </c>
      <c r="L39" s="137" t="s">
        <v>129</v>
      </c>
      <c r="M39" s="146" t="s">
        <v>130</v>
      </c>
      <c r="N39" s="28"/>
      <c r="O39" s="37">
        <f t="shared" si="2"/>
        <v>43480</v>
      </c>
      <c r="P39" s="6"/>
      <c r="Q39" s="6"/>
      <c r="R39" s="6"/>
      <c r="S39" s="6"/>
      <c r="T39" s="6"/>
      <c r="U39" s="6"/>
      <c r="V39" s="6"/>
      <c r="W39" s="6"/>
      <c r="X39" s="6"/>
      <c r="Y39" s="7"/>
    </row>
    <row r="40" spans="1:25" s="103" customFormat="1" ht="28.5" customHeight="1">
      <c r="A40" s="19">
        <v>38</v>
      </c>
      <c r="B40" s="64">
        <v>43479</v>
      </c>
      <c r="C40" s="135">
        <v>43479</v>
      </c>
      <c r="D40" s="138" t="s">
        <v>119</v>
      </c>
      <c r="E40" s="137" t="s">
        <v>123</v>
      </c>
      <c r="F40" s="133" t="s">
        <v>124</v>
      </c>
      <c r="G40" s="136" t="s">
        <v>83</v>
      </c>
      <c r="H40" s="136">
        <v>10</v>
      </c>
      <c r="I40" s="131">
        <v>2</v>
      </c>
      <c r="J40" s="72" t="s">
        <v>125</v>
      </c>
      <c r="K40" s="146">
        <v>43491</v>
      </c>
      <c r="L40" s="137" t="s">
        <v>129</v>
      </c>
      <c r="M40" s="146" t="s">
        <v>130</v>
      </c>
      <c r="N40" s="28"/>
      <c r="O40" s="37">
        <f t="shared" si="2"/>
        <v>43480</v>
      </c>
      <c r="P40" s="6"/>
      <c r="Q40" s="6"/>
      <c r="R40" s="6"/>
      <c r="S40" s="6"/>
      <c r="T40" s="6"/>
      <c r="U40" s="6"/>
      <c r="V40" s="6"/>
      <c r="W40" s="6"/>
      <c r="X40" s="6"/>
      <c r="Y40" s="7"/>
    </row>
    <row r="41" spans="1:25" ht="28.5" customHeight="1">
      <c r="A41" s="19">
        <v>39</v>
      </c>
      <c r="B41" s="64">
        <v>43479</v>
      </c>
      <c r="C41" s="78">
        <v>43479</v>
      </c>
      <c r="D41" s="138" t="s">
        <v>119</v>
      </c>
      <c r="E41" s="75" t="s">
        <v>126</v>
      </c>
      <c r="F41" s="133" t="s">
        <v>127</v>
      </c>
      <c r="G41" s="74" t="s">
        <v>83</v>
      </c>
      <c r="H41" s="136">
        <v>10</v>
      </c>
      <c r="I41" s="131">
        <v>15</v>
      </c>
      <c r="J41" s="72" t="s">
        <v>128</v>
      </c>
      <c r="K41" s="70">
        <v>43491</v>
      </c>
      <c r="L41" s="137" t="s">
        <v>129</v>
      </c>
      <c r="M41" s="146" t="s">
        <v>130</v>
      </c>
      <c r="N41" s="28"/>
      <c r="O41" s="37">
        <f t="shared" si="2"/>
        <v>43480</v>
      </c>
      <c r="P41" s="6"/>
      <c r="Q41" s="6"/>
      <c r="R41" s="6"/>
      <c r="S41" s="6"/>
      <c r="T41" s="6"/>
      <c r="U41" s="6"/>
      <c r="V41" s="6"/>
      <c r="W41" s="6"/>
      <c r="X41" s="6"/>
      <c r="Y41" s="7"/>
    </row>
    <row r="42" spans="1:25" ht="28.5" customHeight="1">
      <c r="A42" s="19">
        <v>40</v>
      </c>
      <c r="B42" s="64">
        <v>43480</v>
      </c>
      <c r="C42" s="78">
        <v>43479</v>
      </c>
      <c r="D42" s="31"/>
      <c r="E42" s="75" t="s">
        <v>211</v>
      </c>
      <c r="F42" s="133" t="s">
        <v>33</v>
      </c>
      <c r="G42" s="74" t="s">
        <v>212</v>
      </c>
      <c r="H42" s="136">
        <v>15</v>
      </c>
      <c r="I42" s="87">
        <v>1</v>
      </c>
      <c r="J42" s="79" t="s">
        <v>206</v>
      </c>
      <c r="K42" s="41">
        <v>43496</v>
      </c>
      <c r="L42" s="74" t="s">
        <v>213</v>
      </c>
      <c r="M42" s="139" t="s">
        <v>207</v>
      </c>
      <c r="N42" s="28">
        <v>7</v>
      </c>
      <c r="O42" s="37">
        <f t="shared" si="2"/>
        <v>43488</v>
      </c>
      <c r="P42" s="6"/>
      <c r="Q42" s="6"/>
      <c r="R42" s="6"/>
      <c r="S42" s="6"/>
      <c r="T42" s="6"/>
      <c r="U42" s="6"/>
      <c r="V42" s="6"/>
      <c r="W42" s="6"/>
      <c r="X42" s="6"/>
      <c r="Y42" s="7"/>
    </row>
    <row r="43" spans="1:25" ht="28.5" customHeight="1">
      <c r="A43" s="19">
        <v>41</v>
      </c>
      <c r="B43" s="63"/>
      <c r="C43" s="33">
        <v>43480</v>
      </c>
      <c r="D43" s="34" t="s">
        <v>59</v>
      </c>
      <c r="E43" s="143" t="s">
        <v>26</v>
      </c>
      <c r="F43" s="35" t="s">
        <v>60</v>
      </c>
      <c r="G43" s="143" t="s">
        <v>61</v>
      </c>
      <c r="H43" s="143">
        <v>7</v>
      </c>
      <c r="I43" s="40">
        <v>1</v>
      </c>
      <c r="J43" s="36" t="s">
        <v>62</v>
      </c>
      <c r="K43" s="41">
        <f>C43+H43</f>
        <v>43487</v>
      </c>
      <c r="L43" s="74" t="s">
        <v>70</v>
      </c>
      <c r="M43" s="29" t="s">
        <v>56</v>
      </c>
      <c r="N43" s="29">
        <v>5</v>
      </c>
      <c r="O43" s="37">
        <f t="shared" si="2"/>
        <v>6</v>
      </c>
      <c r="P43" s="19"/>
      <c r="Q43" s="19"/>
      <c r="R43" s="19"/>
      <c r="S43" s="19"/>
      <c r="T43" s="19"/>
      <c r="U43" s="19"/>
      <c r="V43" s="19"/>
      <c r="W43" s="19"/>
      <c r="X43" s="19"/>
      <c r="Y43" s="20"/>
    </row>
    <row r="44" spans="1:25" ht="28.5" customHeight="1">
      <c r="A44" s="19">
        <v>42</v>
      </c>
      <c r="B44" s="63"/>
      <c r="C44" s="33">
        <v>43480</v>
      </c>
      <c r="D44" s="34" t="s">
        <v>59</v>
      </c>
      <c r="E44" s="143" t="s">
        <v>27</v>
      </c>
      <c r="F44" s="35" t="s">
        <v>63</v>
      </c>
      <c r="G44" s="143" t="s">
        <v>61</v>
      </c>
      <c r="H44" s="143">
        <v>7</v>
      </c>
      <c r="I44" s="40">
        <v>1</v>
      </c>
      <c r="J44" s="36" t="s">
        <v>64</v>
      </c>
      <c r="K44" s="41">
        <f>C44+H44</f>
        <v>43487</v>
      </c>
      <c r="L44" s="74" t="s">
        <v>70</v>
      </c>
      <c r="M44" s="29" t="s">
        <v>56</v>
      </c>
      <c r="N44" s="29">
        <v>5</v>
      </c>
      <c r="O44" s="37">
        <f t="shared" si="2"/>
        <v>6</v>
      </c>
      <c r="P44" s="19"/>
      <c r="Q44" s="19"/>
      <c r="R44" s="19"/>
      <c r="S44" s="19"/>
      <c r="T44" s="19"/>
      <c r="U44" s="19"/>
      <c r="V44" s="19"/>
      <c r="W44" s="19"/>
      <c r="X44" s="19"/>
      <c r="Y44" s="20"/>
    </row>
    <row r="45" spans="1:25" ht="28.5" customHeight="1">
      <c r="A45" s="19">
        <v>43</v>
      </c>
      <c r="B45" s="64">
        <v>43481</v>
      </c>
      <c r="C45" s="78">
        <v>43480</v>
      </c>
      <c r="D45" s="31"/>
      <c r="E45" s="75" t="s">
        <v>208</v>
      </c>
      <c r="F45" s="133" t="s">
        <v>209</v>
      </c>
      <c r="G45" s="74" t="s">
        <v>39</v>
      </c>
      <c r="H45" s="136">
        <v>15</v>
      </c>
      <c r="I45" s="87">
        <v>1</v>
      </c>
      <c r="J45" s="79" t="s">
        <v>210</v>
      </c>
      <c r="K45" s="41">
        <v>43497</v>
      </c>
      <c r="L45" s="74" t="s">
        <v>198</v>
      </c>
      <c r="M45" s="26" t="s">
        <v>205</v>
      </c>
      <c r="N45" s="28">
        <v>7</v>
      </c>
      <c r="O45" s="37">
        <f t="shared" si="2"/>
        <v>43489</v>
      </c>
      <c r="P45" s="6"/>
      <c r="Q45" s="6"/>
      <c r="R45" s="6"/>
      <c r="S45" s="6"/>
      <c r="T45" s="6"/>
      <c r="U45" s="6"/>
      <c r="V45" s="6"/>
      <c r="W45" s="6"/>
      <c r="X45" s="6"/>
      <c r="Y45" s="7"/>
    </row>
    <row r="46" spans="1:25" ht="28.5" customHeight="1">
      <c r="A46" s="19">
        <v>44</v>
      </c>
      <c r="B46" s="64">
        <v>43515</v>
      </c>
      <c r="C46" s="78">
        <v>43480</v>
      </c>
      <c r="D46" s="138" t="s">
        <v>234</v>
      </c>
      <c r="E46" s="75" t="s">
        <v>239</v>
      </c>
      <c r="F46" s="133" t="s">
        <v>240</v>
      </c>
      <c r="G46" s="74" t="s">
        <v>83</v>
      </c>
      <c r="H46" s="136">
        <v>7</v>
      </c>
      <c r="I46" s="131">
        <v>1</v>
      </c>
      <c r="J46" s="79" t="s">
        <v>241</v>
      </c>
      <c r="K46" s="92" t="s">
        <v>249</v>
      </c>
      <c r="L46" s="74" t="s">
        <v>229</v>
      </c>
      <c r="M46" s="26" t="s">
        <v>230</v>
      </c>
      <c r="N46" s="28">
        <v>7</v>
      </c>
      <c r="O46" s="37">
        <f t="shared" si="2"/>
        <v>43523</v>
      </c>
      <c r="P46" s="6"/>
      <c r="Q46" s="6"/>
      <c r="R46" s="6"/>
      <c r="S46" s="6"/>
      <c r="T46" s="6"/>
      <c r="U46" s="6"/>
      <c r="V46" s="6"/>
      <c r="W46" s="6"/>
      <c r="X46" s="6"/>
      <c r="Y46" s="7"/>
    </row>
    <row r="47" spans="1:25" ht="28.5" customHeight="1">
      <c r="A47" s="19">
        <v>45</v>
      </c>
      <c r="B47" s="64">
        <v>43515</v>
      </c>
      <c r="C47" s="78">
        <v>43480</v>
      </c>
      <c r="D47" s="138" t="s">
        <v>242</v>
      </c>
      <c r="E47" s="75" t="s">
        <v>243</v>
      </c>
      <c r="F47" s="133" t="s">
        <v>244</v>
      </c>
      <c r="G47" s="74" t="s">
        <v>82</v>
      </c>
      <c r="H47" s="136">
        <v>7</v>
      </c>
      <c r="I47" s="131">
        <v>1</v>
      </c>
      <c r="J47" s="79" t="s">
        <v>245</v>
      </c>
      <c r="K47" s="92" t="s">
        <v>249</v>
      </c>
      <c r="L47" s="74" t="s">
        <v>229</v>
      </c>
      <c r="M47" s="26" t="s">
        <v>230</v>
      </c>
      <c r="N47" s="28">
        <v>7</v>
      </c>
      <c r="O47" s="37">
        <f t="shared" si="2"/>
        <v>43523</v>
      </c>
      <c r="P47" s="6"/>
      <c r="Q47" s="6"/>
      <c r="R47" s="6"/>
      <c r="S47" s="6"/>
      <c r="T47" s="6"/>
      <c r="U47" s="6"/>
      <c r="V47" s="6"/>
      <c r="W47" s="6"/>
      <c r="X47" s="6"/>
      <c r="Y47" s="7"/>
    </row>
    <row r="48" spans="1:25" ht="28.5" customHeight="1">
      <c r="A48" s="19">
        <v>46</v>
      </c>
      <c r="B48" s="64">
        <v>43516</v>
      </c>
      <c r="C48" s="78">
        <v>43480</v>
      </c>
      <c r="D48" s="31"/>
      <c r="E48" s="75"/>
      <c r="F48" s="80" t="s">
        <v>282</v>
      </c>
      <c r="G48" s="74" t="s">
        <v>82</v>
      </c>
      <c r="H48" s="74">
        <v>30</v>
      </c>
      <c r="I48" s="77">
        <v>2</v>
      </c>
      <c r="J48" s="79" t="s">
        <v>287</v>
      </c>
      <c r="K48" s="70">
        <v>43512</v>
      </c>
      <c r="L48" s="147" t="s">
        <v>289</v>
      </c>
      <c r="M48" s="26" t="s">
        <v>291</v>
      </c>
      <c r="N48" s="28">
        <v>7</v>
      </c>
      <c r="O48" s="37">
        <f t="shared" si="2"/>
        <v>43524</v>
      </c>
      <c r="P48" s="6"/>
      <c r="Q48" s="6"/>
      <c r="R48" s="6"/>
      <c r="S48" s="6"/>
      <c r="T48" s="6"/>
      <c r="U48" s="6"/>
      <c r="V48" s="6"/>
      <c r="W48" s="6"/>
      <c r="X48" s="6"/>
      <c r="Y48" s="7"/>
    </row>
    <row r="49" spans="1:25" ht="28.5" customHeight="1">
      <c r="A49" s="19">
        <v>47</v>
      </c>
      <c r="B49" s="64">
        <v>43516</v>
      </c>
      <c r="C49" s="78">
        <v>43480</v>
      </c>
      <c r="D49" s="144"/>
      <c r="E49" s="75" t="s">
        <v>26</v>
      </c>
      <c r="F49" s="80" t="s">
        <v>292</v>
      </c>
      <c r="G49" s="74" t="s">
        <v>82</v>
      </c>
      <c r="H49" s="74">
        <v>7</v>
      </c>
      <c r="I49" s="77">
        <v>1</v>
      </c>
      <c r="J49" s="32" t="s">
        <v>293</v>
      </c>
      <c r="K49" s="146">
        <v>43489</v>
      </c>
      <c r="L49" s="147" t="s">
        <v>289</v>
      </c>
      <c r="M49" s="26" t="s">
        <v>179</v>
      </c>
      <c r="N49" s="28">
        <v>7</v>
      </c>
      <c r="O49" s="37">
        <f t="shared" si="2"/>
        <v>43524</v>
      </c>
      <c r="P49" s="6"/>
      <c r="Q49" s="6"/>
      <c r="R49" s="6"/>
      <c r="S49" s="6"/>
      <c r="T49" s="6"/>
      <c r="U49" s="6"/>
      <c r="V49" s="6"/>
      <c r="W49" s="6"/>
      <c r="X49" s="6"/>
      <c r="Y49" s="7"/>
    </row>
    <row r="50" spans="1:25" ht="28.5" customHeight="1">
      <c r="A50" s="19">
        <v>48</v>
      </c>
      <c r="B50" s="64">
        <v>43516</v>
      </c>
      <c r="C50" s="78">
        <v>43480</v>
      </c>
      <c r="D50" s="144"/>
      <c r="E50" s="75" t="s">
        <v>27</v>
      </c>
      <c r="F50" s="80" t="s">
        <v>294</v>
      </c>
      <c r="G50" s="74" t="s">
        <v>82</v>
      </c>
      <c r="H50" s="74">
        <v>7</v>
      </c>
      <c r="I50" s="77">
        <v>1</v>
      </c>
      <c r="J50" s="32" t="s">
        <v>295</v>
      </c>
      <c r="K50" s="146">
        <v>43489</v>
      </c>
      <c r="L50" s="147" t="s">
        <v>289</v>
      </c>
      <c r="M50" s="26" t="s">
        <v>179</v>
      </c>
      <c r="N50" s="28">
        <v>7</v>
      </c>
      <c r="O50" s="37">
        <f t="shared" si="2"/>
        <v>43524</v>
      </c>
      <c r="P50" s="6"/>
      <c r="Q50" s="6"/>
      <c r="R50" s="6"/>
      <c r="S50" s="6"/>
      <c r="T50" s="6"/>
      <c r="U50" s="6"/>
      <c r="V50" s="6"/>
      <c r="W50" s="6"/>
      <c r="X50" s="6"/>
      <c r="Y50" s="7"/>
    </row>
    <row r="51" spans="1:25" ht="28.5" customHeight="1">
      <c r="A51" s="19">
        <v>49</v>
      </c>
      <c r="B51" s="64"/>
      <c r="C51" s="78">
        <v>43481</v>
      </c>
      <c r="D51" s="76" t="s">
        <v>316</v>
      </c>
      <c r="E51" s="75" t="s">
        <v>314</v>
      </c>
      <c r="F51" s="80" t="s">
        <v>321</v>
      </c>
      <c r="G51" s="74" t="s">
        <v>159</v>
      </c>
      <c r="H51" s="74">
        <v>7</v>
      </c>
      <c r="I51" s="77">
        <v>1</v>
      </c>
      <c r="J51" s="32" t="s">
        <v>315</v>
      </c>
      <c r="K51" s="146">
        <v>43526</v>
      </c>
      <c r="L51" s="136" t="s">
        <v>143</v>
      </c>
      <c r="M51" s="26"/>
      <c r="N51" s="28"/>
      <c r="O51" s="6"/>
      <c r="P51" s="6"/>
      <c r="Q51" s="6"/>
      <c r="R51" s="6"/>
      <c r="S51" s="6"/>
      <c r="T51" s="6"/>
      <c r="U51" s="6"/>
      <c r="V51" s="6"/>
      <c r="W51" s="6"/>
      <c r="X51" s="6"/>
      <c r="Y51" s="7"/>
    </row>
    <row r="52" spans="1:25" ht="28.5" customHeight="1">
      <c r="A52" s="19">
        <v>50</v>
      </c>
      <c r="B52" s="64"/>
      <c r="C52" s="78">
        <v>43481</v>
      </c>
      <c r="D52" s="76" t="s">
        <v>234</v>
      </c>
      <c r="E52" s="75" t="s">
        <v>317</v>
      </c>
      <c r="F52" s="80" t="s">
        <v>322</v>
      </c>
      <c r="G52" s="74" t="s">
        <v>159</v>
      </c>
      <c r="H52" s="74">
        <v>7</v>
      </c>
      <c r="I52" s="77">
        <v>8</v>
      </c>
      <c r="J52" s="32" t="s">
        <v>315</v>
      </c>
      <c r="K52" s="146">
        <v>43527</v>
      </c>
      <c r="L52" s="136" t="s">
        <v>143</v>
      </c>
      <c r="M52" s="26"/>
      <c r="N52" s="28"/>
      <c r="O52" s="6"/>
      <c r="P52" s="6"/>
      <c r="Q52" s="6"/>
      <c r="R52" s="6"/>
      <c r="S52" s="6"/>
      <c r="T52" s="6"/>
      <c r="U52" s="6"/>
      <c r="V52" s="6"/>
      <c r="W52" s="6"/>
      <c r="X52" s="6"/>
      <c r="Y52" s="7"/>
    </row>
    <row r="53" spans="1:25" ht="28.5" customHeight="1">
      <c r="A53" s="19">
        <v>51</v>
      </c>
      <c r="B53" s="64"/>
      <c r="C53" s="78">
        <v>43481</v>
      </c>
      <c r="D53" s="76" t="s">
        <v>316</v>
      </c>
      <c r="E53" s="75" t="s">
        <v>314</v>
      </c>
      <c r="F53" s="80" t="s">
        <v>321</v>
      </c>
      <c r="G53" s="74" t="s">
        <v>159</v>
      </c>
      <c r="H53" s="74">
        <v>7</v>
      </c>
      <c r="I53" s="77">
        <v>1</v>
      </c>
      <c r="J53" s="79" t="s">
        <v>315</v>
      </c>
      <c r="K53" s="146">
        <v>43529</v>
      </c>
      <c r="L53" s="136" t="s">
        <v>143</v>
      </c>
      <c r="M53" s="26"/>
      <c r="N53" s="28"/>
      <c r="O53" s="6"/>
      <c r="P53" s="6"/>
      <c r="Q53" s="6"/>
      <c r="R53" s="6"/>
      <c r="S53" s="6"/>
      <c r="T53" s="6"/>
      <c r="U53" s="6"/>
      <c r="V53" s="6"/>
      <c r="W53" s="6"/>
      <c r="X53" s="6"/>
      <c r="Y53" s="7"/>
    </row>
    <row r="54" spans="1:25" ht="28.5" customHeight="1">
      <c r="A54" s="19">
        <v>52</v>
      </c>
      <c r="B54" s="64">
        <v>43515</v>
      </c>
      <c r="C54" s="135">
        <v>43482</v>
      </c>
      <c r="D54" s="138" t="s">
        <v>234</v>
      </c>
      <c r="E54" s="137" t="s">
        <v>250</v>
      </c>
      <c r="F54" s="133" t="s">
        <v>251</v>
      </c>
      <c r="G54" s="74" t="s">
        <v>48</v>
      </c>
      <c r="H54" s="74">
        <v>7</v>
      </c>
      <c r="I54" s="131">
        <v>1</v>
      </c>
      <c r="J54" s="139" t="s">
        <v>252</v>
      </c>
      <c r="K54" s="92" t="s">
        <v>249</v>
      </c>
      <c r="L54" s="1" t="s">
        <v>143</v>
      </c>
      <c r="M54" s="26" t="s">
        <v>179</v>
      </c>
      <c r="N54" s="28">
        <v>7</v>
      </c>
      <c r="O54" s="37">
        <f>B54+N54+1</f>
        <v>43523</v>
      </c>
      <c r="P54" s="6"/>
      <c r="Q54" s="6"/>
      <c r="R54" s="6"/>
      <c r="S54" s="6"/>
      <c r="T54" s="6"/>
      <c r="U54" s="6"/>
      <c r="V54" s="6"/>
      <c r="W54" s="6"/>
      <c r="X54" s="6"/>
      <c r="Y54" s="7"/>
    </row>
    <row r="55" spans="1:25" ht="28.5" customHeight="1">
      <c r="A55" s="19">
        <v>53</v>
      </c>
      <c r="B55" s="64">
        <v>43479</v>
      </c>
      <c r="C55" s="135">
        <v>43483</v>
      </c>
      <c r="D55" s="145"/>
      <c r="E55" s="137" t="s">
        <v>95</v>
      </c>
      <c r="F55" s="133" t="s">
        <v>96</v>
      </c>
      <c r="G55" s="137" t="s">
        <v>97</v>
      </c>
      <c r="H55" s="145">
        <v>7</v>
      </c>
      <c r="I55" s="42">
        <v>102</v>
      </c>
      <c r="J55" s="139" t="s">
        <v>111</v>
      </c>
      <c r="K55" s="146">
        <v>43481</v>
      </c>
      <c r="L55" s="137" t="s">
        <v>107</v>
      </c>
      <c r="M55" s="26" t="s">
        <v>108</v>
      </c>
      <c r="N55" s="28"/>
      <c r="O55" s="37">
        <f>B55+N55+1</f>
        <v>43480</v>
      </c>
      <c r="P55" s="6"/>
      <c r="Q55" s="6"/>
      <c r="R55" s="6"/>
      <c r="S55" s="6"/>
      <c r="T55" s="6"/>
      <c r="U55" s="6"/>
      <c r="V55" s="6"/>
      <c r="W55" s="6"/>
      <c r="X55" s="6"/>
      <c r="Y55" s="7"/>
    </row>
    <row r="56" spans="1:25" ht="28.5" customHeight="1">
      <c r="A56" s="19">
        <v>54</v>
      </c>
      <c r="B56" s="64">
        <v>43515</v>
      </c>
      <c r="C56" s="135">
        <v>43483</v>
      </c>
      <c r="D56" s="138" t="s">
        <v>234</v>
      </c>
      <c r="E56" s="75" t="s">
        <v>246</v>
      </c>
      <c r="F56" s="80" t="s">
        <v>247</v>
      </c>
      <c r="G56" s="74" t="s">
        <v>83</v>
      </c>
      <c r="H56" s="136">
        <v>7</v>
      </c>
      <c r="I56" s="131">
        <v>1</v>
      </c>
      <c r="J56" s="139" t="s">
        <v>248</v>
      </c>
      <c r="K56" s="92" t="s">
        <v>249</v>
      </c>
      <c r="L56" s="74" t="s">
        <v>229</v>
      </c>
      <c r="M56" s="26" t="s">
        <v>230</v>
      </c>
      <c r="N56" s="28">
        <v>7</v>
      </c>
      <c r="O56" s="37">
        <f>B56+N56+1</f>
        <v>43523</v>
      </c>
      <c r="P56" s="6"/>
      <c r="Q56" s="6"/>
      <c r="R56" s="6"/>
      <c r="S56" s="6"/>
      <c r="T56" s="6"/>
      <c r="U56" s="6"/>
      <c r="V56" s="6"/>
      <c r="W56" s="6"/>
      <c r="X56" s="6"/>
      <c r="Y56" s="7"/>
    </row>
    <row r="57" spans="1:25" ht="28.5" customHeight="1">
      <c r="A57" s="19">
        <v>55</v>
      </c>
      <c r="B57" s="64">
        <v>43516</v>
      </c>
      <c r="C57" s="78">
        <v>43483</v>
      </c>
      <c r="D57" s="138"/>
      <c r="E57" s="137" t="s">
        <v>302</v>
      </c>
      <c r="F57" s="133" t="s">
        <v>303</v>
      </c>
      <c r="G57" s="136" t="s">
        <v>82</v>
      </c>
      <c r="H57" s="136">
        <v>7</v>
      </c>
      <c r="I57" s="131">
        <v>10</v>
      </c>
      <c r="J57" s="79"/>
      <c r="K57" s="70">
        <v>43492</v>
      </c>
      <c r="L57" s="74" t="s">
        <v>325</v>
      </c>
      <c r="M57" s="26"/>
      <c r="N57" s="28"/>
      <c r="O57" s="6"/>
      <c r="P57" s="6"/>
      <c r="Q57" s="6"/>
      <c r="R57" s="6"/>
      <c r="S57" s="6"/>
      <c r="T57" s="6"/>
      <c r="U57" s="6"/>
      <c r="V57" s="6"/>
      <c r="W57" s="6"/>
      <c r="X57" s="6"/>
      <c r="Y57" s="7"/>
    </row>
    <row r="58" spans="1:25" ht="28.5" customHeight="1">
      <c r="A58" s="19">
        <v>56</v>
      </c>
      <c r="B58" s="64"/>
      <c r="C58" s="78">
        <v>43483</v>
      </c>
      <c r="D58" s="138" t="s">
        <v>318</v>
      </c>
      <c r="E58" s="75" t="s">
        <v>319</v>
      </c>
      <c r="F58" s="80" t="s">
        <v>323</v>
      </c>
      <c r="G58" s="74" t="s">
        <v>182</v>
      </c>
      <c r="H58" s="74">
        <v>7</v>
      </c>
      <c r="I58" s="131">
        <v>2</v>
      </c>
      <c r="J58" s="79" t="s">
        <v>248</v>
      </c>
      <c r="K58" s="146">
        <v>43528</v>
      </c>
      <c r="L58" s="74" t="s">
        <v>143</v>
      </c>
      <c r="M58" s="26"/>
      <c r="N58" s="28"/>
      <c r="O58" s="6"/>
      <c r="P58" s="6"/>
      <c r="Q58" s="6"/>
      <c r="R58" s="6"/>
      <c r="S58" s="6"/>
      <c r="T58" s="6"/>
      <c r="U58" s="6"/>
      <c r="V58" s="6"/>
      <c r="W58" s="6"/>
      <c r="X58" s="6"/>
      <c r="Y58" s="7"/>
    </row>
    <row r="59" spans="1:25" ht="28.5" customHeight="1">
      <c r="A59" s="19">
        <v>57</v>
      </c>
      <c r="B59" s="63">
        <v>43487</v>
      </c>
      <c r="C59" s="78">
        <v>43486</v>
      </c>
      <c r="D59" s="31" t="s">
        <v>45</v>
      </c>
      <c r="E59" s="145" t="s">
        <v>46</v>
      </c>
      <c r="F59" s="121" t="s">
        <v>47</v>
      </c>
      <c r="G59" s="143" t="s">
        <v>48</v>
      </c>
      <c r="H59" s="143">
        <v>7</v>
      </c>
      <c r="I59" s="40">
        <v>1</v>
      </c>
      <c r="J59" s="79" t="s">
        <v>49</v>
      </c>
      <c r="K59" s="41">
        <f>C59+H59</f>
        <v>43493</v>
      </c>
      <c r="L59" s="74" t="s">
        <v>69</v>
      </c>
      <c r="M59" s="26" t="s">
        <v>205</v>
      </c>
      <c r="N59" s="28">
        <v>5</v>
      </c>
      <c r="O59" s="37">
        <f t="shared" ref="O59:O66" si="3">B59+N59+1</f>
        <v>43493</v>
      </c>
      <c r="P59" s="19"/>
      <c r="Q59" s="19"/>
      <c r="R59" s="19"/>
      <c r="S59" s="19"/>
      <c r="T59" s="19"/>
      <c r="U59" s="19"/>
      <c r="V59" s="19"/>
      <c r="W59" s="19"/>
      <c r="X59" s="19"/>
      <c r="Y59" s="20"/>
    </row>
    <row r="60" spans="1:25" ht="28.5" customHeight="1">
      <c r="A60" s="19">
        <v>58</v>
      </c>
      <c r="B60" s="63">
        <v>43487</v>
      </c>
      <c r="C60" s="78">
        <v>43486</v>
      </c>
      <c r="D60" s="31" t="s">
        <v>45</v>
      </c>
      <c r="E60" s="145" t="s">
        <v>50</v>
      </c>
      <c r="F60" s="121" t="s">
        <v>51</v>
      </c>
      <c r="G60" s="143" t="s">
        <v>48</v>
      </c>
      <c r="H60" s="143">
        <v>7</v>
      </c>
      <c r="I60" s="40">
        <v>1</v>
      </c>
      <c r="J60" s="79" t="s">
        <v>52</v>
      </c>
      <c r="K60" s="41">
        <f>C60+H60</f>
        <v>43493</v>
      </c>
      <c r="L60" s="74" t="s">
        <v>69</v>
      </c>
      <c r="M60" s="26" t="s">
        <v>205</v>
      </c>
      <c r="N60" s="28">
        <v>5</v>
      </c>
      <c r="O60" s="37">
        <f t="shared" si="3"/>
        <v>43493</v>
      </c>
      <c r="P60" s="6"/>
      <c r="Q60" s="6"/>
      <c r="R60" s="6"/>
      <c r="S60" s="6"/>
      <c r="T60" s="6"/>
      <c r="U60" s="6"/>
      <c r="V60" s="6"/>
      <c r="W60" s="6"/>
      <c r="X60" s="6"/>
      <c r="Y60" s="7"/>
    </row>
    <row r="61" spans="1:25" ht="28.5" customHeight="1">
      <c r="A61" s="19">
        <v>59</v>
      </c>
      <c r="B61" s="63">
        <v>43487</v>
      </c>
      <c r="C61" s="78">
        <v>43486</v>
      </c>
      <c r="D61" s="31" t="s">
        <v>45</v>
      </c>
      <c r="E61" s="145" t="s">
        <v>53</v>
      </c>
      <c r="F61" s="121" t="s">
        <v>54</v>
      </c>
      <c r="G61" s="143" t="s">
        <v>48</v>
      </c>
      <c r="H61" s="143">
        <v>7</v>
      </c>
      <c r="I61" s="40">
        <v>1</v>
      </c>
      <c r="J61" s="79" t="s">
        <v>55</v>
      </c>
      <c r="K61" s="41">
        <f>C61+H61</f>
        <v>43493</v>
      </c>
      <c r="L61" s="74" t="s">
        <v>69</v>
      </c>
      <c r="M61" s="26" t="s">
        <v>205</v>
      </c>
      <c r="N61" s="28">
        <v>5</v>
      </c>
      <c r="O61" s="37">
        <f t="shared" si="3"/>
        <v>43493</v>
      </c>
      <c r="P61" s="6"/>
      <c r="Q61" s="6"/>
      <c r="R61" s="6"/>
      <c r="S61" s="6"/>
      <c r="T61" s="6"/>
      <c r="U61" s="6"/>
      <c r="V61" s="6"/>
      <c r="W61" s="6"/>
      <c r="X61" s="6"/>
      <c r="Y61" s="8"/>
    </row>
    <row r="62" spans="1:25" ht="28.5" customHeight="1">
      <c r="A62" s="19">
        <v>60</v>
      </c>
      <c r="B62" s="64">
        <v>43487</v>
      </c>
      <c r="C62" s="30">
        <v>43486</v>
      </c>
      <c r="D62" s="31"/>
      <c r="E62" s="137" t="s">
        <v>214</v>
      </c>
      <c r="F62" s="133" t="s">
        <v>215</v>
      </c>
      <c r="G62" s="136" t="s">
        <v>193</v>
      </c>
      <c r="H62" s="136">
        <v>15</v>
      </c>
      <c r="I62" s="40">
        <v>2</v>
      </c>
      <c r="J62" s="139" t="s">
        <v>216</v>
      </c>
      <c r="K62" s="41">
        <v>43503</v>
      </c>
      <c r="L62" s="74" t="s">
        <v>198</v>
      </c>
      <c r="M62" s="26" t="s">
        <v>217</v>
      </c>
      <c r="N62" s="28">
        <v>7</v>
      </c>
      <c r="O62" s="37">
        <f t="shared" si="3"/>
        <v>43495</v>
      </c>
      <c r="P62" s="6"/>
      <c r="Q62" s="6"/>
      <c r="R62" s="6"/>
      <c r="S62" s="6"/>
      <c r="T62" s="6"/>
      <c r="U62" s="6"/>
      <c r="V62" s="6"/>
      <c r="W62" s="6"/>
      <c r="X62" s="6"/>
      <c r="Y62" s="7"/>
    </row>
    <row r="63" spans="1:25" ht="28.5" customHeight="1">
      <c r="A63" s="19">
        <v>61</v>
      </c>
      <c r="B63" s="64">
        <v>43488</v>
      </c>
      <c r="C63" s="30">
        <v>43487</v>
      </c>
      <c r="D63" s="145"/>
      <c r="E63" s="145"/>
      <c r="F63" s="80" t="s">
        <v>101</v>
      </c>
      <c r="G63" s="137" t="s">
        <v>97</v>
      </c>
      <c r="H63" s="137">
        <v>10</v>
      </c>
      <c r="I63" s="56">
        <v>100</v>
      </c>
      <c r="J63" s="79" t="s">
        <v>102</v>
      </c>
      <c r="K63" s="70">
        <v>43489</v>
      </c>
      <c r="L63" s="137" t="s">
        <v>107</v>
      </c>
      <c r="M63" s="26" t="s">
        <v>108</v>
      </c>
      <c r="N63" s="28"/>
      <c r="O63" s="37">
        <f t="shared" si="3"/>
        <v>43489</v>
      </c>
      <c r="P63" s="6"/>
      <c r="Q63" s="6"/>
      <c r="R63" s="6"/>
      <c r="S63" s="6"/>
      <c r="T63" s="6"/>
      <c r="U63" s="6"/>
      <c r="V63" s="6"/>
      <c r="W63" s="6"/>
      <c r="X63" s="6"/>
      <c r="Y63" s="7"/>
    </row>
    <row r="64" spans="1:25" ht="28.5" customHeight="1">
      <c r="A64" s="19">
        <v>62</v>
      </c>
      <c r="B64" s="64">
        <v>43817</v>
      </c>
      <c r="C64" s="60">
        <v>43487</v>
      </c>
      <c r="D64" s="144"/>
      <c r="E64" s="57" t="s">
        <v>112</v>
      </c>
      <c r="F64" s="58" t="s">
        <v>113</v>
      </c>
      <c r="G64" s="57" t="s">
        <v>18</v>
      </c>
      <c r="H64" s="57">
        <v>7</v>
      </c>
      <c r="I64" s="59">
        <v>150</v>
      </c>
      <c r="J64" s="79"/>
      <c r="K64" s="146">
        <v>43496</v>
      </c>
      <c r="L64" s="137" t="s">
        <v>107</v>
      </c>
      <c r="M64" s="26" t="s">
        <v>118</v>
      </c>
      <c r="N64" s="28"/>
      <c r="O64" s="37">
        <f t="shared" si="3"/>
        <v>43818</v>
      </c>
      <c r="P64" s="6"/>
      <c r="Q64" s="6"/>
      <c r="R64" s="6"/>
      <c r="S64" s="6"/>
      <c r="T64" s="6"/>
      <c r="U64" s="6"/>
      <c r="V64" s="6"/>
      <c r="W64" s="6"/>
      <c r="X64" s="6"/>
      <c r="Y64" s="7"/>
    </row>
    <row r="65" spans="1:25" ht="28.5" customHeight="1">
      <c r="A65" s="19">
        <v>63</v>
      </c>
      <c r="B65" s="64">
        <v>43817</v>
      </c>
      <c r="C65" s="60">
        <v>43487</v>
      </c>
      <c r="D65" s="144"/>
      <c r="E65" s="57" t="s">
        <v>114</v>
      </c>
      <c r="F65" s="58" t="s">
        <v>115</v>
      </c>
      <c r="G65" s="57" t="s">
        <v>18</v>
      </c>
      <c r="H65" s="57">
        <v>7</v>
      </c>
      <c r="I65" s="59">
        <v>280</v>
      </c>
      <c r="J65" s="79"/>
      <c r="K65" s="146">
        <v>43496</v>
      </c>
      <c r="L65" s="137" t="s">
        <v>107</v>
      </c>
      <c r="M65" s="26" t="s">
        <v>118</v>
      </c>
      <c r="N65" s="28"/>
      <c r="O65" s="37">
        <f t="shared" si="3"/>
        <v>43818</v>
      </c>
      <c r="P65" s="6"/>
      <c r="Q65" s="6"/>
      <c r="R65" s="6"/>
      <c r="S65" s="6"/>
      <c r="T65" s="6"/>
      <c r="U65" s="6"/>
      <c r="V65" s="6"/>
      <c r="W65" s="6"/>
      <c r="X65" s="6"/>
      <c r="Y65" s="7"/>
    </row>
    <row r="66" spans="1:25" ht="28.5" customHeight="1">
      <c r="A66" s="19">
        <v>64</v>
      </c>
      <c r="B66" s="64">
        <v>43817</v>
      </c>
      <c r="C66" s="60">
        <v>43487</v>
      </c>
      <c r="D66" s="144"/>
      <c r="E66" s="57" t="s">
        <v>116</v>
      </c>
      <c r="F66" s="58" t="s">
        <v>117</v>
      </c>
      <c r="G66" s="57" t="s">
        <v>18</v>
      </c>
      <c r="H66" s="57">
        <v>7</v>
      </c>
      <c r="I66" s="59">
        <v>500</v>
      </c>
      <c r="J66" s="79"/>
      <c r="K66" s="146">
        <v>43496</v>
      </c>
      <c r="L66" s="137" t="s">
        <v>107</v>
      </c>
      <c r="M66" s="26" t="s">
        <v>118</v>
      </c>
      <c r="N66" s="28"/>
      <c r="O66" s="37">
        <f t="shared" si="3"/>
        <v>43818</v>
      </c>
      <c r="P66" s="6"/>
      <c r="Q66" s="6"/>
      <c r="R66" s="6"/>
      <c r="S66" s="6"/>
      <c r="T66" s="6"/>
      <c r="U66" s="6"/>
      <c r="V66" s="6"/>
      <c r="W66" s="6"/>
      <c r="X66" s="6"/>
      <c r="Y66" s="7"/>
    </row>
    <row r="67" spans="1:25" ht="28.5" customHeight="1">
      <c r="A67" s="19">
        <v>65</v>
      </c>
      <c r="B67" s="64">
        <v>43515</v>
      </c>
      <c r="C67" s="109">
        <v>43493</v>
      </c>
      <c r="D67" s="112"/>
      <c r="E67" s="108" t="s">
        <v>270</v>
      </c>
      <c r="F67" s="113" t="s">
        <v>271</v>
      </c>
      <c r="G67" s="108" t="s">
        <v>18</v>
      </c>
      <c r="H67" s="108">
        <v>20</v>
      </c>
      <c r="I67" s="110">
        <v>2</v>
      </c>
      <c r="J67" s="111"/>
      <c r="K67" s="41"/>
      <c r="L67" s="74" t="s">
        <v>272</v>
      </c>
      <c r="M67" s="26" t="s">
        <v>273</v>
      </c>
      <c r="N67" s="28"/>
      <c r="O67" s="6"/>
      <c r="P67" s="6"/>
      <c r="Q67" s="6"/>
      <c r="R67" s="6"/>
      <c r="S67" s="6"/>
      <c r="T67" s="6"/>
      <c r="U67" s="6"/>
      <c r="V67" s="6"/>
      <c r="W67" s="6"/>
      <c r="X67" s="6"/>
      <c r="Y67" s="7"/>
    </row>
    <row r="68" spans="1:25" ht="28.5" customHeight="1">
      <c r="A68" s="19">
        <v>66</v>
      </c>
      <c r="B68" s="64">
        <v>43516</v>
      </c>
      <c r="C68" s="78">
        <v>43494</v>
      </c>
      <c r="D68" s="144"/>
      <c r="E68" s="75" t="s">
        <v>283</v>
      </c>
      <c r="F68" s="80" t="s">
        <v>284</v>
      </c>
      <c r="G68" s="74" t="s">
        <v>83</v>
      </c>
      <c r="H68" s="74">
        <v>15</v>
      </c>
      <c r="I68" s="77">
        <v>4</v>
      </c>
      <c r="J68" s="79" t="s">
        <v>288</v>
      </c>
      <c r="K68" s="146">
        <v>43511</v>
      </c>
      <c r="L68" s="147" t="s">
        <v>289</v>
      </c>
      <c r="M68" s="26" t="s">
        <v>290</v>
      </c>
      <c r="N68" s="28">
        <v>7</v>
      </c>
      <c r="O68" s="37">
        <f t="shared" ref="O68:O83" si="4">B68+N68+1</f>
        <v>43524</v>
      </c>
      <c r="P68" s="6"/>
      <c r="Q68" s="6"/>
      <c r="R68" s="6"/>
      <c r="S68" s="6"/>
      <c r="T68" s="6"/>
      <c r="U68" s="6"/>
      <c r="V68" s="6"/>
      <c r="W68" s="6"/>
      <c r="X68" s="6"/>
      <c r="Y68" s="7"/>
    </row>
    <row r="69" spans="1:25" ht="28.5" customHeight="1">
      <c r="A69" s="19">
        <v>67</v>
      </c>
      <c r="B69" s="64">
        <v>43510</v>
      </c>
      <c r="C69" s="78">
        <v>43509</v>
      </c>
      <c r="D69" s="145"/>
      <c r="E69" s="145"/>
      <c r="F69" s="80" t="s">
        <v>103</v>
      </c>
      <c r="G69" s="137" t="s">
        <v>104</v>
      </c>
      <c r="H69" s="137">
        <v>7</v>
      </c>
      <c r="I69" s="56">
        <v>2</v>
      </c>
      <c r="J69" s="79" t="s">
        <v>105</v>
      </c>
      <c r="K69" s="146">
        <v>43518</v>
      </c>
      <c r="L69" s="137" t="s">
        <v>107</v>
      </c>
      <c r="M69" s="26" t="s">
        <v>108</v>
      </c>
      <c r="N69" s="28"/>
      <c r="O69" s="37">
        <f t="shared" si="4"/>
        <v>43511</v>
      </c>
      <c r="P69" s="6"/>
      <c r="Q69" s="6"/>
      <c r="R69" s="6"/>
      <c r="S69" s="6"/>
      <c r="T69" s="6"/>
      <c r="U69" s="6"/>
      <c r="V69" s="6"/>
      <c r="W69" s="6"/>
      <c r="X69" s="6"/>
      <c r="Y69" s="7"/>
    </row>
    <row r="70" spans="1:25" ht="28.5" customHeight="1">
      <c r="A70" s="19">
        <v>68</v>
      </c>
      <c r="B70" s="64">
        <v>43514</v>
      </c>
      <c r="C70" s="30">
        <v>43509</v>
      </c>
      <c r="D70" s="31"/>
      <c r="E70" s="137" t="s">
        <v>135</v>
      </c>
      <c r="F70" s="133" t="s">
        <v>136</v>
      </c>
      <c r="G70" s="136" t="s">
        <v>137</v>
      </c>
      <c r="H70" s="74">
        <v>7</v>
      </c>
      <c r="I70" s="131">
        <v>1</v>
      </c>
      <c r="J70" s="32" t="s">
        <v>141</v>
      </c>
      <c r="K70" s="146">
        <v>43518</v>
      </c>
      <c r="L70" s="147" t="s">
        <v>143</v>
      </c>
      <c r="M70" s="81" t="s">
        <v>144</v>
      </c>
      <c r="N70" s="28"/>
      <c r="O70" s="37">
        <f t="shared" si="4"/>
        <v>43515</v>
      </c>
      <c r="P70" s="6"/>
      <c r="Q70" s="6"/>
      <c r="R70" s="6"/>
      <c r="S70" s="6"/>
      <c r="T70" s="6"/>
      <c r="U70" s="6"/>
      <c r="V70" s="6"/>
      <c r="W70" s="6"/>
      <c r="X70" s="6"/>
      <c r="Y70" s="7"/>
    </row>
    <row r="71" spans="1:25" ht="28.5" customHeight="1">
      <c r="A71" s="19">
        <v>69</v>
      </c>
      <c r="B71" s="64">
        <v>43514</v>
      </c>
      <c r="C71" s="78">
        <v>43509</v>
      </c>
      <c r="D71" s="31"/>
      <c r="E71" s="137" t="s">
        <v>138</v>
      </c>
      <c r="F71" s="133" t="s">
        <v>139</v>
      </c>
      <c r="G71" s="136" t="s">
        <v>82</v>
      </c>
      <c r="H71" s="74">
        <v>7</v>
      </c>
      <c r="I71" s="131">
        <v>50</v>
      </c>
      <c r="J71" s="79"/>
      <c r="K71" s="146">
        <v>43518</v>
      </c>
      <c r="L71" s="147" t="s">
        <v>143</v>
      </c>
      <c r="M71" s="81" t="s">
        <v>145</v>
      </c>
      <c r="N71" s="28"/>
      <c r="O71" s="37">
        <f t="shared" si="4"/>
        <v>43515</v>
      </c>
      <c r="P71" s="6"/>
      <c r="Q71" s="6"/>
      <c r="R71" s="6"/>
      <c r="S71" s="6"/>
      <c r="T71" s="6"/>
      <c r="U71" s="6"/>
      <c r="V71" s="6"/>
      <c r="W71" s="6"/>
      <c r="X71" s="6"/>
      <c r="Y71" s="7"/>
    </row>
    <row r="72" spans="1:25" ht="28.5" customHeight="1">
      <c r="A72" s="19">
        <v>70</v>
      </c>
      <c r="B72" s="64">
        <v>43514</v>
      </c>
      <c r="C72" s="78">
        <v>43509</v>
      </c>
      <c r="D72" s="138" t="s">
        <v>172</v>
      </c>
      <c r="E72" s="137" t="s">
        <v>152</v>
      </c>
      <c r="F72" s="133" t="s">
        <v>161</v>
      </c>
      <c r="G72" s="136" t="s">
        <v>173</v>
      </c>
      <c r="H72" s="74">
        <v>7</v>
      </c>
      <c r="I72" s="131">
        <v>200</v>
      </c>
      <c r="J72" s="79"/>
      <c r="K72" s="83">
        <v>43518</v>
      </c>
      <c r="L72" s="137" t="s">
        <v>178</v>
      </c>
      <c r="M72" s="26" t="s">
        <v>179</v>
      </c>
      <c r="N72" s="28"/>
      <c r="O72" s="37">
        <f t="shared" si="4"/>
        <v>43515</v>
      </c>
      <c r="P72" s="6"/>
      <c r="Q72" s="6"/>
      <c r="R72" s="6"/>
      <c r="S72" s="6"/>
      <c r="T72" s="6"/>
      <c r="U72" s="6"/>
      <c r="V72" s="6"/>
      <c r="W72" s="6"/>
      <c r="X72" s="6"/>
      <c r="Y72" s="7"/>
    </row>
    <row r="73" spans="1:25" ht="28.5" customHeight="1">
      <c r="A73" s="19">
        <v>71</v>
      </c>
      <c r="B73" s="64">
        <v>43514</v>
      </c>
      <c r="C73" s="78">
        <v>43509</v>
      </c>
      <c r="D73" s="138" t="s">
        <v>172</v>
      </c>
      <c r="E73" s="137" t="s">
        <v>174</v>
      </c>
      <c r="F73" s="133" t="s">
        <v>175</v>
      </c>
      <c r="G73" s="136" t="s">
        <v>156</v>
      </c>
      <c r="H73" s="74">
        <v>7</v>
      </c>
      <c r="I73" s="131">
        <v>5</v>
      </c>
      <c r="J73" s="79"/>
      <c r="K73" s="83">
        <v>43518</v>
      </c>
      <c r="L73" s="137" t="s">
        <v>178</v>
      </c>
      <c r="M73" s="26" t="s">
        <v>179</v>
      </c>
      <c r="N73" s="28"/>
      <c r="O73" s="37">
        <f t="shared" si="4"/>
        <v>43515</v>
      </c>
      <c r="P73" s="6"/>
      <c r="Q73" s="6"/>
      <c r="R73" s="6"/>
      <c r="S73" s="6"/>
      <c r="T73" s="6"/>
      <c r="U73" s="6"/>
      <c r="V73" s="6"/>
      <c r="W73" s="6"/>
      <c r="X73" s="6"/>
      <c r="Y73" s="7"/>
    </row>
    <row r="74" spans="1:25" ht="28.5" customHeight="1">
      <c r="A74" s="19">
        <v>72</v>
      </c>
      <c r="B74" s="64">
        <v>43514</v>
      </c>
      <c r="C74" s="78">
        <v>43509</v>
      </c>
      <c r="D74" s="138" t="s">
        <v>172</v>
      </c>
      <c r="E74" s="137" t="s">
        <v>153</v>
      </c>
      <c r="F74" s="148" t="s">
        <v>164</v>
      </c>
      <c r="G74" s="136" t="s">
        <v>18</v>
      </c>
      <c r="H74" s="74">
        <v>7</v>
      </c>
      <c r="I74" s="131">
        <v>200</v>
      </c>
      <c r="J74" s="79"/>
      <c r="K74" s="83">
        <v>43518</v>
      </c>
      <c r="L74" s="137" t="s">
        <v>178</v>
      </c>
      <c r="M74" s="26" t="s">
        <v>179</v>
      </c>
      <c r="N74" s="28"/>
      <c r="O74" s="37">
        <f t="shared" si="4"/>
        <v>43515</v>
      </c>
      <c r="P74" s="6"/>
      <c r="Q74" s="6"/>
      <c r="R74" s="6"/>
      <c r="S74" s="6"/>
      <c r="T74" s="6"/>
      <c r="U74" s="6"/>
      <c r="V74" s="6"/>
      <c r="W74" s="6"/>
      <c r="X74" s="6"/>
      <c r="Y74" s="7"/>
    </row>
    <row r="75" spans="1:25" ht="28.5" customHeight="1">
      <c r="A75" s="19">
        <v>73</v>
      </c>
      <c r="B75" s="64">
        <v>43514</v>
      </c>
      <c r="C75" s="135">
        <v>43509</v>
      </c>
      <c r="D75" s="138" t="s">
        <v>172</v>
      </c>
      <c r="E75" s="137" t="s">
        <v>176</v>
      </c>
      <c r="F75" s="133" t="s">
        <v>177</v>
      </c>
      <c r="G75" s="136" t="s">
        <v>99</v>
      </c>
      <c r="H75" s="136">
        <v>7</v>
      </c>
      <c r="I75" s="131">
        <v>70</v>
      </c>
      <c r="J75" s="139"/>
      <c r="K75" s="83">
        <v>43518</v>
      </c>
      <c r="L75" s="137" t="s">
        <v>178</v>
      </c>
      <c r="M75" s="26" t="s">
        <v>179</v>
      </c>
      <c r="N75" s="28"/>
      <c r="O75" s="37">
        <f t="shared" si="4"/>
        <v>43515</v>
      </c>
      <c r="P75" s="6"/>
      <c r="Q75" s="6"/>
      <c r="R75" s="6"/>
      <c r="S75" s="6"/>
      <c r="T75" s="6"/>
      <c r="U75" s="6"/>
      <c r="V75" s="6"/>
      <c r="W75" s="6"/>
      <c r="X75" s="6"/>
      <c r="Y75" s="7"/>
    </row>
    <row r="76" spans="1:25" ht="28.5" customHeight="1">
      <c r="A76" s="19">
        <v>74</v>
      </c>
      <c r="B76" s="64"/>
      <c r="C76" s="135">
        <v>43510</v>
      </c>
      <c r="D76" s="144"/>
      <c r="E76" s="137" t="s">
        <v>74</v>
      </c>
      <c r="F76" s="133" t="s">
        <v>75</v>
      </c>
      <c r="G76" s="136" t="s">
        <v>82</v>
      </c>
      <c r="H76" s="136">
        <v>35</v>
      </c>
      <c r="I76" s="40">
        <v>1</v>
      </c>
      <c r="J76" s="139" t="s">
        <v>84</v>
      </c>
      <c r="K76" s="146">
        <v>43547</v>
      </c>
      <c r="L76" s="107" t="s">
        <v>85</v>
      </c>
      <c r="M76" s="26" t="s">
        <v>86</v>
      </c>
      <c r="N76" s="28">
        <v>5</v>
      </c>
      <c r="O76" s="37">
        <f t="shared" si="4"/>
        <v>6</v>
      </c>
      <c r="P76" s="6"/>
      <c r="Q76" s="6"/>
      <c r="R76" s="6"/>
      <c r="S76" s="6"/>
      <c r="T76" s="6"/>
      <c r="U76" s="6"/>
      <c r="V76" s="6"/>
      <c r="W76" s="6"/>
      <c r="X76" s="6"/>
      <c r="Y76" s="7"/>
    </row>
    <row r="77" spans="1:25" ht="28.5" customHeight="1">
      <c r="A77" s="19">
        <v>75</v>
      </c>
      <c r="B77" s="64"/>
      <c r="C77" s="135">
        <v>43510</v>
      </c>
      <c r="D77" s="31"/>
      <c r="E77" s="137" t="s">
        <v>76</v>
      </c>
      <c r="F77" s="133" t="s">
        <v>77</v>
      </c>
      <c r="G77" s="136" t="s">
        <v>82</v>
      </c>
      <c r="H77" s="136">
        <v>35</v>
      </c>
      <c r="I77" s="40">
        <v>1</v>
      </c>
      <c r="J77" s="139" t="s">
        <v>84</v>
      </c>
      <c r="K77" s="146">
        <v>43547</v>
      </c>
      <c r="L77" s="107" t="s">
        <v>85</v>
      </c>
      <c r="M77" s="26" t="s">
        <v>86</v>
      </c>
      <c r="N77" s="28">
        <v>5</v>
      </c>
      <c r="O77" s="37">
        <f t="shared" si="4"/>
        <v>6</v>
      </c>
      <c r="P77" s="6"/>
      <c r="Q77" s="6"/>
      <c r="R77" s="6"/>
      <c r="S77" s="6"/>
      <c r="T77" s="6"/>
      <c r="U77" s="6"/>
      <c r="V77" s="6"/>
      <c r="W77" s="6"/>
      <c r="X77" s="6"/>
      <c r="Y77" s="7"/>
    </row>
    <row r="78" spans="1:25" ht="28.5" customHeight="1">
      <c r="A78" s="19">
        <v>76</v>
      </c>
      <c r="B78" s="64"/>
      <c r="C78" s="122">
        <v>43510</v>
      </c>
      <c r="D78" s="31"/>
      <c r="E78" s="137" t="s">
        <v>78</v>
      </c>
      <c r="F78" s="133" t="s">
        <v>79</v>
      </c>
      <c r="G78" s="136" t="s">
        <v>83</v>
      </c>
      <c r="H78" s="136">
        <v>35</v>
      </c>
      <c r="I78" s="40">
        <v>1</v>
      </c>
      <c r="J78" s="125" t="s">
        <v>84</v>
      </c>
      <c r="K78" s="126">
        <v>43547</v>
      </c>
      <c r="L78" s="136" t="s">
        <v>85</v>
      </c>
      <c r="M78" s="26" t="s">
        <v>86</v>
      </c>
      <c r="N78" s="28">
        <v>5</v>
      </c>
      <c r="O78" s="37">
        <f t="shared" si="4"/>
        <v>6</v>
      </c>
      <c r="P78" s="6"/>
      <c r="Q78" s="6"/>
      <c r="R78" s="6"/>
      <c r="S78" s="6"/>
      <c r="T78" s="6"/>
      <c r="U78" s="6"/>
      <c r="V78" s="6"/>
      <c r="W78" s="6"/>
      <c r="X78" s="6"/>
      <c r="Y78" s="7"/>
    </row>
    <row r="79" spans="1:25" ht="28.5" customHeight="1">
      <c r="A79" s="19">
        <v>77</v>
      </c>
      <c r="B79" s="64"/>
      <c r="C79" s="122">
        <v>43510</v>
      </c>
      <c r="D79" s="31"/>
      <c r="E79" s="137" t="s">
        <v>80</v>
      </c>
      <c r="F79" s="133" t="s">
        <v>81</v>
      </c>
      <c r="G79" s="136" t="s">
        <v>82</v>
      </c>
      <c r="H79" s="136">
        <v>35</v>
      </c>
      <c r="I79" s="40">
        <v>1</v>
      </c>
      <c r="J79" s="125" t="s">
        <v>84</v>
      </c>
      <c r="K79" s="126">
        <v>43547</v>
      </c>
      <c r="L79" s="136" t="s">
        <v>85</v>
      </c>
      <c r="M79" s="26" t="s">
        <v>86</v>
      </c>
      <c r="N79" s="28">
        <v>5</v>
      </c>
      <c r="O79" s="37">
        <f t="shared" si="4"/>
        <v>6</v>
      </c>
      <c r="P79" s="6"/>
      <c r="Q79" s="6"/>
      <c r="R79" s="6"/>
      <c r="S79" s="6"/>
      <c r="T79" s="6"/>
      <c r="U79" s="6"/>
      <c r="V79" s="6"/>
      <c r="W79" s="6"/>
      <c r="X79" s="6"/>
      <c r="Y79" s="7"/>
    </row>
    <row r="80" spans="1:25" ht="28.5" customHeight="1">
      <c r="A80" s="19">
        <v>78</v>
      </c>
      <c r="B80" s="64">
        <v>43514</v>
      </c>
      <c r="C80" s="122">
        <v>43510</v>
      </c>
      <c r="D80" s="138"/>
      <c r="E80" s="118" t="s">
        <v>131</v>
      </c>
      <c r="F80" s="119" t="s">
        <v>132</v>
      </c>
      <c r="G80" s="123" t="s">
        <v>83</v>
      </c>
      <c r="H80" s="123">
        <v>10</v>
      </c>
      <c r="I80" s="124">
        <v>4</v>
      </c>
      <c r="J80" s="125" t="s">
        <v>133</v>
      </c>
      <c r="K80" s="41">
        <v>43522</v>
      </c>
      <c r="L80" s="137" t="s">
        <v>129</v>
      </c>
      <c r="M80" s="26" t="s">
        <v>134</v>
      </c>
      <c r="N80" s="28"/>
      <c r="O80" s="37">
        <f t="shared" si="4"/>
        <v>43515</v>
      </c>
      <c r="P80" s="6"/>
      <c r="Q80" s="6"/>
      <c r="R80" s="6"/>
      <c r="S80" s="6"/>
      <c r="T80" s="6"/>
      <c r="U80" s="6"/>
      <c r="V80" s="6"/>
      <c r="W80" s="6"/>
      <c r="X80" s="6"/>
      <c r="Y80" s="7"/>
    </row>
    <row r="81" spans="1:25" ht="28.5" customHeight="1">
      <c r="A81" s="19">
        <v>79</v>
      </c>
      <c r="B81" s="64">
        <v>43514</v>
      </c>
      <c r="C81" s="122">
        <v>43511</v>
      </c>
      <c r="D81" s="31"/>
      <c r="E81" s="118"/>
      <c r="F81" s="119" t="s">
        <v>140</v>
      </c>
      <c r="G81" s="123" t="s">
        <v>97</v>
      </c>
      <c r="H81" s="123">
        <v>7</v>
      </c>
      <c r="I81" s="124">
        <v>14</v>
      </c>
      <c r="J81" s="125" t="s">
        <v>142</v>
      </c>
      <c r="K81" s="126">
        <v>43519</v>
      </c>
      <c r="L81" s="127" t="s">
        <v>143</v>
      </c>
      <c r="M81" s="81" t="s">
        <v>146</v>
      </c>
      <c r="N81" s="28"/>
      <c r="O81" s="37">
        <f t="shared" si="4"/>
        <v>43515</v>
      </c>
      <c r="P81" s="6"/>
      <c r="Q81" s="6"/>
      <c r="R81" s="6"/>
      <c r="S81" s="6"/>
      <c r="T81" s="6"/>
      <c r="U81" s="6"/>
      <c r="V81" s="6"/>
      <c r="W81" s="6"/>
      <c r="X81" s="6"/>
      <c r="Y81" s="7"/>
    </row>
    <row r="82" spans="1:25" ht="28.5" customHeight="1">
      <c r="A82" s="19">
        <v>80</v>
      </c>
      <c r="B82" s="64">
        <v>43514</v>
      </c>
      <c r="C82" s="122">
        <v>43511</v>
      </c>
      <c r="D82" s="138" t="s">
        <v>172</v>
      </c>
      <c r="E82" s="118" t="s">
        <v>180</v>
      </c>
      <c r="F82" s="119" t="s">
        <v>181</v>
      </c>
      <c r="G82" s="123" t="s">
        <v>182</v>
      </c>
      <c r="H82" s="123">
        <v>7</v>
      </c>
      <c r="I82" s="124">
        <v>12</v>
      </c>
      <c r="J82" s="125" t="s">
        <v>183</v>
      </c>
      <c r="K82" s="41">
        <v>43520</v>
      </c>
      <c r="L82" s="137" t="s">
        <v>178</v>
      </c>
      <c r="M82" s="26" t="s">
        <v>179</v>
      </c>
      <c r="N82" s="28">
        <v>7</v>
      </c>
      <c r="O82" s="37">
        <f t="shared" si="4"/>
        <v>43522</v>
      </c>
      <c r="P82" s="6"/>
      <c r="Q82" s="6"/>
      <c r="R82" s="6"/>
      <c r="S82" s="6"/>
      <c r="T82" s="6"/>
      <c r="U82" s="6"/>
      <c r="V82" s="6"/>
      <c r="W82" s="6"/>
      <c r="X82" s="6"/>
      <c r="Y82" s="7"/>
    </row>
    <row r="83" spans="1:25" ht="28.5" customHeight="1">
      <c r="A83" s="19">
        <v>81</v>
      </c>
      <c r="B83" s="64">
        <v>43511</v>
      </c>
      <c r="C83" s="128">
        <v>43511</v>
      </c>
      <c r="D83" s="31"/>
      <c r="E83" s="130" t="s">
        <v>218</v>
      </c>
      <c r="F83" s="133" t="s">
        <v>219</v>
      </c>
      <c r="G83" s="129" t="s">
        <v>83</v>
      </c>
      <c r="H83" s="129">
        <v>15</v>
      </c>
      <c r="I83" s="40">
        <v>1</v>
      </c>
      <c r="J83" s="132" t="s">
        <v>220</v>
      </c>
      <c r="K83" s="41">
        <v>43528</v>
      </c>
      <c r="L83" s="136" t="s">
        <v>198</v>
      </c>
      <c r="M83" s="81" t="s">
        <v>221</v>
      </c>
      <c r="N83" s="28">
        <v>7</v>
      </c>
      <c r="O83" s="37">
        <f t="shared" si="4"/>
        <v>43519</v>
      </c>
      <c r="P83" s="6"/>
      <c r="Q83" s="6"/>
      <c r="R83" s="6"/>
      <c r="S83" s="6"/>
      <c r="T83" s="6"/>
      <c r="U83" s="6"/>
      <c r="V83" s="6"/>
      <c r="W83" s="6"/>
      <c r="X83" s="6"/>
      <c r="Y83" s="7"/>
    </row>
    <row r="84" spans="1:25" ht="28.5" customHeight="1">
      <c r="A84" s="19">
        <v>82</v>
      </c>
      <c r="B84" s="64">
        <v>43516</v>
      </c>
      <c r="C84" s="128">
        <v>43511</v>
      </c>
      <c r="D84" s="138"/>
      <c r="E84" s="130" t="s">
        <v>304</v>
      </c>
      <c r="F84" s="133" t="s">
        <v>305</v>
      </c>
      <c r="G84" s="129" t="s">
        <v>89</v>
      </c>
      <c r="H84" s="129">
        <v>15</v>
      </c>
      <c r="I84" s="131">
        <v>12</v>
      </c>
      <c r="J84" s="132" t="s">
        <v>220</v>
      </c>
      <c r="K84" s="134">
        <v>43528</v>
      </c>
      <c r="L84" s="136"/>
      <c r="M84" s="26"/>
      <c r="N84" s="28"/>
      <c r="O84" s="6"/>
      <c r="P84" s="6"/>
      <c r="Q84" s="6"/>
      <c r="R84" s="6"/>
      <c r="S84" s="6"/>
      <c r="T84" s="6"/>
      <c r="U84" s="6"/>
      <c r="V84" s="6"/>
      <c r="W84" s="6"/>
      <c r="X84" s="6"/>
      <c r="Y84" s="7"/>
    </row>
    <row r="85" spans="1:25" ht="28.5" customHeight="1">
      <c r="A85" s="19">
        <v>83</v>
      </c>
      <c r="B85" s="64">
        <v>43514</v>
      </c>
      <c r="C85" s="135">
        <v>43514</v>
      </c>
      <c r="D85" s="31"/>
      <c r="E85" s="88" t="s">
        <v>222</v>
      </c>
      <c r="F85" s="89" t="s">
        <v>223</v>
      </c>
      <c r="G85" s="90" t="s">
        <v>182</v>
      </c>
      <c r="H85" s="90">
        <v>15</v>
      </c>
      <c r="I85" s="90">
        <v>1</v>
      </c>
      <c r="J85" s="91" t="s">
        <v>224</v>
      </c>
      <c r="K85" s="41">
        <v>43531</v>
      </c>
      <c r="L85" s="136" t="s">
        <v>198</v>
      </c>
      <c r="M85" s="26" t="s">
        <v>225</v>
      </c>
      <c r="N85" s="28">
        <v>7</v>
      </c>
      <c r="O85" s="37">
        <f>B85+N85+1</f>
        <v>43522</v>
      </c>
      <c r="P85" s="6"/>
      <c r="Q85" s="6"/>
      <c r="R85" s="6"/>
      <c r="S85" s="6"/>
      <c r="T85" s="6"/>
      <c r="U85" s="6"/>
      <c r="V85" s="6"/>
      <c r="W85" s="6"/>
      <c r="X85" s="6"/>
      <c r="Y85" s="7"/>
    </row>
    <row r="86" spans="1:25" ht="28.5" customHeight="1">
      <c r="A86" s="19">
        <v>84</v>
      </c>
      <c r="B86" s="64">
        <v>43515</v>
      </c>
      <c r="C86" s="135">
        <v>43514</v>
      </c>
      <c r="D86" s="31"/>
      <c r="E86" s="137" t="s">
        <v>226</v>
      </c>
      <c r="F86" s="133" t="s">
        <v>227</v>
      </c>
      <c r="G86" s="136" t="s">
        <v>48</v>
      </c>
      <c r="H86" s="136">
        <v>7</v>
      </c>
      <c r="I86" s="131">
        <v>1</v>
      </c>
      <c r="J86" s="139" t="s">
        <v>228</v>
      </c>
      <c r="K86" s="146">
        <v>43523</v>
      </c>
      <c r="L86" s="136" t="s">
        <v>229</v>
      </c>
      <c r="M86" s="26" t="s">
        <v>230</v>
      </c>
      <c r="N86" s="28">
        <v>7</v>
      </c>
      <c r="O86" s="37">
        <f>B86+N86+1</f>
        <v>43523</v>
      </c>
      <c r="P86" s="6"/>
      <c r="Q86" s="6"/>
      <c r="R86" s="6"/>
      <c r="S86" s="6"/>
      <c r="T86" s="6"/>
      <c r="U86" s="6"/>
      <c r="V86" s="6"/>
      <c r="W86" s="6"/>
      <c r="X86" s="6"/>
      <c r="Y86" s="7"/>
    </row>
    <row r="87" spans="1:25" ht="28.5" customHeight="1">
      <c r="A87" s="19">
        <v>85</v>
      </c>
      <c r="B87" s="64">
        <v>43514</v>
      </c>
      <c r="C87" s="135">
        <v>43514</v>
      </c>
      <c r="D87" s="144"/>
      <c r="E87" s="145"/>
      <c r="F87" s="104" t="s">
        <v>255</v>
      </c>
      <c r="G87" s="143" t="s">
        <v>260</v>
      </c>
      <c r="H87" s="136">
        <v>7</v>
      </c>
      <c r="I87" s="40"/>
      <c r="J87" s="139" t="s">
        <v>261</v>
      </c>
      <c r="K87" s="139"/>
      <c r="L87" s="1" t="s">
        <v>262</v>
      </c>
      <c r="M87" s="26" t="s">
        <v>263</v>
      </c>
      <c r="N87" s="28"/>
      <c r="O87" s="6"/>
      <c r="P87" s="6"/>
      <c r="Q87" s="6"/>
      <c r="R87" s="6"/>
      <c r="S87" s="6"/>
      <c r="T87" s="6"/>
      <c r="U87" s="6"/>
      <c r="V87" s="6"/>
      <c r="W87" s="6"/>
      <c r="X87" s="6"/>
      <c r="Y87" s="7"/>
    </row>
    <row r="88" spans="1:25" ht="28.5" customHeight="1">
      <c r="A88" s="19">
        <v>86</v>
      </c>
      <c r="B88" s="64">
        <v>43514</v>
      </c>
      <c r="C88" s="135">
        <v>43514</v>
      </c>
      <c r="D88" s="144"/>
      <c r="E88" s="145"/>
      <c r="F88" s="104" t="s">
        <v>256</v>
      </c>
      <c r="G88" s="143" t="s">
        <v>260</v>
      </c>
      <c r="H88" s="136">
        <v>7</v>
      </c>
      <c r="I88" s="40"/>
      <c r="J88" s="139" t="s">
        <v>261</v>
      </c>
      <c r="K88" s="139"/>
      <c r="L88" s="1" t="s">
        <v>262</v>
      </c>
      <c r="M88" s="26" t="s">
        <v>263</v>
      </c>
      <c r="N88" s="28"/>
      <c r="O88" s="6"/>
      <c r="P88" s="6"/>
      <c r="Q88" s="6"/>
      <c r="R88" s="6"/>
      <c r="S88" s="6"/>
      <c r="T88" s="6"/>
      <c r="U88" s="6"/>
      <c r="V88" s="6"/>
      <c r="W88" s="6"/>
      <c r="X88" s="6"/>
      <c r="Y88" s="7"/>
    </row>
    <row r="89" spans="1:25" ht="28.5" customHeight="1">
      <c r="A89" s="19">
        <v>87</v>
      </c>
      <c r="B89" s="64">
        <v>43514</v>
      </c>
      <c r="C89" s="135">
        <v>43514</v>
      </c>
      <c r="D89" s="144"/>
      <c r="E89" s="145"/>
      <c r="F89" s="104" t="s">
        <v>257</v>
      </c>
      <c r="G89" s="143" t="s">
        <v>260</v>
      </c>
      <c r="H89" s="136">
        <v>7</v>
      </c>
      <c r="I89" s="40"/>
      <c r="J89" s="139" t="s">
        <v>261</v>
      </c>
      <c r="K89" s="139"/>
      <c r="L89" s="136" t="s">
        <v>262</v>
      </c>
      <c r="M89" s="26" t="s">
        <v>263</v>
      </c>
      <c r="N89" s="28"/>
      <c r="O89" s="6"/>
      <c r="P89" s="6"/>
      <c r="Q89" s="6"/>
      <c r="R89" s="6"/>
      <c r="S89" s="6"/>
      <c r="T89" s="6"/>
      <c r="U89" s="6"/>
      <c r="V89" s="6"/>
      <c r="W89" s="6"/>
      <c r="X89" s="6"/>
      <c r="Y89" s="7"/>
    </row>
    <row r="90" spans="1:25" ht="28.5" customHeight="1">
      <c r="A90" s="19">
        <v>88</v>
      </c>
      <c r="B90" s="64">
        <v>43514</v>
      </c>
      <c r="C90" s="135">
        <v>43514</v>
      </c>
      <c r="D90" s="144"/>
      <c r="E90" s="145"/>
      <c r="F90" s="104" t="s">
        <v>258</v>
      </c>
      <c r="G90" s="143" t="s">
        <v>260</v>
      </c>
      <c r="H90" s="136">
        <v>7</v>
      </c>
      <c r="I90" s="40"/>
      <c r="J90" s="139" t="s">
        <v>261</v>
      </c>
      <c r="K90" s="139"/>
      <c r="L90" s="1" t="s">
        <v>262</v>
      </c>
      <c r="M90" s="26" t="s">
        <v>263</v>
      </c>
      <c r="N90" s="28"/>
      <c r="O90" s="6"/>
      <c r="P90" s="6"/>
      <c r="Q90" s="6"/>
      <c r="R90" s="6"/>
      <c r="S90" s="6"/>
      <c r="T90" s="6"/>
      <c r="U90" s="6"/>
      <c r="V90" s="6"/>
      <c r="W90" s="6"/>
      <c r="X90" s="6"/>
      <c r="Y90" s="7"/>
    </row>
    <row r="91" spans="1:25" ht="28.5" customHeight="1">
      <c r="A91" s="19">
        <v>89</v>
      </c>
      <c r="B91" s="64">
        <v>43514</v>
      </c>
      <c r="C91" s="135">
        <v>43514</v>
      </c>
      <c r="D91" s="144"/>
      <c r="E91" s="145"/>
      <c r="F91" s="104" t="s">
        <v>259</v>
      </c>
      <c r="G91" s="143" t="s">
        <v>260</v>
      </c>
      <c r="H91" s="136">
        <v>7</v>
      </c>
      <c r="I91" s="40"/>
      <c r="J91" s="139" t="s">
        <v>261</v>
      </c>
      <c r="K91" s="139"/>
      <c r="L91" s="136" t="s">
        <v>262</v>
      </c>
      <c r="M91" s="26" t="s">
        <v>263</v>
      </c>
      <c r="N91" s="28"/>
      <c r="O91" s="6"/>
      <c r="P91" s="6"/>
      <c r="Q91" s="6"/>
      <c r="R91" s="6"/>
      <c r="S91" s="6"/>
      <c r="T91" s="6"/>
      <c r="U91" s="6"/>
      <c r="V91" s="6"/>
      <c r="W91" s="6"/>
      <c r="X91" s="6"/>
      <c r="Y91" s="7"/>
    </row>
    <row r="92" spans="1:25" ht="28.5" customHeight="1">
      <c r="A92" s="19">
        <v>90</v>
      </c>
      <c r="B92" s="64">
        <v>43516</v>
      </c>
      <c r="C92" s="135">
        <v>43514</v>
      </c>
      <c r="D92" s="138"/>
      <c r="E92" s="137" t="s">
        <v>154</v>
      </c>
      <c r="F92" s="133" t="s">
        <v>166</v>
      </c>
      <c r="G92" s="136" t="s">
        <v>306</v>
      </c>
      <c r="H92" s="136">
        <v>7</v>
      </c>
      <c r="I92" s="131">
        <v>80</v>
      </c>
      <c r="J92" s="139"/>
      <c r="K92" s="146">
        <v>43523</v>
      </c>
      <c r="L92" s="136" t="s">
        <v>310</v>
      </c>
      <c r="M92" s="26" t="s">
        <v>311</v>
      </c>
      <c r="N92" s="28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spans="1:25" ht="28.5" customHeight="1">
      <c r="A93" s="19">
        <v>91</v>
      </c>
      <c r="B93" s="150">
        <v>43515</v>
      </c>
      <c r="C93" s="60">
        <v>43515</v>
      </c>
      <c r="D93" s="105" t="s">
        <v>264</v>
      </c>
      <c r="E93" s="88" t="s">
        <v>265</v>
      </c>
      <c r="F93" s="89" t="s">
        <v>266</v>
      </c>
      <c r="G93" s="90" t="s">
        <v>61</v>
      </c>
      <c r="H93" s="90"/>
      <c r="I93" s="106">
        <v>4</v>
      </c>
      <c r="J93" s="91" t="s">
        <v>267</v>
      </c>
      <c r="K93" s="41" t="s">
        <v>365</v>
      </c>
      <c r="L93" s="136" t="s">
        <v>268</v>
      </c>
      <c r="M93" s="26" t="s">
        <v>269</v>
      </c>
      <c r="N93" s="28"/>
      <c r="O93" s="6"/>
      <c r="P93" s="6"/>
      <c r="Q93" s="6"/>
      <c r="R93" s="6"/>
      <c r="S93" s="6"/>
      <c r="T93" s="6"/>
      <c r="U93" s="6"/>
      <c r="V93" s="6"/>
      <c r="W93" s="6"/>
      <c r="X93" s="6"/>
      <c r="Y93" s="7"/>
    </row>
    <row r="94" spans="1:25" ht="28.5" customHeight="1">
      <c r="A94" s="19">
        <v>92</v>
      </c>
      <c r="B94" s="64">
        <v>43516</v>
      </c>
      <c r="C94" s="135">
        <v>43515</v>
      </c>
      <c r="D94" s="138"/>
      <c r="E94" s="137" t="s">
        <v>307</v>
      </c>
      <c r="F94" s="133" t="s">
        <v>308</v>
      </c>
      <c r="G94" s="136" t="s">
        <v>39</v>
      </c>
      <c r="H94" s="136">
        <v>7</v>
      </c>
      <c r="I94" s="131">
        <v>1</v>
      </c>
      <c r="J94" s="139" t="s">
        <v>309</v>
      </c>
      <c r="K94" s="146">
        <v>43524</v>
      </c>
      <c r="L94" s="136" t="s">
        <v>324</v>
      </c>
      <c r="M94" s="26" t="s">
        <v>269</v>
      </c>
      <c r="N94" s="28"/>
      <c r="O94" s="6"/>
      <c r="P94" s="6"/>
      <c r="Q94" s="6"/>
      <c r="R94" s="6"/>
      <c r="S94" s="6"/>
      <c r="T94" s="6"/>
      <c r="U94" s="6"/>
      <c r="V94" s="6"/>
      <c r="W94" s="6"/>
      <c r="X94" s="6"/>
      <c r="Y94" s="7"/>
    </row>
    <row r="95" spans="1:25" ht="28.5" customHeight="1">
      <c r="A95" s="19">
        <v>97</v>
      </c>
      <c r="B95" s="64">
        <v>43516</v>
      </c>
      <c r="C95" s="135">
        <v>43475</v>
      </c>
      <c r="D95" s="138" t="s">
        <v>332</v>
      </c>
      <c r="E95" s="137" t="s">
        <v>333</v>
      </c>
      <c r="F95" s="133" t="s">
        <v>334</v>
      </c>
      <c r="G95" s="136" t="s">
        <v>82</v>
      </c>
      <c r="H95" s="136">
        <v>7</v>
      </c>
      <c r="I95" s="131">
        <v>1</v>
      </c>
      <c r="J95" s="139" t="s">
        <v>335</v>
      </c>
      <c r="K95" s="82">
        <v>43484</v>
      </c>
      <c r="L95" s="136" t="s">
        <v>364</v>
      </c>
      <c r="M95" s="26" t="s">
        <v>269</v>
      </c>
      <c r="N95" s="28"/>
      <c r="O95" s="6"/>
      <c r="P95" s="6"/>
      <c r="Q95" s="6"/>
      <c r="R95" s="6"/>
      <c r="S95" s="6"/>
      <c r="T95" s="6"/>
      <c r="U95" s="6"/>
      <c r="V95" s="6"/>
      <c r="W95" s="6"/>
      <c r="X95" s="6"/>
      <c r="Y95" s="7"/>
    </row>
    <row r="96" spans="1:25" ht="28.5" customHeight="1">
      <c r="A96" s="19">
        <v>100</v>
      </c>
      <c r="B96" s="64">
        <v>43516</v>
      </c>
      <c r="C96" s="135">
        <v>43480</v>
      </c>
      <c r="D96" s="138" t="s">
        <v>234</v>
      </c>
      <c r="E96" s="137" t="s">
        <v>239</v>
      </c>
      <c r="F96" s="133" t="s">
        <v>240</v>
      </c>
      <c r="G96" s="136" t="s">
        <v>83</v>
      </c>
      <c r="H96" s="136">
        <v>7</v>
      </c>
      <c r="I96" s="131">
        <v>1</v>
      </c>
      <c r="J96" s="139" t="s">
        <v>241</v>
      </c>
      <c r="K96" s="146">
        <v>43484</v>
      </c>
      <c r="L96" s="136" t="s">
        <v>364</v>
      </c>
      <c r="M96" s="26" t="s">
        <v>269</v>
      </c>
      <c r="N96" s="28"/>
      <c r="O96" s="6"/>
      <c r="P96" s="6"/>
      <c r="Q96" s="6"/>
      <c r="R96" s="6"/>
      <c r="S96" s="6"/>
      <c r="T96" s="6"/>
      <c r="U96" s="6"/>
      <c r="V96" s="6"/>
      <c r="W96" s="6"/>
      <c r="X96" s="6"/>
      <c r="Y96" s="7"/>
    </row>
    <row r="97" spans="1:25" ht="28.5" customHeight="1">
      <c r="A97" s="19">
        <v>101</v>
      </c>
      <c r="B97" s="64">
        <v>43516</v>
      </c>
      <c r="C97" s="135">
        <v>43480</v>
      </c>
      <c r="D97" s="138" t="s">
        <v>332</v>
      </c>
      <c r="E97" s="137" t="s">
        <v>339</v>
      </c>
      <c r="F97" s="133" t="s">
        <v>340</v>
      </c>
      <c r="G97" s="136" t="s">
        <v>82</v>
      </c>
      <c r="H97" s="136">
        <v>7</v>
      </c>
      <c r="I97" s="131">
        <v>4</v>
      </c>
      <c r="J97" s="139" t="s">
        <v>341</v>
      </c>
      <c r="K97" s="146">
        <v>43484</v>
      </c>
      <c r="L97" s="136" t="s">
        <v>364</v>
      </c>
      <c r="M97" s="26" t="s">
        <v>269</v>
      </c>
      <c r="N97" s="28"/>
      <c r="O97" s="6"/>
      <c r="P97" s="6"/>
      <c r="Q97" s="6"/>
      <c r="R97" s="6"/>
      <c r="S97" s="6"/>
      <c r="T97" s="6"/>
      <c r="U97" s="6"/>
      <c r="V97" s="6"/>
      <c r="W97" s="6"/>
      <c r="X97" s="6"/>
      <c r="Y97" s="7"/>
    </row>
    <row r="98" spans="1:25" ht="28.5" customHeight="1">
      <c r="A98" s="19">
        <v>103</v>
      </c>
      <c r="B98" s="64">
        <v>43516</v>
      </c>
      <c r="C98" s="135">
        <v>43481</v>
      </c>
      <c r="D98" s="138" t="s">
        <v>234</v>
      </c>
      <c r="E98" s="137" t="s">
        <v>337</v>
      </c>
      <c r="F98" s="133" t="s">
        <v>338</v>
      </c>
      <c r="G98" s="136" t="s">
        <v>83</v>
      </c>
      <c r="H98" s="136">
        <v>7</v>
      </c>
      <c r="I98" s="131">
        <v>3</v>
      </c>
      <c r="J98" s="139" t="s">
        <v>342</v>
      </c>
      <c r="K98" s="146">
        <v>43491</v>
      </c>
      <c r="L98" s="136" t="s">
        <v>364</v>
      </c>
      <c r="M98" s="26" t="s">
        <v>269</v>
      </c>
      <c r="N98" s="28"/>
      <c r="O98" s="6"/>
      <c r="P98" s="6"/>
      <c r="Q98" s="6"/>
      <c r="R98" s="6"/>
      <c r="S98" s="6"/>
      <c r="T98" s="6"/>
      <c r="U98" s="6"/>
      <c r="V98" s="6"/>
      <c r="W98" s="6"/>
      <c r="X98" s="6"/>
      <c r="Y98" s="7"/>
    </row>
    <row r="99" spans="1:25" ht="28.5" customHeight="1">
      <c r="A99" s="19">
        <v>104</v>
      </c>
      <c r="B99" s="64">
        <v>43516</v>
      </c>
      <c r="C99" s="135">
        <v>43481</v>
      </c>
      <c r="D99" s="138" t="s">
        <v>234</v>
      </c>
      <c r="E99" s="137" t="s">
        <v>243</v>
      </c>
      <c r="F99" s="133" t="s">
        <v>244</v>
      </c>
      <c r="G99" s="136" t="s">
        <v>82</v>
      </c>
      <c r="H99" s="136">
        <v>7</v>
      </c>
      <c r="I99" s="131">
        <v>1</v>
      </c>
      <c r="J99" s="139" t="s">
        <v>342</v>
      </c>
      <c r="K99" s="146">
        <v>43492</v>
      </c>
      <c r="L99" s="136" t="s">
        <v>364</v>
      </c>
      <c r="M99" s="26" t="s">
        <v>269</v>
      </c>
      <c r="N99" s="28"/>
      <c r="O99" s="6"/>
      <c r="P99" s="6"/>
      <c r="Q99" s="6"/>
      <c r="R99" s="6"/>
      <c r="S99" s="6"/>
      <c r="T99" s="6"/>
      <c r="U99" s="6"/>
      <c r="V99" s="6"/>
      <c r="W99" s="6"/>
      <c r="X99" s="6"/>
      <c r="Y99" s="7"/>
    </row>
    <row r="100" spans="1:25" ht="28.5" customHeight="1">
      <c r="A100" s="19">
        <v>106</v>
      </c>
      <c r="B100" s="64">
        <v>43516</v>
      </c>
      <c r="C100" s="135">
        <v>43482</v>
      </c>
      <c r="D100" s="138" t="s">
        <v>234</v>
      </c>
      <c r="E100" s="137" t="s">
        <v>343</v>
      </c>
      <c r="F100" s="133" t="s">
        <v>336</v>
      </c>
      <c r="G100" s="136" t="s">
        <v>159</v>
      </c>
      <c r="H100" s="136">
        <v>7</v>
      </c>
      <c r="I100" s="131">
        <v>6</v>
      </c>
      <c r="J100" s="139" t="s">
        <v>344</v>
      </c>
      <c r="K100" s="146">
        <v>43503</v>
      </c>
      <c r="L100" s="136" t="s">
        <v>364</v>
      </c>
      <c r="M100" s="26" t="s">
        <v>269</v>
      </c>
      <c r="N100" s="28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7"/>
    </row>
    <row r="101" spans="1:25" ht="28.5" customHeight="1">
      <c r="A101" s="19">
        <v>107</v>
      </c>
      <c r="B101" s="64">
        <v>43516</v>
      </c>
      <c r="C101" s="135">
        <v>43482</v>
      </c>
      <c r="D101" s="138" t="s">
        <v>234</v>
      </c>
      <c r="E101" s="137" t="s">
        <v>345</v>
      </c>
      <c r="F101" s="133" t="s">
        <v>346</v>
      </c>
      <c r="G101" s="136" t="s">
        <v>159</v>
      </c>
      <c r="H101" s="136">
        <v>7</v>
      </c>
      <c r="I101" s="131">
        <v>2</v>
      </c>
      <c r="J101" s="139" t="s">
        <v>344</v>
      </c>
      <c r="K101" s="146">
        <v>43503</v>
      </c>
      <c r="L101" s="136" t="s">
        <v>364</v>
      </c>
      <c r="M101" s="26" t="s">
        <v>269</v>
      </c>
      <c r="N101" s="28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7"/>
    </row>
    <row r="102" spans="1:25" ht="28.5" customHeight="1">
      <c r="A102" s="19">
        <v>109</v>
      </c>
      <c r="B102" s="64">
        <v>43516</v>
      </c>
      <c r="C102" s="109">
        <v>43482</v>
      </c>
      <c r="D102" s="112" t="s">
        <v>234</v>
      </c>
      <c r="E102" s="108"/>
      <c r="F102" s="113" t="s">
        <v>347</v>
      </c>
      <c r="G102" s="108" t="s">
        <v>159</v>
      </c>
      <c r="H102" s="108">
        <v>15</v>
      </c>
      <c r="I102" s="110">
        <v>4</v>
      </c>
      <c r="J102" s="111" t="s">
        <v>348</v>
      </c>
      <c r="K102" s="146">
        <v>43503</v>
      </c>
      <c r="L102" s="136" t="s">
        <v>364</v>
      </c>
      <c r="M102" s="26" t="s">
        <v>269</v>
      </c>
      <c r="N102" s="28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7"/>
    </row>
    <row r="103" spans="1:25" ht="28.5" customHeight="1">
      <c r="A103" s="19">
        <v>110</v>
      </c>
      <c r="B103" s="64">
        <v>43516</v>
      </c>
      <c r="C103" s="109">
        <v>43482</v>
      </c>
      <c r="D103" s="112" t="s">
        <v>234</v>
      </c>
      <c r="E103" s="108" t="s">
        <v>349</v>
      </c>
      <c r="F103" s="113" t="s">
        <v>350</v>
      </c>
      <c r="G103" s="108" t="s">
        <v>83</v>
      </c>
      <c r="H103" s="108">
        <v>7</v>
      </c>
      <c r="I103" s="110">
        <v>2</v>
      </c>
      <c r="J103" s="111" t="s">
        <v>351</v>
      </c>
      <c r="K103" s="146">
        <v>43503</v>
      </c>
      <c r="L103" s="136" t="s">
        <v>364</v>
      </c>
      <c r="M103" s="26" t="s">
        <v>269</v>
      </c>
      <c r="N103" s="28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spans="1:25" ht="28.5" customHeight="1">
      <c r="A104" s="19">
        <v>111</v>
      </c>
      <c r="B104" s="64">
        <v>43516</v>
      </c>
      <c r="C104" s="135">
        <v>43482</v>
      </c>
      <c r="D104" s="138" t="s">
        <v>234</v>
      </c>
      <c r="E104" s="137" t="s">
        <v>250</v>
      </c>
      <c r="F104" s="133" t="s">
        <v>251</v>
      </c>
      <c r="G104" s="136" t="s">
        <v>159</v>
      </c>
      <c r="H104" s="136">
        <v>7</v>
      </c>
      <c r="I104" s="131">
        <v>1</v>
      </c>
      <c r="J104" s="139" t="s">
        <v>252</v>
      </c>
      <c r="K104" s="146">
        <v>43503</v>
      </c>
      <c r="L104" s="136" t="s">
        <v>364</v>
      </c>
      <c r="M104" s="26" t="s">
        <v>269</v>
      </c>
      <c r="N104" s="28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spans="1:25" ht="28.5" customHeight="1">
      <c r="A105" s="19">
        <v>112</v>
      </c>
      <c r="B105" s="64">
        <v>43516</v>
      </c>
      <c r="C105" s="135">
        <v>43483</v>
      </c>
      <c r="D105" s="138" t="s">
        <v>234</v>
      </c>
      <c r="E105" s="137" t="s">
        <v>246</v>
      </c>
      <c r="F105" s="133" t="s">
        <v>247</v>
      </c>
      <c r="G105" s="136" t="s">
        <v>83</v>
      </c>
      <c r="H105" s="136">
        <v>7</v>
      </c>
      <c r="I105" s="131">
        <v>1</v>
      </c>
      <c r="J105" s="139" t="s">
        <v>248</v>
      </c>
      <c r="K105" s="146">
        <v>43503</v>
      </c>
      <c r="L105" s="136" t="s">
        <v>364</v>
      </c>
      <c r="M105" s="26" t="s">
        <v>269</v>
      </c>
      <c r="N105" s="28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7"/>
    </row>
    <row r="106" spans="1:25" ht="28.5" customHeight="1">
      <c r="A106" s="19">
        <v>113</v>
      </c>
      <c r="B106" s="64">
        <v>43516</v>
      </c>
      <c r="C106" s="135">
        <v>43494</v>
      </c>
      <c r="D106" s="138" t="s">
        <v>234</v>
      </c>
      <c r="E106" s="137" t="s">
        <v>352</v>
      </c>
      <c r="F106" s="133" t="s">
        <v>353</v>
      </c>
      <c r="G106" s="136" t="s">
        <v>354</v>
      </c>
      <c r="H106" s="136">
        <v>7</v>
      </c>
      <c r="I106" s="131">
        <v>3</v>
      </c>
      <c r="J106" s="139" t="s">
        <v>355</v>
      </c>
      <c r="K106" s="146">
        <v>43491</v>
      </c>
      <c r="L106" s="136" t="s">
        <v>364</v>
      </c>
      <c r="M106" s="26" t="s">
        <v>269</v>
      </c>
      <c r="N106" s="28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 spans="1:25" ht="28.5" customHeight="1">
      <c r="A107" s="19">
        <v>115</v>
      </c>
      <c r="B107" s="64">
        <v>43516</v>
      </c>
      <c r="C107" s="135">
        <v>43494</v>
      </c>
      <c r="D107" s="138" t="s">
        <v>234</v>
      </c>
      <c r="E107" s="137" t="s">
        <v>356</v>
      </c>
      <c r="F107" s="133" t="s">
        <v>357</v>
      </c>
      <c r="G107" s="136" t="s">
        <v>82</v>
      </c>
      <c r="H107" s="136">
        <v>7</v>
      </c>
      <c r="I107" s="131">
        <v>1</v>
      </c>
      <c r="J107" s="139" t="s">
        <v>355</v>
      </c>
      <c r="K107" s="146">
        <v>43491</v>
      </c>
      <c r="L107" s="136" t="s">
        <v>364</v>
      </c>
      <c r="M107" s="26" t="s">
        <v>269</v>
      </c>
      <c r="N107" s="28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7"/>
    </row>
    <row r="108" spans="1:25" ht="28.5" customHeight="1">
      <c r="A108" s="19">
        <v>116</v>
      </c>
      <c r="B108" s="64">
        <v>43516</v>
      </c>
      <c r="C108" s="135">
        <v>43494</v>
      </c>
      <c r="D108" s="138" t="s">
        <v>234</v>
      </c>
      <c r="E108" s="137"/>
      <c r="F108" s="133" t="s">
        <v>358</v>
      </c>
      <c r="G108" s="136" t="s">
        <v>354</v>
      </c>
      <c r="H108" s="136">
        <v>7</v>
      </c>
      <c r="I108" s="131">
        <v>1</v>
      </c>
      <c r="J108" s="139" t="s">
        <v>355</v>
      </c>
      <c r="K108" s="146">
        <v>43491</v>
      </c>
      <c r="L108" s="136" t="s">
        <v>364</v>
      </c>
      <c r="M108" s="26" t="s">
        <v>269</v>
      </c>
      <c r="N108" s="28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7"/>
    </row>
    <row r="109" spans="1:25" ht="28.5" customHeight="1">
      <c r="A109" s="19">
        <v>117</v>
      </c>
      <c r="B109" s="64">
        <v>43516</v>
      </c>
      <c r="C109" s="135">
        <v>43494</v>
      </c>
      <c r="D109" s="138" t="s">
        <v>234</v>
      </c>
      <c r="E109" s="137" t="s">
        <v>359</v>
      </c>
      <c r="F109" s="133" t="s">
        <v>360</v>
      </c>
      <c r="G109" s="136" t="s">
        <v>159</v>
      </c>
      <c r="H109" s="136">
        <v>7</v>
      </c>
      <c r="I109" s="131">
        <v>3</v>
      </c>
      <c r="J109" s="139" t="s">
        <v>361</v>
      </c>
      <c r="K109" s="82">
        <v>43499</v>
      </c>
      <c r="L109" s="136" t="s">
        <v>364</v>
      </c>
      <c r="M109" s="26" t="s">
        <v>269</v>
      </c>
      <c r="N109" s="28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7"/>
    </row>
    <row r="110" spans="1:25" ht="28.5" customHeight="1">
      <c r="A110" s="19">
        <v>118</v>
      </c>
      <c r="B110" s="64">
        <v>43516</v>
      </c>
      <c r="C110" s="135">
        <v>43494</v>
      </c>
      <c r="D110" s="138" t="s">
        <v>234</v>
      </c>
      <c r="E110" s="137" t="s">
        <v>362</v>
      </c>
      <c r="F110" s="133" t="s">
        <v>363</v>
      </c>
      <c r="G110" s="136" t="s">
        <v>159</v>
      </c>
      <c r="H110" s="136">
        <v>7</v>
      </c>
      <c r="I110" s="131">
        <v>6</v>
      </c>
      <c r="J110" s="139" t="s">
        <v>361</v>
      </c>
      <c r="K110" s="82">
        <v>43491</v>
      </c>
      <c r="L110" s="136" t="s">
        <v>364</v>
      </c>
      <c r="M110" s="26" t="s">
        <v>269</v>
      </c>
      <c r="N110" s="28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7"/>
    </row>
    <row r="111" spans="1:25" ht="28.5" customHeight="1">
      <c r="A111" s="19">
        <v>119</v>
      </c>
      <c r="B111" s="64"/>
      <c r="C111" s="151">
        <v>43517</v>
      </c>
      <c r="D111" s="154"/>
      <c r="E111" s="155" t="s">
        <v>366</v>
      </c>
      <c r="F111" s="157" t="s">
        <v>367</v>
      </c>
      <c r="G111" s="156" t="s">
        <v>82</v>
      </c>
      <c r="H111" s="156">
        <v>7</v>
      </c>
      <c r="I111" s="153">
        <v>1</v>
      </c>
      <c r="J111" s="152" t="s">
        <v>368</v>
      </c>
      <c r="K111" s="159">
        <v>43526</v>
      </c>
      <c r="L111" s="158" t="s">
        <v>370</v>
      </c>
      <c r="M111" s="26" t="s">
        <v>369</v>
      </c>
      <c r="N111" s="28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7"/>
    </row>
    <row r="112" spans="1:25" ht="28.5" customHeight="1">
      <c r="A112" s="19">
        <v>120</v>
      </c>
      <c r="B112" s="64"/>
      <c r="C112" s="30"/>
      <c r="D112" s="31"/>
      <c r="E112" s="23"/>
      <c r="F112" s="24"/>
      <c r="G112" s="25"/>
      <c r="H112" s="25"/>
      <c r="I112" s="40"/>
      <c r="J112" s="32"/>
      <c r="K112" s="146"/>
      <c r="L112" s="1"/>
      <c r="M112" s="26"/>
      <c r="N112" s="28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7"/>
    </row>
    <row r="113" spans="1:25" ht="28.5" customHeight="1">
      <c r="A113" s="19">
        <v>121</v>
      </c>
      <c r="B113" s="64"/>
      <c r="C113" s="30"/>
      <c r="D113" s="31"/>
      <c r="E113" s="23"/>
      <c r="F113" s="24"/>
      <c r="G113" s="25"/>
      <c r="H113" s="25"/>
      <c r="I113" s="40"/>
      <c r="J113" s="32"/>
      <c r="K113" s="146"/>
      <c r="L113" s="1"/>
      <c r="M113" s="26"/>
      <c r="N113" s="28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7"/>
    </row>
    <row r="114" spans="1:25" ht="28.5" customHeight="1">
      <c r="A114" s="19">
        <v>122</v>
      </c>
      <c r="B114" s="64"/>
      <c r="C114" s="30"/>
      <c r="D114" s="31"/>
      <c r="E114" s="23"/>
      <c r="F114" s="24"/>
      <c r="G114" s="25"/>
      <c r="H114" s="25"/>
      <c r="I114" s="40"/>
      <c r="J114" s="32"/>
      <c r="K114" s="146"/>
      <c r="L114" s="1"/>
      <c r="M114" s="26"/>
      <c r="N114" s="28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7"/>
    </row>
    <row r="115" spans="1:25" ht="28.5" customHeight="1">
      <c r="A115" s="19">
        <v>123</v>
      </c>
      <c r="B115" s="64"/>
      <c r="C115" s="30"/>
      <c r="D115" s="31"/>
      <c r="E115" s="23"/>
      <c r="F115" s="24"/>
      <c r="G115" s="25"/>
      <c r="H115" s="25"/>
      <c r="I115" s="40"/>
      <c r="J115" s="32"/>
      <c r="K115" s="146"/>
      <c r="L115" s="1"/>
      <c r="M115" s="26"/>
      <c r="N115" s="28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7"/>
    </row>
    <row r="116" spans="1:25" ht="28.5" customHeight="1">
      <c r="A116" s="19">
        <v>124</v>
      </c>
      <c r="B116" s="64"/>
      <c r="C116" s="30"/>
      <c r="D116" s="31"/>
      <c r="E116" s="23"/>
      <c r="F116" s="24"/>
      <c r="G116" s="25"/>
      <c r="H116" s="25"/>
      <c r="I116" s="40"/>
      <c r="J116" s="32"/>
      <c r="K116" s="146"/>
      <c r="L116" s="1"/>
      <c r="M116" s="26"/>
      <c r="N116" s="28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7"/>
    </row>
    <row r="117" spans="1:25" ht="28.5" customHeight="1">
      <c r="A117" s="19">
        <v>125</v>
      </c>
      <c r="B117" s="64"/>
      <c r="C117" s="30"/>
      <c r="D117" s="31"/>
      <c r="E117" s="23"/>
      <c r="F117" s="24"/>
      <c r="G117" s="25"/>
      <c r="H117" s="25"/>
      <c r="I117" s="40"/>
      <c r="J117" s="32"/>
      <c r="K117" s="146"/>
      <c r="L117" s="1"/>
      <c r="M117" s="26"/>
      <c r="N117" s="28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7"/>
    </row>
    <row r="118" spans="1:25" ht="28.5" customHeight="1">
      <c r="A118" s="19">
        <v>126</v>
      </c>
      <c r="B118" s="64"/>
      <c r="C118" s="30"/>
      <c r="D118" s="31"/>
      <c r="E118" s="23"/>
      <c r="F118" s="24"/>
      <c r="G118" s="25"/>
      <c r="H118" s="25"/>
      <c r="I118" s="40"/>
      <c r="J118" s="32"/>
      <c r="K118" s="146"/>
      <c r="L118" s="1"/>
      <c r="M118" s="26"/>
      <c r="N118" s="28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7"/>
    </row>
    <row r="119" spans="1:25" ht="28.5" customHeight="1">
      <c r="A119" s="19">
        <v>127</v>
      </c>
      <c r="B119" s="64"/>
      <c r="C119" s="30"/>
      <c r="D119" s="31"/>
      <c r="E119" s="23"/>
      <c r="F119" s="24"/>
      <c r="G119" s="25"/>
      <c r="H119" s="25"/>
      <c r="I119" s="40"/>
      <c r="J119" s="32"/>
      <c r="K119" s="41"/>
      <c r="L119" s="1"/>
      <c r="M119" s="26"/>
      <c r="N119" s="28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7"/>
    </row>
    <row r="120" spans="1:25" ht="28.5" customHeight="1">
      <c r="A120" s="19">
        <v>128</v>
      </c>
      <c r="B120" s="64"/>
      <c r="C120" s="30"/>
      <c r="D120" s="31"/>
      <c r="E120" s="23"/>
      <c r="F120" s="24"/>
      <c r="G120" s="25"/>
      <c r="H120" s="25"/>
      <c r="I120" s="40"/>
      <c r="J120" s="32"/>
      <c r="K120" s="41"/>
      <c r="L120" s="1"/>
      <c r="M120" s="26"/>
      <c r="N120" s="28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 spans="1:25" ht="28.5" customHeight="1">
      <c r="A121" s="19">
        <v>129</v>
      </c>
      <c r="B121" s="64"/>
      <c r="C121" s="30"/>
      <c r="D121" s="31"/>
      <c r="E121" s="23"/>
      <c r="F121" s="24"/>
      <c r="G121" s="25"/>
      <c r="H121" s="25"/>
      <c r="I121" s="40"/>
      <c r="J121" s="32"/>
      <c r="K121" s="41"/>
      <c r="L121" s="1"/>
      <c r="M121" s="26"/>
      <c r="N121" s="28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7"/>
    </row>
    <row r="122" spans="1:25" ht="28.5" customHeight="1">
      <c r="A122" s="19">
        <v>130</v>
      </c>
      <c r="B122" s="64"/>
      <c r="C122" s="30"/>
      <c r="D122" s="31"/>
      <c r="E122" s="23"/>
      <c r="F122" s="24"/>
      <c r="G122" s="25"/>
      <c r="H122" s="25"/>
      <c r="I122" s="40"/>
      <c r="J122" s="32"/>
      <c r="K122" s="41"/>
      <c r="L122" s="1"/>
      <c r="M122" s="26"/>
      <c r="N122" s="28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7"/>
    </row>
    <row r="123" spans="1:25" ht="28.5" customHeight="1">
      <c r="A123" s="19">
        <v>131</v>
      </c>
      <c r="B123" s="64"/>
      <c r="C123" s="30"/>
      <c r="D123" s="31"/>
      <c r="E123" s="23"/>
      <c r="F123" s="24"/>
      <c r="G123" s="25"/>
      <c r="H123" s="25"/>
      <c r="I123" s="40"/>
      <c r="J123" s="32"/>
      <c r="K123" s="41"/>
      <c r="L123" s="1"/>
      <c r="M123" s="26"/>
      <c r="N123" s="2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7"/>
    </row>
    <row r="124" spans="1:25" ht="28.5" customHeight="1">
      <c r="A124" s="19">
        <v>132</v>
      </c>
      <c r="B124" s="64"/>
      <c r="C124" s="30"/>
      <c r="D124" s="31"/>
      <c r="E124" s="23"/>
      <c r="F124" s="24"/>
      <c r="G124" s="25"/>
      <c r="H124" s="25"/>
      <c r="I124" s="40"/>
      <c r="J124" s="32"/>
      <c r="K124" s="41"/>
      <c r="L124" s="1"/>
      <c r="M124" s="26"/>
      <c r="N124" s="28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7"/>
    </row>
    <row r="125" spans="1:25" ht="28.5" customHeight="1">
      <c r="A125" s="19">
        <v>133</v>
      </c>
      <c r="B125" s="64"/>
      <c r="C125" s="30"/>
      <c r="D125" s="31"/>
      <c r="E125" s="23"/>
      <c r="F125" s="24"/>
      <c r="G125" s="25"/>
      <c r="H125" s="25"/>
      <c r="I125" s="40"/>
      <c r="J125" s="32"/>
      <c r="K125" s="41"/>
      <c r="L125" s="1"/>
      <c r="M125" s="26"/>
      <c r="N125" s="28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7"/>
    </row>
    <row r="126" spans="1:25" ht="28.5" customHeight="1">
      <c r="A126" s="19">
        <v>134</v>
      </c>
      <c r="B126" s="64"/>
      <c r="C126" s="30"/>
      <c r="D126" s="31"/>
      <c r="E126" s="23"/>
      <c r="F126" s="24"/>
      <c r="G126" s="25"/>
      <c r="H126" s="25"/>
      <c r="I126" s="40"/>
      <c r="J126" s="32"/>
      <c r="K126" s="41"/>
      <c r="L126" s="1"/>
      <c r="M126" s="26"/>
      <c r="N126" s="28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7"/>
    </row>
    <row r="127" spans="1:25" ht="28.5" customHeight="1">
      <c r="A127" s="19">
        <v>135</v>
      </c>
      <c r="B127" s="64"/>
      <c r="C127" s="30"/>
      <c r="D127" s="31"/>
      <c r="E127" s="23"/>
      <c r="F127" s="24"/>
      <c r="G127" s="25"/>
      <c r="H127" s="25"/>
      <c r="I127" s="40"/>
      <c r="J127" s="32"/>
      <c r="K127" s="41"/>
      <c r="L127" s="1"/>
      <c r="M127" s="26"/>
      <c r="N127" s="28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7"/>
    </row>
    <row r="128" spans="1:25" ht="28.5" customHeight="1">
      <c r="A128" s="19">
        <v>136</v>
      </c>
      <c r="B128" s="64"/>
      <c r="C128" s="30"/>
      <c r="D128" s="31"/>
      <c r="E128" s="23"/>
      <c r="F128" s="24"/>
      <c r="G128" s="25"/>
      <c r="H128" s="25"/>
      <c r="I128" s="40"/>
      <c r="J128" s="32"/>
      <c r="K128" s="41"/>
      <c r="L128" s="1"/>
      <c r="M128" s="26"/>
      <c r="N128" s="28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7"/>
    </row>
    <row r="129" spans="1:25" ht="28.5" customHeight="1">
      <c r="A129" s="19">
        <v>137</v>
      </c>
      <c r="B129" s="64"/>
      <c r="C129" s="30"/>
      <c r="D129" s="31"/>
      <c r="E129" s="23"/>
      <c r="F129" s="24"/>
      <c r="G129" s="25"/>
      <c r="H129" s="25"/>
      <c r="I129" s="40"/>
      <c r="J129" s="32"/>
      <c r="K129" s="41"/>
      <c r="L129" s="1"/>
      <c r="M129" s="26"/>
      <c r="N129" s="28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7"/>
    </row>
    <row r="130" spans="1:25" ht="28.5" customHeight="1">
      <c r="A130" s="19">
        <v>138</v>
      </c>
      <c r="B130" s="64"/>
      <c r="C130" s="30"/>
      <c r="D130" s="31"/>
      <c r="E130" s="23"/>
      <c r="F130" s="24"/>
      <c r="G130" s="25"/>
      <c r="H130" s="25"/>
      <c r="I130" s="40"/>
      <c r="J130" s="32"/>
      <c r="K130" s="41"/>
      <c r="L130" s="1"/>
      <c r="M130" s="26"/>
      <c r="N130" s="28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7"/>
    </row>
    <row r="131" spans="1:25" ht="28.5" customHeight="1">
      <c r="A131" s="19">
        <v>139</v>
      </c>
      <c r="B131" s="64"/>
      <c r="C131" s="30"/>
      <c r="D131" s="31"/>
      <c r="E131" s="23"/>
      <c r="F131" s="24"/>
      <c r="G131" s="25"/>
      <c r="H131" s="25"/>
      <c r="I131" s="40"/>
      <c r="J131" s="32"/>
      <c r="K131" s="41"/>
      <c r="L131" s="1"/>
      <c r="M131" s="26"/>
      <c r="N131" s="28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7"/>
    </row>
    <row r="132" spans="1:25" ht="28.5" customHeight="1">
      <c r="A132" s="19">
        <v>140</v>
      </c>
      <c r="B132" s="64"/>
      <c r="C132" s="30"/>
      <c r="D132" s="31"/>
      <c r="E132" s="23"/>
      <c r="F132" s="24"/>
      <c r="G132" s="25"/>
      <c r="H132" s="25"/>
      <c r="I132" s="40"/>
      <c r="J132" s="32"/>
      <c r="K132" s="41"/>
      <c r="L132" s="1"/>
      <c r="M132" s="26"/>
      <c r="N132" s="28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7"/>
    </row>
    <row r="133" spans="1:25" ht="28.5" customHeight="1">
      <c r="A133" s="19">
        <v>141</v>
      </c>
      <c r="B133" s="64"/>
      <c r="C133" s="30"/>
      <c r="D133" s="31"/>
      <c r="E133" s="23"/>
      <c r="F133" s="24"/>
      <c r="G133" s="25"/>
      <c r="H133" s="25"/>
      <c r="I133" s="40"/>
      <c r="J133" s="32"/>
      <c r="K133" s="41"/>
      <c r="L133" s="1"/>
      <c r="M133" s="26"/>
      <c r="N133" s="28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7"/>
    </row>
    <row r="134" spans="1:25" ht="28.5" customHeight="1">
      <c r="A134" s="19">
        <v>142</v>
      </c>
      <c r="B134" s="64"/>
      <c r="C134" s="30"/>
      <c r="D134" s="31"/>
      <c r="E134" s="23"/>
      <c r="F134" s="24"/>
      <c r="G134" s="25"/>
      <c r="H134" s="25"/>
      <c r="I134" s="40"/>
      <c r="J134" s="32"/>
      <c r="K134" s="41"/>
      <c r="L134" s="1"/>
      <c r="M134" s="26"/>
      <c r="N134" s="28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 spans="1:25" ht="28.5" customHeight="1">
      <c r="A135" s="19">
        <v>143</v>
      </c>
      <c r="B135" s="64"/>
      <c r="C135" s="30"/>
      <c r="D135" s="31"/>
      <c r="E135" s="23"/>
      <c r="F135" s="24"/>
      <c r="G135" s="25"/>
      <c r="H135" s="25"/>
      <c r="I135" s="40"/>
      <c r="J135" s="32"/>
      <c r="K135" s="41"/>
      <c r="L135" s="1"/>
      <c r="M135" s="26"/>
      <c r="N135" s="28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7"/>
    </row>
    <row r="136" spans="1:25" ht="28.5" customHeight="1">
      <c r="A136" s="19">
        <v>144</v>
      </c>
      <c r="B136" s="64"/>
      <c r="C136" s="30"/>
      <c r="D136" s="31"/>
      <c r="E136" s="23"/>
      <c r="F136" s="24"/>
      <c r="G136" s="25"/>
      <c r="H136" s="25"/>
      <c r="I136" s="40"/>
      <c r="J136" s="32"/>
      <c r="K136" s="41"/>
      <c r="L136" s="1"/>
      <c r="M136" s="26"/>
      <c r="N136" s="28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7"/>
    </row>
    <row r="137" spans="1:25" ht="28.5" customHeight="1">
      <c r="A137" s="19">
        <v>145</v>
      </c>
      <c r="B137" s="64"/>
      <c r="C137" s="30"/>
      <c r="D137" s="31"/>
      <c r="E137" s="23"/>
      <c r="F137" s="24"/>
      <c r="G137" s="25"/>
      <c r="H137" s="25"/>
      <c r="I137" s="40"/>
      <c r="J137" s="32"/>
      <c r="K137" s="41"/>
      <c r="L137" s="1"/>
      <c r="M137" s="26"/>
      <c r="N137" s="28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7"/>
    </row>
    <row r="138" spans="1:25" ht="28.5" customHeight="1">
      <c r="A138" s="19">
        <v>146</v>
      </c>
      <c r="B138" s="64"/>
      <c r="C138" s="30"/>
      <c r="D138" s="31"/>
      <c r="E138" s="23"/>
      <c r="F138" s="24"/>
      <c r="G138" s="25"/>
      <c r="H138" s="25"/>
      <c r="I138" s="40"/>
      <c r="J138" s="32"/>
      <c r="K138" s="41"/>
      <c r="L138" s="1"/>
      <c r="M138" s="26"/>
      <c r="N138" s="28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7"/>
    </row>
    <row r="139" spans="1:25" ht="28.5" customHeight="1">
      <c r="A139" s="19">
        <v>147</v>
      </c>
      <c r="B139" s="64"/>
      <c r="C139" s="30"/>
      <c r="D139" s="31"/>
      <c r="E139" s="23"/>
      <c r="F139" s="24"/>
      <c r="G139" s="25"/>
      <c r="H139" s="25"/>
      <c r="I139" s="40"/>
      <c r="J139" s="32"/>
      <c r="K139" s="41"/>
      <c r="L139" s="1"/>
      <c r="M139" s="26"/>
      <c r="N139" s="28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7"/>
    </row>
    <row r="140" spans="1:25" ht="28.5" customHeight="1">
      <c r="A140" s="19">
        <v>148</v>
      </c>
      <c r="B140" s="64"/>
      <c r="C140" s="30"/>
      <c r="D140" s="31"/>
      <c r="E140" s="23"/>
      <c r="F140" s="24"/>
      <c r="G140" s="25"/>
      <c r="H140" s="25"/>
      <c r="I140" s="40"/>
      <c r="J140" s="32"/>
      <c r="K140" s="41"/>
      <c r="L140" s="1"/>
      <c r="M140" s="26"/>
      <c r="N140" s="28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7"/>
    </row>
    <row r="141" spans="1:25" ht="28.5" customHeight="1">
      <c r="A141" s="19">
        <v>149</v>
      </c>
      <c r="B141" s="64"/>
      <c r="C141" s="30"/>
      <c r="D141" s="31"/>
      <c r="E141" s="23"/>
      <c r="F141" s="24"/>
      <c r="G141" s="25"/>
      <c r="H141" s="25"/>
      <c r="I141" s="40"/>
      <c r="J141" s="32"/>
      <c r="K141" s="41"/>
      <c r="L141" s="1"/>
      <c r="M141" s="26"/>
      <c r="N141" s="28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7"/>
    </row>
    <row r="142" spans="1:25" ht="28.5" customHeight="1">
      <c r="A142" s="19">
        <v>150</v>
      </c>
      <c r="B142" s="64"/>
      <c r="C142" s="30"/>
      <c r="D142" s="31"/>
      <c r="E142" s="23"/>
      <c r="F142" s="24"/>
      <c r="G142" s="25"/>
      <c r="H142" s="25"/>
      <c r="I142" s="40"/>
      <c r="J142" s="32"/>
      <c r="K142" s="41"/>
      <c r="L142" s="1"/>
      <c r="M142" s="26"/>
      <c r="N142" s="28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7"/>
    </row>
    <row r="143" spans="1:25" ht="28.5" customHeight="1">
      <c r="A143" s="19">
        <v>151</v>
      </c>
      <c r="B143" s="64"/>
      <c r="C143" s="30"/>
      <c r="D143" s="31"/>
      <c r="E143" s="23"/>
      <c r="F143" s="24"/>
      <c r="G143" s="25"/>
      <c r="H143" s="25"/>
      <c r="I143" s="40"/>
      <c r="J143" s="32"/>
      <c r="K143" s="41"/>
      <c r="L143" s="1"/>
      <c r="M143" s="26"/>
      <c r="N143" s="28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7"/>
    </row>
    <row r="144" spans="1:25" ht="28.5" customHeight="1">
      <c r="A144" s="19">
        <v>152</v>
      </c>
      <c r="B144" s="64"/>
      <c r="C144" s="30"/>
      <c r="D144" s="31"/>
      <c r="E144" s="23"/>
      <c r="F144" s="24"/>
      <c r="G144" s="25"/>
      <c r="H144" s="25"/>
      <c r="I144" s="40"/>
      <c r="J144" s="32"/>
      <c r="K144" s="41"/>
      <c r="L144" s="1"/>
      <c r="M144" s="26"/>
      <c r="N144" s="28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7"/>
    </row>
    <row r="145" spans="1:25" ht="28.5" customHeight="1">
      <c r="A145" s="19">
        <v>153</v>
      </c>
      <c r="B145" s="64"/>
      <c r="C145" s="30"/>
      <c r="D145" s="31"/>
      <c r="E145" s="23"/>
      <c r="F145" s="24"/>
      <c r="G145" s="25"/>
      <c r="H145" s="25"/>
      <c r="I145" s="40"/>
      <c r="J145" s="32"/>
      <c r="K145" s="41"/>
      <c r="L145" s="1"/>
      <c r="M145" s="26"/>
      <c r="N145" s="28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7"/>
    </row>
    <row r="146" spans="1:25" ht="28.5" customHeight="1">
      <c r="A146" s="19">
        <v>154</v>
      </c>
      <c r="B146" s="64"/>
      <c r="C146" s="30"/>
      <c r="D146" s="31"/>
      <c r="E146" s="23"/>
      <c r="F146" s="24"/>
      <c r="G146" s="25"/>
      <c r="H146" s="25"/>
      <c r="I146" s="40"/>
      <c r="J146" s="32"/>
      <c r="K146" s="41"/>
      <c r="L146" s="1"/>
      <c r="M146" s="26"/>
      <c r="N146" s="28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7"/>
    </row>
    <row r="147" spans="1:25" ht="28.5" customHeight="1">
      <c r="A147" s="19">
        <v>155</v>
      </c>
      <c r="B147" s="64"/>
      <c r="C147" s="30"/>
      <c r="D147" s="31"/>
      <c r="E147" s="23"/>
      <c r="F147" s="24"/>
      <c r="G147" s="25"/>
      <c r="H147" s="25"/>
      <c r="I147" s="40"/>
      <c r="J147" s="32"/>
      <c r="K147" s="41"/>
      <c r="L147" s="1"/>
      <c r="M147" s="26"/>
      <c r="N147" s="28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7"/>
    </row>
    <row r="148" spans="1:25" ht="28.5" customHeight="1">
      <c r="A148" s="19">
        <v>156</v>
      </c>
      <c r="B148" s="64"/>
      <c r="C148" s="30"/>
      <c r="D148" s="31"/>
      <c r="E148" s="23"/>
      <c r="F148" s="24"/>
      <c r="G148" s="25"/>
      <c r="H148" s="25"/>
      <c r="I148" s="40"/>
      <c r="J148" s="32"/>
      <c r="K148" s="41"/>
      <c r="L148" s="1"/>
      <c r="M148" s="26"/>
      <c r="N148" s="28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 spans="1:25" ht="28.5" customHeight="1">
      <c r="A149" s="19">
        <v>157</v>
      </c>
      <c r="B149" s="64"/>
      <c r="C149" s="30"/>
      <c r="D149" s="31"/>
      <c r="E149" s="23"/>
      <c r="F149" s="24"/>
      <c r="G149" s="25"/>
      <c r="H149" s="25"/>
      <c r="I149" s="40"/>
      <c r="J149" s="32"/>
      <c r="K149" s="41"/>
      <c r="L149" s="1"/>
      <c r="M149" s="26"/>
      <c r="N149" s="28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7"/>
    </row>
    <row r="150" spans="1:25" ht="28.5" customHeight="1">
      <c r="A150" s="19">
        <v>158</v>
      </c>
      <c r="B150" s="64"/>
      <c r="C150" s="30"/>
      <c r="D150" s="31"/>
      <c r="E150" s="23"/>
      <c r="F150" s="24"/>
      <c r="G150" s="25"/>
      <c r="H150" s="25"/>
      <c r="I150" s="40"/>
      <c r="J150" s="32"/>
      <c r="K150" s="41"/>
      <c r="L150" s="1"/>
      <c r="M150" s="26"/>
      <c r="N150" s="28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7"/>
    </row>
    <row r="151" spans="1:25" ht="28.5" customHeight="1">
      <c r="A151" s="19">
        <v>159</v>
      </c>
      <c r="B151" s="64"/>
      <c r="C151" s="30"/>
      <c r="D151" s="31"/>
      <c r="E151" s="23"/>
      <c r="F151" s="24"/>
      <c r="G151" s="25"/>
      <c r="H151" s="25"/>
      <c r="I151" s="40"/>
      <c r="J151" s="32"/>
      <c r="K151" s="41"/>
      <c r="L151" s="1"/>
      <c r="M151" s="26"/>
      <c r="N151" s="28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7"/>
    </row>
    <row r="152" spans="1:25" ht="28.5" customHeight="1">
      <c r="A152" s="19">
        <v>160</v>
      </c>
      <c r="B152" s="64"/>
      <c r="C152" s="30"/>
      <c r="D152" s="31"/>
      <c r="E152" s="23"/>
      <c r="F152" s="24"/>
      <c r="G152" s="25"/>
      <c r="H152" s="25"/>
      <c r="I152" s="40"/>
      <c r="J152" s="32"/>
      <c r="K152" s="41"/>
      <c r="L152" s="1"/>
      <c r="M152" s="26"/>
      <c r="N152" s="28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7"/>
    </row>
    <row r="153" spans="1:25" ht="28.5" customHeight="1">
      <c r="A153" s="19">
        <v>161</v>
      </c>
      <c r="B153" s="64"/>
      <c r="C153" s="30"/>
      <c r="D153" s="31"/>
      <c r="E153" s="23"/>
      <c r="F153" s="24"/>
      <c r="G153" s="25"/>
      <c r="H153" s="25"/>
      <c r="I153" s="40"/>
      <c r="J153" s="32"/>
      <c r="K153" s="41"/>
      <c r="L153" s="1"/>
      <c r="M153" s="26"/>
      <c r="N153" s="28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7"/>
    </row>
    <row r="154" spans="1:25" ht="28.5" customHeight="1">
      <c r="A154" s="19">
        <v>162</v>
      </c>
      <c r="B154" s="64"/>
      <c r="C154" s="30"/>
      <c r="D154" s="31"/>
      <c r="E154" s="23"/>
      <c r="F154" s="24"/>
      <c r="G154" s="25"/>
      <c r="H154" s="25"/>
      <c r="I154" s="40"/>
      <c r="J154" s="32"/>
      <c r="K154" s="41"/>
      <c r="L154" s="1"/>
      <c r="M154" s="26"/>
      <c r="N154" s="28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7"/>
    </row>
    <row r="155" spans="1:25" ht="28.5" customHeight="1">
      <c r="A155" s="19">
        <v>163</v>
      </c>
      <c r="B155" s="64"/>
      <c r="C155" s="30"/>
      <c r="D155" s="31"/>
      <c r="E155" s="23"/>
      <c r="F155" s="24"/>
      <c r="G155" s="25"/>
      <c r="H155" s="25"/>
      <c r="I155" s="40"/>
      <c r="J155" s="32"/>
      <c r="K155" s="41"/>
      <c r="L155" s="1"/>
      <c r="M155" s="26"/>
      <c r="N155" s="28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7"/>
    </row>
    <row r="156" spans="1:25" ht="28.5" customHeight="1">
      <c r="A156" s="19">
        <v>164</v>
      </c>
      <c r="B156" s="64"/>
      <c r="C156" s="30"/>
      <c r="D156" s="31"/>
      <c r="E156" s="23"/>
      <c r="F156" s="24"/>
      <c r="G156" s="25"/>
      <c r="H156" s="25"/>
      <c r="I156" s="40"/>
      <c r="J156" s="32"/>
      <c r="K156" s="41"/>
      <c r="L156" s="1"/>
      <c r="M156" s="26"/>
      <c r="N156" s="28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7"/>
    </row>
    <row r="157" spans="1:25" ht="28.5" customHeight="1">
      <c r="A157" s="19">
        <v>165</v>
      </c>
      <c r="B157" s="64"/>
      <c r="C157" s="30"/>
      <c r="D157" s="31"/>
      <c r="E157" s="23"/>
      <c r="F157" s="24"/>
      <c r="G157" s="25"/>
      <c r="H157" s="25"/>
      <c r="I157" s="40"/>
      <c r="J157" s="32"/>
      <c r="K157" s="41"/>
      <c r="L157" s="1"/>
      <c r="M157" s="26"/>
      <c r="N157" s="28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7"/>
    </row>
    <row r="158" spans="1:25" ht="28.5" customHeight="1">
      <c r="A158" s="19">
        <v>166</v>
      </c>
      <c r="B158" s="64"/>
      <c r="C158" s="30"/>
      <c r="D158" s="31"/>
      <c r="E158" s="23"/>
      <c r="F158" s="24"/>
      <c r="G158" s="25"/>
      <c r="H158" s="25"/>
      <c r="I158" s="40"/>
      <c r="J158" s="32"/>
      <c r="K158" s="41"/>
      <c r="L158" s="1"/>
      <c r="M158" s="26"/>
      <c r="N158" s="28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7"/>
    </row>
    <row r="159" spans="1:25" ht="28.5" customHeight="1">
      <c r="A159" s="19">
        <v>167</v>
      </c>
      <c r="B159" s="64"/>
      <c r="C159" s="30"/>
      <c r="D159" s="31"/>
      <c r="E159" s="23"/>
      <c r="F159" s="24"/>
      <c r="G159" s="25"/>
      <c r="H159" s="25"/>
      <c r="I159" s="40"/>
      <c r="J159" s="32"/>
      <c r="K159" s="41"/>
      <c r="L159" s="1"/>
      <c r="M159" s="26"/>
      <c r="N159" s="28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7"/>
    </row>
    <row r="160" spans="1:25" ht="28.5" customHeight="1">
      <c r="A160" s="19">
        <v>168</v>
      </c>
      <c r="B160" s="64"/>
      <c r="C160" s="30"/>
      <c r="D160" s="31"/>
      <c r="E160" s="23"/>
      <c r="F160" s="24"/>
      <c r="G160" s="25"/>
      <c r="H160" s="25"/>
      <c r="I160" s="40"/>
      <c r="J160" s="32"/>
      <c r="K160" s="41"/>
      <c r="L160" s="1"/>
      <c r="M160" s="26"/>
      <c r="N160" s="28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7"/>
    </row>
    <row r="161" spans="1:25" ht="28.5" customHeight="1">
      <c r="A161" s="19">
        <v>169</v>
      </c>
      <c r="B161" s="64"/>
      <c r="C161" s="30"/>
      <c r="D161" s="31"/>
      <c r="E161" s="23"/>
      <c r="F161" s="24"/>
      <c r="G161" s="25"/>
      <c r="H161" s="25"/>
      <c r="I161" s="40"/>
      <c r="J161" s="32"/>
      <c r="K161" s="41"/>
      <c r="L161" s="1"/>
      <c r="M161" s="26"/>
      <c r="N161" s="2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7"/>
    </row>
    <row r="162" spans="1:25" ht="28.5" customHeight="1">
      <c r="A162" s="19">
        <v>170</v>
      </c>
      <c r="B162" s="64"/>
      <c r="C162" s="30"/>
      <c r="D162" s="31"/>
      <c r="E162" s="23"/>
      <c r="F162" s="24"/>
      <c r="G162" s="25"/>
      <c r="H162" s="25"/>
      <c r="I162" s="40"/>
      <c r="J162" s="32"/>
      <c r="K162" s="41"/>
      <c r="L162" s="1"/>
      <c r="M162" s="26"/>
      <c r="N162" s="28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 spans="1:25" ht="28.5" customHeight="1">
      <c r="A163" s="19">
        <v>171</v>
      </c>
      <c r="B163" s="64"/>
      <c r="C163" s="30"/>
      <c r="D163" s="31"/>
      <c r="E163" s="23"/>
      <c r="F163" s="24"/>
      <c r="G163" s="25"/>
      <c r="H163" s="25"/>
      <c r="I163" s="40"/>
      <c r="J163" s="32"/>
      <c r="K163" s="41"/>
      <c r="L163" s="1"/>
      <c r="M163" s="26"/>
      <c r="N163" s="2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7"/>
    </row>
    <row r="164" spans="1:25" ht="28.5" customHeight="1">
      <c r="A164" s="19">
        <v>172</v>
      </c>
      <c r="B164" s="64"/>
      <c r="C164" s="30"/>
      <c r="D164" s="31"/>
      <c r="E164" s="23"/>
      <c r="F164" s="24"/>
      <c r="G164" s="25"/>
      <c r="H164" s="25"/>
      <c r="I164" s="40"/>
      <c r="J164" s="32"/>
      <c r="K164" s="41"/>
      <c r="L164" s="1"/>
      <c r="M164" s="26"/>
      <c r="N164" s="28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7"/>
    </row>
    <row r="165" spans="1:25" ht="28.5" customHeight="1">
      <c r="A165" s="19">
        <v>173</v>
      </c>
      <c r="B165" s="64"/>
      <c r="C165" s="30"/>
      <c r="D165" s="31"/>
      <c r="E165" s="23"/>
      <c r="F165" s="24"/>
      <c r="G165" s="25"/>
      <c r="H165" s="25"/>
      <c r="I165" s="40"/>
      <c r="J165" s="32"/>
      <c r="K165" s="41"/>
      <c r="L165" s="1"/>
      <c r="M165" s="26"/>
      <c r="N165" s="28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7"/>
    </row>
    <row r="166" spans="1:25" ht="28.5" customHeight="1">
      <c r="A166" s="19">
        <v>174</v>
      </c>
      <c r="B166" s="64"/>
      <c r="C166" s="30"/>
      <c r="D166" s="31"/>
      <c r="E166" s="23"/>
      <c r="F166" s="24"/>
      <c r="G166" s="25"/>
      <c r="H166" s="25"/>
      <c r="I166" s="40"/>
      <c r="J166" s="32"/>
      <c r="K166" s="41"/>
      <c r="L166" s="1"/>
      <c r="M166" s="26"/>
      <c r="N166" s="28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7"/>
    </row>
    <row r="167" spans="1:25" ht="28.5" customHeight="1">
      <c r="A167" s="19">
        <v>175</v>
      </c>
      <c r="B167" s="64"/>
      <c r="C167" s="30"/>
      <c r="D167" s="31"/>
      <c r="E167" s="23"/>
      <c r="F167" s="24"/>
      <c r="G167" s="25"/>
      <c r="H167" s="25"/>
      <c r="I167" s="40"/>
      <c r="J167" s="32"/>
      <c r="K167" s="41"/>
      <c r="L167" s="1"/>
      <c r="M167" s="26"/>
      <c r="N167" s="28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7"/>
    </row>
    <row r="168" spans="1:25" ht="28.5" customHeight="1">
      <c r="A168" s="19">
        <v>176</v>
      </c>
      <c r="B168" s="64"/>
      <c r="C168" s="30"/>
      <c r="D168" s="31"/>
      <c r="E168" s="23"/>
      <c r="F168" s="24"/>
      <c r="G168" s="25"/>
      <c r="H168" s="25"/>
      <c r="I168" s="40"/>
      <c r="J168" s="32"/>
      <c r="K168" s="41"/>
      <c r="L168" s="1"/>
      <c r="M168" s="26"/>
      <c r="N168" s="28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7"/>
    </row>
    <row r="169" spans="1:25" ht="28.5" customHeight="1">
      <c r="A169" s="19">
        <v>177</v>
      </c>
      <c r="B169" s="64"/>
      <c r="C169" s="30"/>
      <c r="D169" s="31"/>
      <c r="E169" s="23"/>
      <c r="F169" s="24"/>
      <c r="G169" s="25"/>
      <c r="H169" s="25"/>
      <c r="I169" s="40"/>
      <c r="J169" s="32"/>
      <c r="K169" s="41"/>
      <c r="L169" s="1"/>
      <c r="M169" s="26"/>
      <c r="N169" s="28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7"/>
    </row>
    <row r="170" spans="1:25" ht="28.5" customHeight="1">
      <c r="A170" s="19">
        <v>178</v>
      </c>
      <c r="B170" s="64"/>
      <c r="C170" s="30"/>
      <c r="D170" s="31"/>
      <c r="E170" s="23"/>
      <c r="F170" s="24"/>
      <c r="G170" s="25"/>
      <c r="H170" s="25"/>
      <c r="I170" s="40"/>
      <c r="J170" s="32"/>
      <c r="K170" s="41"/>
      <c r="L170" s="1"/>
      <c r="M170" s="26"/>
      <c r="N170" s="28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7"/>
    </row>
    <row r="171" spans="1:25" ht="28.5" customHeight="1">
      <c r="A171" s="19">
        <v>179</v>
      </c>
      <c r="B171" s="64"/>
      <c r="C171" s="30"/>
      <c r="D171" s="31"/>
      <c r="E171" s="23"/>
      <c r="F171" s="24"/>
      <c r="G171" s="25"/>
      <c r="H171" s="25"/>
      <c r="I171" s="40"/>
      <c r="J171" s="32"/>
      <c r="K171" s="41"/>
      <c r="L171" s="1"/>
      <c r="M171" s="26"/>
      <c r="N171" s="28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7"/>
    </row>
    <row r="172" spans="1:25" ht="28.5" customHeight="1">
      <c r="A172" s="19">
        <v>180</v>
      </c>
      <c r="B172" s="64"/>
      <c r="C172" s="30"/>
      <c r="D172" s="31"/>
      <c r="E172" s="23"/>
      <c r="F172" s="24"/>
      <c r="G172" s="25"/>
      <c r="H172" s="25"/>
      <c r="I172" s="40"/>
      <c r="J172" s="32"/>
      <c r="K172" s="41"/>
      <c r="L172" s="1"/>
      <c r="M172" s="26"/>
      <c r="N172" s="28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7"/>
    </row>
    <row r="173" spans="1:25" ht="28.5" customHeight="1">
      <c r="A173" s="19">
        <v>181</v>
      </c>
      <c r="B173" s="64"/>
      <c r="C173" s="30"/>
      <c r="D173" s="31"/>
      <c r="E173" s="23"/>
      <c r="F173" s="24"/>
      <c r="G173" s="25"/>
      <c r="H173" s="25"/>
      <c r="I173" s="40"/>
      <c r="J173" s="32"/>
      <c r="K173" s="41"/>
      <c r="L173" s="1"/>
      <c r="M173" s="26"/>
      <c r="N173" s="28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7"/>
    </row>
    <row r="174" spans="1:25" ht="28.5" customHeight="1">
      <c r="A174" s="19">
        <v>182</v>
      </c>
      <c r="B174" s="64"/>
      <c r="C174" s="30"/>
      <c r="D174" s="31"/>
      <c r="E174" s="23"/>
      <c r="F174" s="24"/>
      <c r="G174" s="25"/>
      <c r="H174" s="25"/>
      <c r="I174" s="40"/>
      <c r="J174" s="32"/>
      <c r="K174" s="41"/>
      <c r="L174" s="1"/>
      <c r="M174" s="26"/>
      <c r="N174" s="28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7"/>
    </row>
    <row r="175" spans="1:25" ht="28.5" customHeight="1">
      <c r="A175" s="19">
        <v>183</v>
      </c>
      <c r="B175" s="64"/>
      <c r="C175" s="30"/>
      <c r="D175" s="31"/>
      <c r="E175" s="23"/>
      <c r="F175" s="24"/>
      <c r="G175" s="25"/>
      <c r="H175" s="25"/>
      <c r="I175" s="40"/>
      <c r="J175" s="32"/>
      <c r="K175" s="41"/>
      <c r="L175" s="1"/>
      <c r="M175" s="26"/>
      <c r="N175" s="28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7"/>
    </row>
    <row r="176" spans="1:25" ht="28.5" customHeight="1">
      <c r="A176" s="19">
        <v>184</v>
      </c>
      <c r="B176" s="64"/>
      <c r="C176" s="30"/>
      <c r="D176" s="31"/>
      <c r="E176" s="23"/>
      <c r="F176" s="24"/>
      <c r="G176" s="25"/>
      <c r="H176" s="25"/>
      <c r="I176" s="40"/>
      <c r="J176" s="32"/>
      <c r="K176" s="41"/>
      <c r="L176" s="1"/>
      <c r="M176" s="26"/>
      <c r="N176" s="28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 spans="1:25" ht="28.5" customHeight="1">
      <c r="A177" s="19">
        <v>185</v>
      </c>
      <c r="B177" s="64"/>
      <c r="C177" s="30"/>
      <c r="D177" s="31"/>
      <c r="E177" s="23"/>
      <c r="F177" s="24"/>
      <c r="G177" s="25"/>
      <c r="H177" s="25"/>
      <c r="I177" s="40"/>
      <c r="J177" s="32"/>
      <c r="K177" s="41"/>
      <c r="L177" s="1"/>
      <c r="M177" s="26"/>
      <c r="N177" s="28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7"/>
    </row>
    <row r="178" spans="1:25" ht="28.5" customHeight="1">
      <c r="A178" s="19">
        <v>186</v>
      </c>
      <c r="B178" s="64"/>
      <c r="C178" s="30"/>
      <c r="D178" s="31"/>
      <c r="E178" s="23"/>
      <c r="F178" s="24"/>
      <c r="G178" s="25"/>
      <c r="H178" s="25"/>
      <c r="I178" s="40"/>
      <c r="J178" s="32"/>
      <c r="K178" s="41"/>
      <c r="L178" s="1"/>
      <c r="M178" s="26"/>
      <c r="N178" s="28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7"/>
    </row>
    <row r="179" spans="1:25" ht="28.5" customHeight="1">
      <c r="A179" s="19">
        <v>187</v>
      </c>
      <c r="B179" s="64"/>
      <c r="C179" s="30"/>
      <c r="D179" s="31"/>
      <c r="E179" s="23"/>
      <c r="F179" s="24"/>
      <c r="G179" s="25"/>
      <c r="H179" s="25"/>
      <c r="I179" s="40"/>
      <c r="J179" s="32"/>
      <c r="K179" s="41"/>
      <c r="L179" s="1"/>
      <c r="M179" s="26"/>
      <c r="N179" s="28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7"/>
    </row>
    <row r="180" spans="1:25" ht="28.5" customHeight="1">
      <c r="A180" s="19">
        <v>188</v>
      </c>
      <c r="B180" s="64"/>
      <c r="C180" s="30"/>
      <c r="D180" s="31"/>
      <c r="E180" s="23"/>
      <c r="F180" s="24"/>
      <c r="G180" s="25"/>
      <c r="H180" s="25"/>
      <c r="I180" s="40"/>
      <c r="J180" s="32"/>
      <c r="K180" s="41"/>
      <c r="L180" s="1"/>
      <c r="M180" s="26"/>
      <c r="N180" s="28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7"/>
    </row>
    <row r="181" spans="1:25" ht="28.5" customHeight="1">
      <c r="A181" s="19">
        <v>189</v>
      </c>
      <c r="B181" s="64"/>
      <c r="C181" s="30"/>
      <c r="D181" s="31"/>
      <c r="E181" s="23"/>
      <c r="F181" s="24"/>
      <c r="G181" s="25"/>
      <c r="H181" s="25"/>
      <c r="I181" s="40"/>
      <c r="J181" s="32"/>
      <c r="K181" s="41"/>
      <c r="L181" s="1"/>
      <c r="M181" s="26"/>
      <c r="N181" s="28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7"/>
    </row>
    <row r="182" spans="1:25" ht="28.5" customHeight="1">
      <c r="A182" s="19">
        <v>190</v>
      </c>
      <c r="B182" s="64"/>
      <c r="C182" s="30"/>
      <c r="D182" s="31"/>
      <c r="E182" s="23"/>
      <c r="F182" s="24"/>
      <c r="G182" s="25"/>
      <c r="H182" s="25"/>
      <c r="I182" s="40"/>
      <c r="J182" s="32"/>
      <c r="K182" s="41"/>
      <c r="L182" s="1"/>
      <c r="M182" s="26"/>
      <c r="N182" s="28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7"/>
    </row>
    <row r="183" spans="1:25" ht="28.5" customHeight="1">
      <c r="A183" s="19">
        <v>191</v>
      </c>
      <c r="B183" s="64"/>
      <c r="C183" s="30"/>
      <c r="D183" s="31"/>
      <c r="E183" s="23"/>
      <c r="F183" s="24"/>
      <c r="G183" s="25"/>
      <c r="H183" s="25"/>
      <c r="I183" s="40"/>
      <c r="J183" s="32"/>
      <c r="K183" s="41"/>
      <c r="L183" s="1"/>
      <c r="M183" s="26"/>
      <c r="N183" s="28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7"/>
    </row>
    <row r="184" spans="1:25" ht="28.5" customHeight="1">
      <c r="A184" s="19">
        <v>192</v>
      </c>
      <c r="B184" s="64"/>
      <c r="C184" s="30"/>
      <c r="D184" s="31"/>
      <c r="E184" s="23"/>
      <c r="F184" s="24"/>
      <c r="G184" s="25"/>
      <c r="H184" s="25"/>
      <c r="I184" s="40"/>
      <c r="J184" s="32"/>
      <c r="K184" s="41"/>
      <c r="L184" s="1"/>
      <c r="M184" s="26"/>
      <c r="N184" s="28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7"/>
    </row>
    <row r="185" spans="1:25" ht="28.5" customHeight="1">
      <c r="A185" s="19">
        <v>193</v>
      </c>
      <c r="B185" s="64"/>
      <c r="C185" s="30"/>
      <c r="D185" s="31"/>
      <c r="E185" s="23"/>
      <c r="F185" s="24"/>
      <c r="G185" s="25"/>
      <c r="H185" s="25"/>
      <c r="I185" s="40"/>
      <c r="J185" s="32"/>
      <c r="K185" s="41"/>
      <c r="L185" s="1"/>
      <c r="M185" s="26"/>
      <c r="N185" s="28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7"/>
    </row>
    <row r="186" spans="1:25" ht="28.5" customHeight="1">
      <c r="A186" s="19">
        <v>194</v>
      </c>
      <c r="B186" s="64"/>
      <c r="C186" s="30"/>
      <c r="D186" s="31"/>
      <c r="E186" s="23"/>
      <c r="F186" s="24"/>
      <c r="G186" s="25"/>
      <c r="H186" s="25"/>
      <c r="I186" s="40"/>
      <c r="J186" s="32"/>
      <c r="K186" s="41"/>
      <c r="L186" s="1"/>
      <c r="M186" s="26"/>
      <c r="N186" s="28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7"/>
    </row>
    <row r="187" spans="1:25" ht="28.5" customHeight="1">
      <c r="A187" s="19">
        <v>195</v>
      </c>
      <c r="B187" s="64"/>
      <c r="C187" s="30"/>
      <c r="D187" s="31"/>
      <c r="E187" s="23"/>
      <c r="F187" s="24"/>
      <c r="G187" s="25"/>
      <c r="H187" s="25"/>
      <c r="I187" s="40"/>
      <c r="J187" s="32"/>
      <c r="K187" s="41"/>
      <c r="L187" s="1"/>
      <c r="M187" s="26"/>
      <c r="N187" s="28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7"/>
    </row>
    <row r="188" spans="1:25" ht="28.5" customHeight="1">
      <c r="A188" s="19">
        <v>196</v>
      </c>
      <c r="B188" s="64"/>
      <c r="C188" s="30"/>
      <c r="D188" s="31"/>
      <c r="E188" s="23"/>
      <c r="F188" s="24"/>
      <c r="G188" s="25"/>
      <c r="H188" s="25"/>
      <c r="I188" s="40"/>
      <c r="J188" s="32"/>
      <c r="K188" s="41"/>
      <c r="L188" s="1"/>
      <c r="M188" s="26"/>
      <c r="N188" s="28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7"/>
    </row>
    <row r="189" spans="1:25" ht="28.5" customHeight="1">
      <c r="A189" s="19">
        <v>197</v>
      </c>
      <c r="B189" s="64"/>
      <c r="C189" s="30"/>
      <c r="D189" s="31"/>
      <c r="E189" s="23"/>
      <c r="F189" s="24"/>
      <c r="G189" s="25"/>
      <c r="H189" s="25"/>
      <c r="I189" s="40"/>
      <c r="J189" s="32"/>
      <c r="K189" s="41"/>
      <c r="L189" s="1"/>
      <c r="M189" s="26"/>
      <c r="N189" s="28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7"/>
    </row>
    <row r="190" spans="1:25" ht="28.5" customHeight="1">
      <c r="A190" s="19">
        <v>198</v>
      </c>
      <c r="B190" s="64"/>
      <c r="C190" s="30"/>
      <c r="D190" s="31"/>
      <c r="E190" s="23"/>
      <c r="F190" s="24"/>
      <c r="G190" s="25"/>
      <c r="H190" s="25"/>
      <c r="I190" s="40"/>
      <c r="J190" s="32"/>
      <c r="K190" s="41"/>
      <c r="L190" s="1"/>
      <c r="M190" s="26"/>
      <c r="N190" s="28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 spans="1:25" ht="28.5" customHeight="1">
      <c r="A191" s="19">
        <v>199</v>
      </c>
      <c r="B191" s="64"/>
      <c r="C191" s="30"/>
      <c r="D191" s="31"/>
      <c r="E191" s="23"/>
      <c r="F191" s="24"/>
      <c r="G191" s="25"/>
      <c r="H191" s="25"/>
      <c r="I191" s="40"/>
      <c r="J191" s="32"/>
      <c r="K191" s="41"/>
      <c r="L191" s="1"/>
      <c r="M191" s="26"/>
      <c r="N191" s="28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7"/>
    </row>
    <row r="192" spans="1:25" ht="28.5" customHeight="1">
      <c r="A192" s="19">
        <v>200</v>
      </c>
      <c r="B192" s="64"/>
      <c r="C192" s="30"/>
      <c r="D192" s="31"/>
      <c r="E192" s="23"/>
      <c r="F192" s="24"/>
      <c r="G192" s="25"/>
      <c r="H192" s="25"/>
      <c r="I192" s="40"/>
      <c r="J192" s="32"/>
      <c r="K192" s="41"/>
      <c r="L192" s="1"/>
      <c r="M192" s="26"/>
      <c r="N192" s="28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7"/>
    </row>
  </sheetData>
  <autoFilter ref="A2:Y192"/>
  <sortState ref="A3:Y94">
    <sortCondition ref="C3:C94"/>
  </sortState>
  <mergeCells count="2">
    <mergeCell ref="B1:O1"/>
    <mergeCell ref="P1:W1"/>
  </mergeCells>
  <phoneticPr fontId="1" type="noConversion"/>
  <conditionalFormatting sqref="F19">
    <cfRule type="duplicateValues" dxfId="846" priority="1231"/>
  </conditionalFormatting>
  <conditionalFormatting sqref="F50">
    <cfRule type="duplicateValues" dxfId="845" priority="1227"/>
  </conditionalFormatting>
  <conditionalFormatting sqref="F50">
    <cfRule type="duplicateValues" dxfId="844" priority="1224"/>
    <cfRule type="duplicateValues" dxfId="843" priority="1225"/>
    <cfRule type="duplicateValues" dxfId="842" priority="1226"/>
  </conditionalFormatting>
  <conditionalFormatting sqref="F50">
    <cfRule type="duplicateValues" dxfId="841" priority="1222"/>
    <cfRule type="duplicateValues" dxfId="840" priority="1223"/>
  </conditionalFormatting>
  <conditionalFormatting sqref="F63:F65">
    <cfRule type="duplicateValues" dxfId="839" priority="1215"/>
  </conditionalFormatting>
  <conditionalFormatting sqref="F63:F65">
    <cfRule type="duplicateValues" dxfId="838" priority="1212"/>
    <cfRule type="duplicateValues" dxfId="837" priority="1213"/>
    <cfRule type="duplicateValues" dxfId="836" priority="1214"/>
  </conditionalFormatting>
  <conditionalFormatting sqref="F63:F65">
    <cfRule type="duplicateValues" dxfId="835" priority="1210"/>
    <cfRule type="duplicateValues" dxfId="834" priority="1211"/>
  </conditionalFormatting>
  <conditionalFormatting sqref="F102:F103">
    <cfRule type="duplicateValues" dxfId="833" priority="1203"/>
  </conditionalFormatting>
  <conditionalFormatting sqref="F102:F103">
    <cfRule type="duplicateValues" dxfId="832" priority="1200"/>
    <cfRule type="duplicateValues" dxfId="831" priority="1201"/>
    <cfRule type="duplicateValues" dxfId="830" priority="1202"/>
  </conditionalFormatting>
  <conditionalFormatting sqref="F102:F103">
    <cfRule type="duplicateValues" dxfId="829" priority="1198"/>
    <cfRule type="duplicateValues" dxfId="828" priority="1199"/>
  </conditionalFormatting>
  <conditionalFormatting sqref="F104">
    <cfRule type="duplicateValues" dxfId="827" priority="1197"/>
  </conditionalFormatting>
  <conditionalFormatting sqref="F104">
    <cfRule type="duplicateValues" dxfId="826" priority="1194"/>
    <cfRule type="duplicateValues" dxfId="825" priority="1195"/>
    <cfRule type="duplicateValues" dxfId="824" priority="1196"/>
  </conditionalFormatting>
  <conditionalFormatting sqref="F104">
    <cfRule type="duplicateValues" dxfId="823" priority="1192"/>
    <cfRule type="duplicateValues" dxfId="822" priority="1193"/>
  </conditionalFormatting>
  <conditionalFormatting sqref="F105">
    <cfRule type="duplicateValues" dxfId="821" priority="1191"/>
  </conditionalFormatting>
  <conditionalFormatting sqref="F105">
    <cfRule type="duplicateValues" dxfId="820" priority="1188"/>
    <cfRule type="duplicateValues" dxfId="819" priority="1189"/>
    <cfRule type="duplicateValues" dxfId="818" priority="1190"/>
  </conditionalFormatting>
  <conditionalFormatting sqref="F105">
    <cfRule type="duplicateValues" dxfId="817" priority="1186"/>
    <cfRule type="duplicateValues" dxfId="816" priority="1187"/>
  </conditionalFormatting>
  <conditionalFormatting sqref="F106">
    <cfRule type="duplicateValues" dxfId="815" priority="1185"/>
  </conditionalFormatting>
  <conditionalFormatting sqref="F106">
    <cfRule type="duplicateValues" dxfId="814" priority="1182"/>
    <cfRule type="duplicateValues" dxfId="813" priority="1183"/>
    <cfRule type="duplicateValues" dxfId="812" priority="1184"/>
  </conditionalFormatting>
  <conditionalFormatting sqref="F106">
    <cfRule type="duplicateValues" dxfId="811" priority="1180"/>
    <cfRule type="duplicateValues" dxfId="810" priority="1181"/>
  </conditionalFormatting>
  <conditionalFormatting sqref="F128:F173">
    <cfRule type="duplicateValues" dxfId="809" priority="1179"/>
  </conditionalFormatting>
  <conditionalFormatting sqref="F166:F167">
    <cfRule type="duplicateValues" dxfId="808" priority="1178"/>
  </conditionalFormatting>
  <conditionalFormatting sqref="F168:F172">
    <cfRule type="duplicateValues" dxfId="807" priority="1177"/>
  </conditionalFormatting>
  <conditionalFormatting sqref="F173">
    <cfRule type="duplicateValues" dxfId="806" priority="1176"/>
  </conditionalFormatting>
  <conditionalFormatting sqref="F174:F175 F4">
    <cfRule type="duplicateValues" dxfId="805" priority="1175"/>
  </conditionalFormatting>
  <conditionalFormatting sqref="F176">
    <cfRule type="duplicateValues" dxfId="804" priority="1174"/>
  </conditionalFormatting>
  <conditionalFormatting sqref="F4">
    <cfRule type="duplicateValues" dxfId="803" priority="1173"/>
  </conditionalFormatting>
  <conditionalFormatting sqref="F4">
    <cfRule type="duplicateValues" dxfId="802" priority="1172"/>
  </conditionalFormatting>
  <conditionalFormatting sqref="F5">
    <cfRule type="duplicateValues" dxfId="801" priority="1171"/>
  </conditionalFormatting>
  <conditionalFormatting sqref="F5">
    <cfRule type="duplicateValues" dxfId="800" priority="1170"/>
  </conditionalFormatting>
  <conditionalFormatting sqref="F38">
    <cfRule type="duplicateValues" dxfId="799" priority="1169"/>
  </conditionalFormatting>
  <conditionalFormatting sqref="F38">
    <cfRule type="duplicateValues" dxfId="798" priority="1168"/>
  </conditionalFormatting>
  <conditionalFormatting sqref="E37">
    <cfRule type="duplicateValues" dxfId="797" priority="1163"/>
  </conditionalFormatting>
  <conditionalFormatting sqref="E65">
    <cfRule type="duplicateValues" dxfId="796" priority="1161"/>
  </conditionalFormatting>
  <conditionalFormatting sqref="E74 E66">
    <cfRule type="duplicateValues" dxfId="795" priority="1238"/>
  </conditionalFormatting>
  <conditionalFormatting sqref="E75 E67">
    <cfRule type="duplicateValues" dxfId="794" priority="1316"/>
  </conditionalFormatting>
  <conditionalFormatting sqref="F68">
    <cfRule type="duplicateValues" dxfId="793" priority="1157"/>
  </conditionalFormatting>
  <conditionalFormatting sqref="F68">
    <cfRule type="duplicateValues" dxfId="792" priority="1156"/>
  </conditionalFormatting>
  <conditionalFormatting sqref="F73">
    <cfRule type="duplicateValues" dxfId="791" priority="1155"/>
  </conditionalFormatting>
  <conditionalFormatting sqref="F73">
    <cfRule type="duplicateValues" dxfId="790" priority="1154"/>
  </conditionalFormatting>
  <conditionalFormatting sqref="F74">
    <cfRule type="duplicateValues" dxfId="789" priority="1152"/>
  </conditionalFormatting>
  <conditionalFormatting sqref="F74">
    <cfRule type="duplicateValues" dxfId="788" priority="1151"/>
  </conditionalFormatting>
  <conditionalFormatting sqref="F75">
    <cfRule type="duplicateValues" dxfId="787" priority="1149"/>
  </conditionalFormatting>
  <conditionalFormatting sqref="F75">
    <cfRule type="duplicateValues" dxfId="786" priority="1148"/>
  </conditionalFormatting>
  <conditionalFormatting sqref="E32 E48:E53 E63:E64">
    <cfRule type="duplicateValues" dxfId="785" priority="1393"/>
  </conditionalFormatting>
  <conditionalFormatting sqref="F3">
    <cfRule type="duplicateValues" dxfId="784" priority="1147"/>
  </conditionalFormatting>
  <conditionalFormatting sqref="F77">
    <cfRule type="duplicateValues" dxfId="783" priority="1143"/>
  </conditionalFormatting>
  <conditionalFormatting sqref="F77">
    <cfRule type="duplicateValues" dxfId="782" priority="1142"/>
  </conditionalFormatting>
  <conditionalFormatting sqref="E79">
    <cfRule type="duplicateValues" dxfId="781" priority="1141"/>
  </conditionalFormatting>
  <conditionalFormatting sqref="F79">
    <cfRule type="duplicateValues" dxfId="780" priority="1140"/>
  </conditionalFormatting>
  <conditionalFormatting sqref="F7">
    <cfRule type="duplicateValues" dxfId="779" priority="1135"/>
  </conditionalFormatting>
  <conditionalFormatting sqref="F7">
    <cfRule type="duplicateValues" dxfId="778" priority="1134"/>
  </conditionalFormatting>
  <conditionalFormatting sqref="E7">
    <cfRule type="duplicateValues" dxfId="777" priority="1119"/>
  </conditionalFormatting>
  <conditionalFormatting sqref="E7">
    <cfRule type="duplicateValues" dxfId="776" priority="1116"/>
    <cfRule type="duplicateValues" dxfId="775" priority="1117"/>
  </conditionalFormatting>
  <conditionalFormatting sqref="F7">
    <cfRule type="duplicateValues" dxfId="774" priority="1092"/>
    <cfRule type="duplicateValues" dxfId="773" priority="1093"/>
  </conditionalFormatting>
  <conditionalFormatting sqref="F7">
    <cfRule type="duplicateValues" dxfId="772" priority="1089"/>
    <cfRule type="duplicateValues" dxfId="771" priority="1090"/>
    <cfRule type="duplicateValues" dxfId="770" priority="1091"/>
  </conditionalFormatting>
  <conditionalFormatting sqref="F7">
    <cfRule type="duplicateValues" dxfId="769" priority="1088"/>
  </conditionalFormatting>
  <conditionalFormatting sqref="E4">
    <cfRule type="duplicateValues" dxfId="768" priority="1080"/>
  </conditionalFormatting>
  <conditionalFormatting sqref="E5">
    <cfRule type="duplicateValues" dxfId="767" priority="1079"/>
  </conditionalFormatting>
  <conditionalFormatting sqref="E5">
    <cfRule type="duplicateValues" dxfId="766" priority="1077"/>
    <cfRule type="duplicateValues" dxfId="765" priority="1078"/>
  </conditionalFormatting>
  <conditionalFormatting sqref="E4:E5">
    <cfRule type="duplicateValues" dxfId="764" priority="1075"/>
    <cfRule type="duplicateValues" dxfId="763" priority="1076"/>
  </conditionalFormatting>
  <conditionalFormatting sqref="E4:E5">
    <cfRule type="duplicateValues" dxfId="762" priority="1074"/>
  </conditionalFormatting>
  <conditionalFormatting sqref="E4">
    <cfRule type="duplicateValues" dxfId="761" priority="1072"/>
    <cfRule type="duplicateValues" dxfId="760" priority="1073"/>
  </conditionalFormatting>
  <conditionalFormatting sqref="F4">
    <cfRule type="duplicateValues" dxfId="759" priority="1069"/>
    <cfRule type="duplicateValues" dxfId="758" priority="1070"/>
    <cfRule type="duplicateValues" dxfId="757" priority="1071"/>
  </conditionalFormatting>
  <conditionalFormatting sqref="F4:F5">
    <cfRule type="duplicateValues" dxfId="756" priority="1068"/>
  </conditionalFormatting>
  <conditionalFormatting sqref="F4:F5">
    <cfRule type="duplicateValues" dxfId="755" priority="1066"/>
    <cfRule type="duplicateValues" dxfId="754" priority="1067"/>
  </conditionalFormatting>
  <conditionalFormatting sqref="F4:F5">
    <cfRule type="duplicateValues" dxfId="753" priority="1063"/>
    <cfRule type="duplicateValues" dxfId="752" priority="1064"/>
    <cfRule type="duplicateValues" dxfId="751" priority="1065"/>
  </conditionalFormatting>
  <conditionalFormatting sqref="F4:F5">
    <cfRule type="duplicateValues" dxfId="750" priority="1062"/>
  </conditionalFormatting>
  <conditionalFormatting sqref="F4:F5">
    <cfRule type="duplicateValues" dxfId="749" priority="1061"/>
  </conditionalFormatting>
  <conditionalFormatting sqref="E8">
    <cfRule type="duplicateValues" dxfId="748" priority="1033"/>
    <cfRule type="duplicateValues" dxfId="747" priority="1034"/>
  </conditionalFormatting>
  <conditionalFormatting sqref="E8">
    <cfRule type="duplicateValues" dxfId="746" priority="1032"/>
  </conditionalFormatting>
  <conditionalFormatting sqref="F8">
    <cfRule type="duplicateValues" dxfId="745" priority="1031"/>
  </conditionalFormatting>
  <conditionalFormatting sqref="F8">
    <cfRule type="duplicateValues" dxfId="744" priority="1028"/>
    <cfRule type="duplicateValues" dxfId="743" priority="1029"/>
    <cfRule type="duplicateValues" dxfId="742" priority="1030"/>
  </conditionalFormatting>
  <conditionalFormatting sqref="F8">
    <cfRule type="duplicateValues" dxfId="741" priority="1026"/>
    <cfRule type="duplicateValues" dxfId="740" priority="1027"/>
  </conditionalFormatting>
  <conditionalFormatting sqref="F8">
    <cfRule type="duplicateValues" dxfId="739" priority="1025"/>
  </conditionalFormatting>
  <conditionalFormatting sqref="F8">
    <cfRule type="duplicateValues" dxfId="738" priority="1024"/>
  </conditionalFormatting>
  <conditionalFormatting sqref="E3">
    <cfRule type="duplicateValues" dxfId="737" priority="1021"/>
  </conditionalFormatting>
  <conditionalFormatting sqref="E3">
    <cfRule type="duplicateValues" dxfId="736" priority="1018"/>
    <cfRule type="duplicateValues" dxfId="735" priority="1019"/>
  </conditionalFormatting>
  <conditionalFormatting sqref="F3">
    <cfRule type="duplicateValues" dxfId="734" priority="1014"/>
    <cfRule type="duplicateValues" dxfId="733" priority="1015"/>
    <cfRule type="duplicateValues" dxfId="732" priority="1016"/>
  </conditionalFormatting>
  <conditionalFormatting sqref="F3">
    <cfRule type="duplicateValues" dxfId="731" priority="1006"/>
    <cfRule type="duplicateValues" dxfId="730" priority="1007"/>
  </conditionalFormatting>
  <conditionalFormatting sqref="F3">
    <cfRule type="duplicateValues" dxfId="729" priority="1005"/>
  </conditionalFormatting>
  <conditionalFormatting sqref="F3">
    <cfRule type="duplicateValues" dxfId="728" priority="1004"/>
  </conditionalFormatting>
  <conditionalFormatting sqref="E12">
    <cfRule type="duplicateValues" dxfId="727" priority="1000"/>
    <cfRule type="duplicateValues" dxfId="726" priority="1001"/>
  </conditionalFormatting>
  <conditionalFormatting sqref="E12">
    <cfRule type="duplicateValues" dxfId="725" priority="999"/>
  </conditionalFormatting>
  <conditionalFormatting sqref="F12">
    <cfRule type="duplicateValues" dxfId="724" priority="998"/>
  </conditionalFormatting>
  <conditionalFormatting sqref="F12">
    <cfRule type="duplicateValues" dxfId="723" priority="995"/>
    <cfRule type="duplicateValues" dxfId="722" priority="996"/>
    <cfRule type="duplicateValues" dxfId="721" priority="997"/>
  </conditionalFormatting>
  <conditionalFormatting sqref="F12">
    <cfRule type="duplicateValues" dxfId="720" priority="993"/>
    <cfRule type="duplicateValues" dxfId="719" priority="994"/>
  </conditionalFormatting>
  <conditionalFormatting sqref="F12">
    <cfRule type="duplicateValues" dxfId="718" priority="992"/>
  </conditionalFormatting>
  <conditionalFormatting sqref="F12">
    <cfRule type="duplicateValues" dxfId="717" priority="991"/>
  </conditionalFormatting>
  <conditionalFormatting sqref="E13">
    <cfRule type="duplicateValues" dxfId="716" priority="987"/>
    <cfRule type="duplicateValues" dxfId="715" priority="988"/>
  </conditionalFormatting>
  <conditionalFormatting sqref="F13">
    <cfRule type="duplicateValues" dxfId="714" priority="986"/>
  </conditionalFormatting>
  <conditionalFormatting sqref="E13">
    <cfRule type="duplicateValues" dxfId="713" priority="985"/>
  </conditionalFormatting>
  <conditionalFormatting sqref="F13">
    <cfRule type="duplicateValues" dxfId="712" priority="982"/>
    <cfRule type="duplicateValues" dxfId="711" priority="983"/>
    <cfRule type="duplicateValues" dxfId="710" priority="984"/>
  </conditionalFormatting>
  <conditionalFormatting sqref="F13">
    <cfRule type="duplicateValues" dxfId="709" priority="971"/>
    <cfRule type="duplicateValues" dxfId="708" priority="972"/>
  </conditionalFormatting>
  <conditionalFormatting sqref="F13">
    <cfRule type="duplicateValues" dxfId="707" priority="967"/>
  </conditionalFormatting>
  <conditionalFormatting sqref="F13">
    <cfRule type="duplicateValues" dxfId="706" priority="966"/>
  </conditionalFormatting>
  <conditionalFormatting sqref="F26">
    <cfRule type="duplicateValues" dxfId="705" priority="950"/>
  </conditionalFormatting>
  <conditionalFormatting sqref="F26">
    <cfRule type="duplicateValues" dxfId="704" priority="948"/>
    <cfRule type="duplicateValues" dxfId="703" priority="949"/>
  </conditionalFormatting>
  <conditionalFormatting sqref="F26">
    <cfRule type="duplicateValues" dxfId="702" priority="945"/>
    <cfRule type="duplicateValues" dxfId="701" priority="946"/>
    <cfRule type="duplicateValues" dxfId="700" priority="947"/>
  </conditionalFormatting>
  <conditionalFormatting sqref="F26">
    <cfRule type="duplicateValues" dxfId="699" priority="944"/>
  </conditionalFormatting>
  <conditionalFormatting sqref="F26">
    <cfRule type="duplicateValues" dxfId="698" priority="943"/>
  </conditionalFormatting>
  <conditionalFormatting sqref="F27">
    <cfRule type="duplicateValues" dxfId="697" priority="941"/>
  </conditionalFormatting>
  <conditionalFormatting sqref="F27">
    <cfRule type="duplicateValues" dxfId="696" priority="938"/>
    <cfRule type="duplicateValues" dxfId="695" priority="939"/>
  </conditionalFormatting>
  <conditionalFormatting sqref="F27">
    <cfRule type="duplicateValues" dxfId="694" priority="935"/>
    <cfRule type="duplicateValues" dxfId="693" priority="936"/>
    <cfRule type="duplicateValues" dxfId="692" priority="937"/>
  </conditionalFormatting>
  <conditionalFormatting sqref="F27">
    <cfRule type="duplicateValues" dxfId="691" priority="934"/>
  </conditionalFormatting>
  <conditionalFormatting sqref="F27">
    <cfRule type="duplicateValues" dxfId="690" priority="933"/>
  </conditionalFormatting>
  <conditionalFormatting sqref="F30">
    <cfRule type="duplicateValues" dxfId="689" priority="932"/>
  </conditionalFormatting>
  <conditionalFormatting sqref="F30">
    <cfRule type="duplicateValues" dxfId="688" priority="930"/>
    <cfRule type="duplicateValues" dxfId="687" priority="931"/>
  </conditionalFormatting>
  <conditionalFormatting sqref="E30">
    <cfRule type="duplicateValues" dxfId="686" priority="929"/>
  </conditionalFormatting>
  <conditionalFormatting sqref="E30">
    <cfRule type="duplicateValues" dxfId="685" priority="927"/>
    <cfRule type="duplicateValues" dxfId="684" priority="928"/>
  </conditionalFormatting>
  <conditionalFormatting sqref="F30">
    <cfRule type="duplicateValues" dxfId="683" priority="924"/>
    <cfRule type="duplicateValues" dxfId="682" priority="925"/>
    <cfRule type="duplicateValues" dxfId="681" priority="926"/>
  </conditionalFormatting>
  <conditionalFormatting sqref="F36:F37">
    <cfRule type="duplicateValues" dxfId="680" priority="923"/>
  </conditionalFormatting>
  <conditionalFormatting sqref="E36:E37">
    <cfRule type="duplicateValues" dxfId="679" priority="922"/>
  </conditionalFormatting>
  <conditionalFormatting sqref="E36">
    <cfRule type="duplicateValues" dxfId="678" priority="920"/>
    <cfRule type="duplicateValues" dxfId="677" priority="921"/>
  </conditionalFormatting>
  <conditionalFormatting sqref="E36">
    <cfRule type="duplicateValues" dxfId="676" priority="919"/>
  </conditionalFormatting>
  <conditionalFormatting sqref="F36">
    <cfRule type="duplicateValues" dxfId="675" priority="918"/>
  </conditionalFormatting>
  <conditionalFormatting sqref="F36">
    <cfRule type="duplicateValues" dxfId="674" priority="915"/>
    <cfRule type="duplicateValues" dxfId="673" priority="916"/>
    <cfRule type="duplicateValues" dxfId="672" priority="917"/>
  </conditionalFormatting>
  <conditionalFormatting sqref="F36">
    <cfRule type="duplicateValues" dxfId="671" priority="913"/>
    <cfRule type="duplicateValues" dxfId="670" priority="914"/>
  </conditionalFormatting>
  <conditionalFormatting sqref="F36">
    <cfRule type="duplicateValues" dxfId="669" priority="912"/>
  </conditionalFormatting>
  <conditionalFormatting sqref="F36">
    <cfRule type="duplicateValues" dxfId="668" priority="911"/>
  </conditionalFormatting>
  <conditionalFormatting sqref="E36:E37">
    <cfRule type="duplicateValues" dxfId="667" priority="909"/>
    <cfRule type="duplicateValues" dxfId="666" priority="910"/>
  </conditionalFormatting>
  <conditionalFormatting sqref="F36:F37">
    <cfRule type="duplicateValues" dxfId="665" priority="905"/>
    <cfRule type="duplicateValues" dxfId="664" priority="906"/>
  </conditionalFormatting>
  <conditionalFormatting sqref="F36:F37">
    <cfRule type="duplicateValues" dxfId="663" priority="902"/>
    <cfRule type="duplicateValues" dxfId="662" priority="903"/>
    <cfRule type="duplicateValues" dxfId="661" priority="904"/>
  </conditionalFormatting>
  <conditionalFormatting sqref="F36:F37">
    <cfRule type="duplicateValues" dxfId="660" priority="901"/>
  </conditionalFormatting>
  <conditionalFormatting sqref="F36:F37">
    <cfRule type="duplicateValues" dxfId="659" priority="900"/>
  </conditionalFormatting>
  <conditionalFormatting sqref="E38">
    <cfRule type="duplicateValues" dxfId="658" priority="897"/>
  </conditionalFormatting>
  <conditionalFormatting sqref="E38">
    <cfRule type="duplicateValues" dxfId="657" priority="894"/>
    <cfRule type="duplicateValues" dxfId="656" priority="895"/>
  </conditionalFormatting>
  <conditionalFormatting sqref="F38">
    <cfRule type="duplicateValues" dxfId="655" priority="889"/>
    <cfRule type="duplicateValues" dxfId="654" priority="890"/>
    <cfRule type="duplicateValues" dxfId="653" priority="891"/>
  </conditionalFormatting>
  <conditionalFormatting sqref="F38">
    <cfRule type="duplicateValues" dxfId="652" priority="887"/>
    <cfRule type="duplicateValues" dxfId="651" priority="888"/>
  </conditionalFormatting>
  <conditionalFormatting sqref="F38">
    <cfRule type="duplicateValues" dxfId="650" priority="886"/>
  </conditionalFormatting>
  <conditionalFormatting sqref="E48">
    <cfRule type="duplicateValues" dxfId="649" priority="853"/>
    <cfRule type="duplicateValues" dxfId="648" priority="854"/>
  </conditionalFormatting>
  <conditionalFormatting sqref="E48">
    <cfRule type="duplicateValues" dxfId="647" priority="852"/>
  </conditionalFormatting>
  <conditionalFormatting sqref="F48">
    <cfRule type="duplicateValues" dxfId="646" priority="847"/>
  </conditionalFormatting>
  <conditionalFormatting sqref="F48">
    <cfRule type="duplicateValues" dxfId="645" priority="844"/>
    <cfRule type="duplicateValues" dxfId="644" priority="845"/>
    <cfRule type="duplicateValues" dxfId="643" priority="846"/>
  </conditionalFormatting>
  <conditionalFormatting sqref="F48">
    <cfRule type="duplicateValues" dxfId="642" priority="842"/>
    <cfRule type="duplicateValues" dxfId="641" priority="843"/>
  </conditionalFormatting>
  <conditionalFormatting sqref="F48">
    <cfRule type="duplicateValues" dxfId="640" priority="841"/>
  </conditionalFormatting>
  <conditionalFormatting sqref="F48">
    <cfRule type="duplicateValues" dxfId="639" priority="840"/>
  </conditionalFormatting>
  <conditionalFormatting sqref="F49:F52">
    <cfRule type="duplicateValues" dxfId="638" priority="837"/>
  </conditionalFormatting>
  <conditionalFormatting sqref="E49:E52">
    <cfRule type="duplicateValues" dxfId="637" priority="836"/>
  </conditionalFormatting>
  <conditionalFormatting sqref="E51:E52">
    <cfRule type="duplicateValues" dxfId="636" priority="834"/>
    <cfRule type="duplicateValues" dxfId="635" priority="835"/>
  </conditionalFormatting>
  <conditionalFormatting sqref="E51:E52">
    <cfRule type="duplicateValues" dxfId="634" priority="833"/>
  </conditionalFormatting>
  <conditionalFormatting sqref="F51:F52">
    <cfRule type="duplicateValues" dxfId="633" priority="832"/>
  </conditionalFormatting>
  <conditionalFormatting sqref="F51:F52">
    <cfRule type="duplicateValues" dxfId="632" priority="830"/>
    <cfRule type="duplicateValues" dxfId="631" priority="831"/>
  </conditionalFormatting>
  <conditionalFormatting sqref="F51:F52">
    <cfRule type="duplicateValues" dxfId="630" priority="827"/>
    <cfRule type="duplicateValues" dxfId="629" priority="828"/>
    <cfRule type="duplicateValues" dxfId="628" priority="829"/>
  </conditionalFormatting>
  <conditionalFormatting sqref="F51:F52">
    <cfRule type="duplicateValues" dxfId="627" priority="826"/>
  </conditionalFormatting>
  <conditionalFormatting sqref="F51:F52">
    <cfRule type="duplicateValues" dxfId="626" priority="825"/>
  </conditionalFormatting>
  <conditionalFormatting sqref="E49:E50">
    <cfRule type="duplicateValues" dxfId="625" priority="823"/>
    <cfRule type="duplicateValues" dxfId="624" priority="824"/>
  </conditionalFormatting>
  <conditionalFormatting sqref="E49:E50">
    <cfRule type="duplicateValues" dxfId="623" priority="822"/>
  </conditionalFormatting>
  <conditionalFormatting sqref="F49:F50">
    <cfRule type="duplicateValues" dxfId="622" priority="821"/>
  </conditionalFormatting>
  <conditionalFormatting sqref="F49:F50">
    <cfRule type="duplicateValues" dxfId="621" priority="819"/>
    <cfRule type="duplicateValues" dxfId="620" priority="820"/>
  </conditionalFormatting>
  <conditionalFormatting sqref="F49:F50">
    <cfRule type="duplicateValues" dxfId="619" priority="816"/>
    <cfRule type="duplicateValues" dxfId="618" priority="817"/>
    <cfRule type="duplicateValues" dxfId="617" priority="818"/>
  </conditionalFormatting>
  <conditionalFormatting sqref="F49:F50">
    <cfRule type="duplicateValues" dxfId="616" priority="815"/>
  </conditionalFormatting>
  <conditionalFormatting sqref="F49:F50">
    <cfRule type="duplicateValues" dxfId="615" priority="814"/>
  </conditionalFormatting>
  <conditionalFormatting sqref="F53">
    <cfRule type="duplicateValues" dxfId="614" priority="813"/>
  </conditionalFormatting>
  <conditionalFormatting sqref="E53">
    <cfRule type="duplicateValues" dxfId="613" priority="811"/>
  </conditionalFormatting>
  <conditionalFormatting sqref="E53">
    <cfRule type="duplicateValues" dxfId="612" priority="809"/>
    <cfRule type="duplicateValues" dxfId="611" priority="810"/>
  </conditionalFormatting>
  <conditionalFormatting sqref="F53">
    <cfRule type="duplicateValues" dxfId="610" priority="800"/>
    <cfRule type="duplicateValues" dxfId="609" priority="801"/>
  </conditionalFormatting>
  <conditionalFormatting sqref="F53">
    <cfRule type="duplicateValues" dxfId="608" priority="797"/>
    <cfRule type="duplicateValues" dxfId="607" priority="798"/>
    <cfRule type="duplicateValues" dxfId="606" priority="799"/>
  </conditionalFormatting>
  <conditionalFormatting sqref="F53">
    <cfRule type="duplicateValues" dxfId="605" priority="796"/>
  </conditionalFormatting>
  <conditionalFormatting sqref="F53">
    <cfRule type="duplicateValues" dxfId="604" priority="795"/>
  </conditionalFormatting>
  <conditionalFormatting sqref="E59">
    <cfRule type="duplicateValues" dxfId="603" priority="762"/>
    <cfRule type="duplicateValues" dxfId="602" priority="763"/>
  </conditionalFormatting>
  <conditionalFormatting sqref="F59">
    <cfRule type="duplicateValues" dxfId="601" priority="761"/>
  </conditionalFormatting>
  <conditionalFormatting sqref="E59">
    <cfRule type="duplicateValues" dxfId="600" priority="760"/>
  </conditionalFormatting>
  <conditionalFormatting sqref="F59">
    <cfRule type="duplicateValues" dxfId="599" priority="757"/>
    <cfRule type="duplicateValues" dxfId="598" priority="758"/>
    <cfRule type="duplicateValues" dxfId="597" priority="759"/>
  </conditionalFormatting>
  <conditionalFormatting sqref="F59">
    <cfRule type="duplicateValues" dxfId="596" priority="746"/>
    <cfRule type="duplicateValues" dxfId="595" priority="747"/>
  </conditionalFormatting>
  <conditionalFormatting sqref="F59">
    <cfRule type="duplicateValues" dxfId="594" priority="742"/>
  </conditionalFormatting>
  <conditionalFormatting sqref="F59">
    <cfRule type="duplicateValues" dxfId="593" priority="741"/>
  </conditionalFormatting>
  <conditionalFormatting sqref="E58">
    <cfRule type="duplicateValues" dxfId="592" priority="737"/>
    <cfRule type="duplicateValues" dxfId="591" priority="738"/>
  </conditionalFormatting>
  <conditionalFormatting sqref="F58">
    <cfRule type="duplicateValues" dxfId="590" priority="736"/>
  </conditionalFormatting>
  <conditionalFormatting sqref="E58">
    <cfRule type="duplicateValues" dxfId="589" priority="735"/>
  </conditionalFormatting>
  <conditionalFormatting sqref="F58">
    <cfRule type="duplicateValues" dxfId="588" priority="732"/>
    <cfRule type="duplicateValues" dxfId="587" priority="733"/>
    <cfRule type="duplicateValues" dxfId="586" priority="734"/>
  </conditionalFormatting>
  <conditionalFormatting sqref="F58">
    <cfRule type="duplicateValues" dxfId="585" priority="721"/>
    <cfRule type="duplicateValues" dxfId="584" priority="722"/>
  </conditionalFormatting>
  <conditionalFormatting sqref="F58">
    <cfRule type="duplicateValues" dxfId="583" priority="717"/>
  </conditionalFormatting>
  <conditionalFormatting sqref="F58">
    <cfRule type="duplicateValues" dxfId="582" priority="716"/>
  </conditionalFormatting>
  <conditionalFormatting sqref="E60">
    <cfRule type="duplicateValues" dxfId="581" priority="712"/>
    <cfRule type="duplicateValues" dxfId="580" priority="713"/>
  </conditionalFormatting>
  <conditionalFormatting sqref="E60">
    <cfRule type="duplicateValues" dxfId="579" priority="711"/>
  </conditionalFormatting>
  <conditionalFormatting sqref="F60">
    <cfRule type="duplicateValues" dxfId="578" priority="710"/>
  </conditionalFormatting>
  <conditionalFormatting sqref="F60">
    <cfRule type="duplicateValues" dxfId="577" priority="704"/>
    <cfRule type="duplicateValues" dxfId="576" priority="705"/>
    <cfRule type="duplicateValues" dxfId="575" priority="706"/>
  </conditionalFormatting>
  <conditionalFormatting sqref="F60">
    <cfRule type="duplicateValues" dxfId="574" priority="702"/>
    <cfRule type="duplicateValues" dxfId="573" priority="703"/>
  </conditionalFormatting>
  <conditionalFormatting sqref="F60">
    <cfRule type="duplicateValues" dxfId="572" priority="701"/>
  </conditionalFormatting>
  <conditionalFormatting sqref="F60">
    <cfRule type="duplicateValues" dxfId="571" priority="700"/>
  </conditionalFormatting>
  <conditionalFormatting sqref="F61">
    <cfRule type="duplicateValues" dxfId="570" priority="687"/>
  </conditionalFormatting>
  <conditionalFormatting sqref="E61">
    <cfRule type="duplicateValues" dxfId="569" priority="685"/>
  </conditionalFormatting>
  <conditionalFormatting sqref="E61">
    <cfRule type="duplicateValues" dxfId="568" priority="682"/>
    <cfRule type="duplicateValues" dxfId="567" priority="683"/>
  </conditionalFormatting>
  <conditionalFormatting sqref="F61">
    <cfRule type="duplicateValues" dxfId="566" priority="678"/>
    <cfRule type="duplicateValues" dxfId="565" priority="679"/>
  </conditionalFormatting>
  <conditionalFormatting sqref="F61">
    <cfRule type="duplicateValues" dxfId="564" priority="675"/>
    <cfRule type="duplicateValues" dxfId="563" priority="676"/>
    <cfRule type="duplicateValues" dxfId="562" priority="677"/>
  </conditionalFormatting>
  <conditionalFormatting sqref="F61">
    <cfRule type="duplicateValues" dxfId="561" priority="674"/>
  </conditionalFormatting>
  <conditionalFormatting sqref="F61">
    <cfRule type="duplicateValues" dxfId="560" priority="673"/>
  </conditionalFormatting>
  <conditionalFormatting sqref="F62">
    <cfRule type="duplicateValues" dxfId="559" priority="647"/>
  </conditionalFormatting>
  <conditionalFormatting sqref="E62">
    <cfRule type="duplicateValues" dxfId="558" priority="649"/>
  </conditionalFormatting>
  <conditionalFormatting sqref="E62">
    <cfRule type="duplicateValues" dxfId="557" priority="650"/>
    <cfRule type="duplicateValues" dxfId="556" priority="651"/>
  </conditionalFormatting>
  <conditionalFormatting sqref="F62">
    <cfRule type="duplicateValues" dxfId="555" priority="655"/>
    <cfRule type="duplicateValues" dxfId="554" priority="656"/>
  </conditionalFormatting>
  <conditionalFormatting sqref="F62">
    <cfRule type="duplicateValues" dxfId="553" priority="657"/>
    <cfRule type="duplicateValues" dxfId="552" priority="658"/>
    <cfRule type="duplicateValues" dxfId="551" priority="659"/>
  </conditionalFormatting>
  <conditionalFormatting sqref="F62">
    <cfRule type="duplicateValues" dxfId="550" priority="660"/>
  </conditionalFormatting>
  <conditionalFormatting sqref="F62">
    <cfRule type="duplicateValues" dxfId="549" priority="661"/>
  </conditionalFormatting>
  <conditionalFormatting sqref="F63">
    <cfRule type="duplicateValues" dxfId="548" priority="646"/>
  </conditionalFormatting>
  <conditionalFormatting sqref="E63">
    <cfRule type="duplicateValues" dxfId="547" priority="644"/>
  </conditionalFormatting>
  <conditionalFormatting sqref="E63">
    <cfRule type="duplicateValues" dxfId="546" priority="642"/>
    <cfRule type="duplicateValues" dxfId="545" priority="643"/>
  </conditionalFormatting>
  <conditionalFormatting sqref="F63">
    <cfRule type="duplicateValues" dxfId="544" priority="637"/>
    <cfRule type="duplicateValues" dxfId="543" priority="638"/>
  </conditionalFormatting>
  <conditionalFormatting sqref="F63">
    <cfRule type="duplicateValues" dxfId="542" priority="634"/>
    <cfRule type="duplicateValues" dxfId="541" priority="635"/>
    <cfRule type="duplicateValues" dxfId="540" priority="636"/>
  </conditionalFormatting>
  <conditionalFormatting sqref="F63">
    <cfRule type="duplicateValues" dxfId="539" priority="633"/>
  </conditionalFormatting>
  <conditionalFormatting sqref="F63">
    <cfRule type="duplicateValues" dxfId="538" priority="632"/>
  </conditionalFormatting>
  <conditionalFormatting sqref="E64">
    <cfRule type="duplicateValues" dxfId="537" priority="619"/>
    <cfRule type="duplicateValues" dxfId="536" priority="620"/>
  </conditionalFormatting>
  <conditionalFormatting sqref="E64">
    <cfRule type="duplicateValues" dxfId="535" priority="618"/>
  </conditionalFormatting>
  <conditionalFormatting sqref="F64">
    <cfRule type="duplicateValues" dxfId="534" priority="617"/>
  </conditionalFormatting>
  <conditionalFormatting sqref="F64">
    <cfRule type="duplicateValues" dxfId="533" priority="614"/>
    <cfRule type="duplicateValues" dxfId="532" priority="615"/>
    <cfRule type="duplicateValues" dxfId="531" priority="616"/>
  </conditionalFormatting>
  <conditionalFormatting sqref="F64">
    <cfRule type="duplicateValues" dxfId="530" priority="612"/>
    <cfRule type="duplicateValues" dxfId="529" priority="613"/>
  </conditionalFormatting>
  <conditionalFormatting sqref="F64">
    <cfRule type="duplicateValues" dxfId="528" priority="611"/>
  </conditionalFormatting>
  <conditionalFormatting sqref="F64">
    <cfRule type="duplicateValues" dxfId="527" priority="610"/>
  </conditionalFormatting>
  <conditionalFormatting sqref="E65">
    <cfRule type="duplicateValues" dxfId="526" priority="606"/>
    <cfRule type="duplicateValues" dxfId="525" priority="607"/>
  </conditionalFormatting>
  <conditionalFormatting sqref="E65">
    <cfRule type="duplicateValues" dxfId="524" priority="605"/>
  </conditionalFormatting>
  <conditionalFormatting sqref="F65">
    <cfRule type="duplicateValues" dxfId="523" priority="604"/>
  </conditionalFormatting>
  <conditionalFormatting sqref="F65">
    <cfRule type="duplicateValues" dxfId="522" priority="601"/>
    <cfRule type="duplicateValues" dxfId="521" priority="602"/>
    <cfRule type="duplicateValues" dxfId="520" priority="603"/>
  </conditionalFormatting>
  <conditionalFormatting sqref="F65">
    <cfRule type="duplicateValues" dxfId="519" priority="599"/>
    <cfRule type="duplicateValues" dxfId="518" priority="600"/>
  </conditionalFormatting>
  <conditionalFormatting sqref="F65">
    <cfRule type="duplicateValues" dxfId="517" priority="598"/>
  </conditionalFormatting>
  <conditionalFormatting sqref="F65">
    <cfRule type="duplicateValues" dxfId="516" priority="597"/>
  </conditionalFormatting>
  <conditionalFormatting sqref="E66:E67">
    <cfRule type="duplicateValues" dxfId="515" priority="594"/>
  </conditionalFormatting>
  <conditionalFormatting sqref="E66:E67">
    <cfRule type="duplicateValues" dxfId="514" priority="592"/>
    <cfRule type="duplicateValues" dxfId="513" priority="593"/>
  </conditionalFormatting>
  <conditionalFormatting sqref="F66:F67">
    <cfRule type="duplicateValues" dxfId="512" priority="590"/>
  </conditionalFormatting>
  <conditionalFormatting sqref="F66:F67">
    <cfRule type="duplicateValues" dxfId="511" priority="587"/>
    <cfRule type="duplicateValues" dxfId="510" priority="588"/>
    <cfRule type="duplicateValues" dxfId="509" priority="589"/>
  </conditionalFormatting>
  <conditionalFormatting sqref="F66:F67">
    <cfRule type="duplicateValues" dxfId="508" priority="585"/>
    <cfRule type="duplicateValues" dxfId="507" priority="586"/>
  </conditionalFormatting>
  <conditionalFormatting sqref="F66:F67">
    <cfRule type="duplicateValues" dxfId="506" priority="584"/>
  </conditionalFormatting>
  <conditionalFormatting sqref="F66:F67">
    <cfRule type="duplicateValues" dxfId="505" priority="583"/>
  </conditionalFormatting>
  <conditionalFormatting sqref="E68">
    <cfRule type="duplicateValues" dxfId="504" priority="547"/>
  </conditionalFormatting>
  <conditionalFormatting sqref="E68">
    <cfRule type="duplicateValues" dxfId="503" priority="545"/>
    <cfRule type="duplicateValues" dxfId="502" priority="546"/>
  </conditionalFormatting>
  <conditionalFormatting sqref="F68">
    <cfRule type="duplicateValues" dxfId="501" priority="542"/>
    <cfRule type="duplicateValues" dxfId="500" priority="543"/>
    <cfRule type="duplicateValues" dxfId="499" priority="544"/>
  </conditionalFormatting>
  <conditionalFormatting sqref="F68">
    <cfRule type="duplicateValues" dxfId="498" priority="540"/>
    <cfRule type="duplicateValues" dxfId="497" priority="541"/>
  </conditionalFormatting>
  <conditionalFormatting sqref="F68">
    <cfRule type="duplicateValues" dxfId="496" priority="539"/>
  </conditionalFormatting>
  <conditionalFormatting sqref="E69">
    <cfRule type="duplicateValues" dxfId="495" priority="512"/>
    <cfRule type="duplicateValues" dxfId="494" priority="513"/>
  </conditionalFormatting>
  <conditionalFormatting sqref="E69">
    <cfRule type="duplicateValues" dxfId="493" priority="511"/>
  </conditionalFormatting>
  <conditionalFormatting sqref="F69">
    <cfRule type="duplicateValues" dxfId="492" priority="510"/>
  </conditionalFormatting>
  <conditionalFormatting sqref="F69">
    <cfRule type="duplicateValues" dxfId="491" priority="507"/>
    <cfRule type="duplicateValues" dxfId="490" priority="508"/>
    <cfRule type="duplicateValues" dxfId="489" priority="509"/>
  </conditionalFormatting>
  <conditionalFormatting sqref="F69">
    <cfRule type="duplicateValues" dxfId="488" priority="505"/>
    <cfRule type="duplicateValues" dxfId="487" priority="506"/>
  </conditionalFormatting>
  <conditionalFormatting sqref="F69">
    <cfRule type="duplicateValues" dxfId="486" priority="504"/>
  </conditionalFormatting>
  <conditionalFormatting sqref="F69">
    <cfRule type="duplicateValues" dxfId="485" priority="503"/>
  </conditionalFormatting>
  <conditionalFormatting sqref="E75">
    <cfRule type="duplicateValues" dxfId="484" priority="498"/>
  </conditionalFormatting>
  <conditionalFormatting sqref="E75">
    <cfRule type="duplicateValues" dxfId="483" priority="494"/>
    <cfRule type="duplicateValues" dxfId="482" priority="495"/>
  </conditionalFormatting>
  <conditionalFormatting sqref="F75">
    <cfRule type="duplicateValues" dxfId="481" priority="491"/>
    <cfRule type="duplicateValues" dxfId="480" priority="492"/>
  </conditionalFormatting>
  <conditionalFormatting sqref="F75">
    <cfRule type="duplicateValues" dxfId="479" priority="488"/>
    <cfRule type="duplicateValues" dxfId="478" priority="489"/>
    <cfRule type="duplicateValues" dxfId="477" priority="490"/>
  </conditionalFormatting>
  <conditionalFormatting sqref="F75">
    <cfRule type="duplicateValues" dxfId="476" priority="487"/>
  </conditionalFormatting>
  <conditionalFormatting sqref="E77">
    <cfRule type="duplicateValues" dxfId="475" priority="484"/>
    <cfRule type="duplicateValues" dxfId="474" priority="485"/>
  </conditionalFormatting>
  <conditionalFormatting sqref="E77">
    <cfRule type="duplicateValues" dxfId="473" priority="483"/>
  </conditionalFormatting>
  <conditionalFormatting sqref="F77">
    <cfRule type="duplicateValues" dxfId="472" priority="477"/>
    <cfRule type="duplicateValues" dxfId="471" priority="478"/>
  </conditionalFormatting>
  <conditionalFormatting sqref="E77">
    <cfRule type="duplicateValues" dxfId="470" priority="475"/>
  </conditionalFormatting>
  <conditionalFormatting sqref="F77">
    <cfRule type="duplicateValues" dxfId="469" priority="464"/>
    <cfRule type="duplicateValues" dxfId="468" priority="465"/>
    <cfRule type="duplicateValues" dxfId="467" priority="466"/>
  </conditionalFormatting>
  <conditionalFormatting sqref="F77">
    <cfRule type="duplicateValues" dxfId="466" priority="463"/>
  </conditionalFormatting>
  <conditionalFormatting sqref="F77">
    <cfRule type="duplicateValues" dxfId="465" priority="460"/>
    <cfRule type="duplicateValues" dxfId="464" priority="461"/>
  </conditionalFormatting>
  <conditionalFormatting sqref="E87:E88">
    <cfRule type="duplicateValues" dxfId="463" priority="458"/>
    <cfRule type="duplicateValues" dxfId="462" priority="459"/>
  </conditionalFormatting>
  <conditionalFormatting sqref="E87:E88">
    <cfRule type="duplicateValues" dxfId="461" priority="457"/>
  </conditionalFormatting>
  <conditionalFormatting sqref="F87:F88">
    <cfRule type="duplicateValues" dxfId="460" priority="456"/>
  </conditionalFormatting>
  <conditionalFormatting sqref="F87:F88">
    <cfRule type="duplicateValues" dxfId="459" priority="453"/>
    <cfRule type="duplicateValues" dxfId="458" priority="454"/>
    <cfRule type="duplicateValues" dxfId="457" priority="455"/>
  </conditionalFormatting>
  <conditionalFormatting sqref="F87:F88">
    <cfRule type="duplicateValues" dxfId="456" priority="451"/>
    <cfRule type="duplicateValues" dxfId="455" priority="452"/>
  </conditionalFormatting>
  <conditionalFormatting sqref="F87:F88">
    <cfRule type="duplicateValues" dxfId="454" priority="450"/>
  </conditionalFormatting>
  <conditionalFormatting sqref="F87:F88">
    <cfRule type="duplicateValues" dxfId="453" priority="449"/>
  </conditionalFormatting>
  <conditionalFormatting sqref="E89">
    <cfRule type="duplicateValues" dxfId="452" priority="446"/>
  </conditionalFormatting>
  <conditionalFormatting sqref="E89">
    <cfRule type="duplicateValues" dxfId="451" priority="444"/>
    <cfRule type="duplicateValues" dxfId="450" priority="445"/>
  </conditionalFormatting>
  <conditionalFormatting sqref="F89">
    <cfRule type="duplicateValues" dxfId="449" priority="443"/>
  </conditionalFormatting>
  <conditionalFormatting sqref="F89">
    <cfRule type="duplicateValues" dxfId="448" priority="440"/>
    <cfRule type="duplicateValues" dxfId="447" priority="441"/>
    <cfRule type="duplicateValues" dxfId="446" priority="442"/>
  </conditionalFormatting>
  <conditionalFormatting sqref="F89">
    <cfRule type="duplicateValues" dxfId="445" priority="438"/>
    <cfRule type="duplicateValues" dxfId="444" priority="439"/>
  </conditionalFormatting>
  <conditionalFormatting sqref="F89">
    <cfRule type="duplicateValues" dxfId="443" priority="437"/>
  </conditionalFormatting>
  <conditionalFormatting sqref="F89">
    <cfRule type="duplicateValues" dxfId="442" priority="436"/>
  </conditionalFormatting>
  <conditionalFormatting sqref="F90">
    <cfRule type="duplicateValues" dxfId="441" priority="422"/>
  </conditionalFormatting>
  <conditionalFormatting sqref="E90">
    <cfRule type="duplicateValues" dxfId="440" priority="420"/>
  </conditionalFormatting>
  <conditionalFormatting sqref="E90">
    <cfRule type="duplicateValues" dxfId="439" priority="417"/>
    <cfRule type="duplicateValues" dxfId="438" priority="418"/>
  </conditionalFormatting>
  <conditionalFormatting sqref="F90">
    <cfRule type="duplicateValues" dxfId="437" priority="413"/>
    <cfRule type="duplicateValues" dxfId="436" priority="414"/>
  </conditionalFormatting>
  <conditionalFormatting sqref="F90">
    <cfRule type="duplicateValues" dxfId="435" priority="410"/>
    <cfRule type="duplicateValues" dxfId="434" priority="411"/>
    <cfRule type="duplicateValues" dxfId="433" priority="412"/>
  </conditionalFormatting>
  <conditionalFormatting sqref="F90">
    <cfRule type="duplicateValues" dxfId="432" priority="409"/>
  </conditionalFormatting>
  <conditionalFormatting sqref="F90">
    <cfRule type="duplicateValues" dxfId="431" priority="408"/>
  </conditionalFormatting>
  <conditionalFormatting sqref="F91">
    <cfRule type="duplicateValues" dxfId="430" priority="407"/>
  </conditionalFormatting>
  <conditionalFormatting sqref="E91">
    <cfRule type="duplicateValues" dxfId="429" priority="405"/>
  </conditionalFormatting>
  <conditionalFormatting sqref="E91">
    <cfRule type="duplicateValues" dxfId="428" priority="402"/>
    <cfRule type="duplicateValues" dxfId="427" priority="403"/>
  </conditionalFormatting>
  <conditionalFormatting sqref="F91">
    <cfRule type="duplicateValues" dxfId="426" priority="398"/>
    <cfRule type="duplicateValues" dxfId="425" priority="399"/>
  </conditionalFormatting>
  <conditionalFormatting sqref="F91">
    <cfRule type="duplicateValues" dxfId="424" priority="395"/>
    <cfRule type="duplicateValues" dxfId="423" priority="396"/>
    <cfRule type="duplicateValues" dxfId="422" priority="397"/>
  </conditionalFormatting>
  <conditionalFormatting sqref="F91">
    <cfRule type="duplicateValues" dxfId="421" priority="394"/>
  </conditionalFormatting>
  <conditionalFormatting sqref="F91">
    <cfRule type="duplicateValues" dxfId="420" priority="393"/>
  </conditionalFormatting>
  <conditionalFormatting sqref="F92">
    <cfRule type="duplicateValues" dxfId="419" priority="392"/>
  </conditionalFormatting>
  <conditionalFormatting sqref="E92">
    <cfRule type="duplicateValues" dxfId="418" priority="390"/>
  </conditionalFormatting>
  <conditionalFormatting sqref="E92">
    <cfRule type="duplicateValues" dxfId="417" priority="386"/>
    <cfRule type="duplicateValues" dxfId="416" priority="387"/>
  </conditionalFormatting>
  <conditionalFormatting sqref="F92">
    <cfRule type="duplicateValues" dxfId="415" priority="383"/>
    <cfRule type="duplicateValues" dxfId="414" priority="384"/>
  </conditionalFormatting>
  <conditionalFormatting sqref="F92">
    <cfRule type="duplicateValues" dxfId="413" priority="380"/>
    <cfRule type="duplicateValues" dxfId="412" priority="381"/>
    <cfRule type="duplicateValues" dxfId="411" priority="382"/>
  </conditionalFormatting>
  <conditionalFormatting sqref="F92">
    <cfRule type="duplicateValues" dxfId="410" priority="379"/>
  </conditionalFormatting>
  <conditionalFormatting sqref="F92">
    <cfRule type="duplicateValues" dxfId="409" priority="378"/>
  </conditionalFormatting>
  <conditionalFormatting sqref="E93">
    <cfRule type="duplicateValues" dxfId="408" priority="377"/>
  </conditionalFormatting>
  <conditionalFormatting sqref="F93">
    <cfRule type="duplicateValues" dxfId="407" priority="376"/>
  </conditionalFormatting>
  <conditionalFormatting sqref="E93">
    <cfRule type="duplicateValues" dxfId="406" priority="374"/>
    <cfRule type="duplicateValues" dxfId="405" priority="375"/>
  </conditionalFormatting>
  <conditionalFormatting sqref="F93">
    <cfRule type="duplicateValues" dxfId="404" priority="357"/>
    <cfRule type="duplicateValues" dxfId="403" priority="358"/>
  </conditionalFormatting>
  <conditionalFormatting sqref="F93">
    <cfRule type="duplicateValues" dxfId="402" priority="354"/>
    <cfRule type="duplicateValues" dxfId="401" priority="355"/>
    <cfRule type="duplicateValues" dxfId="400" priority="356"/>
  </conditionalFormatting>
  <conditionalFormatting sqref="F93">
    <cfRule type="duplicateValues" dxfId="399" priority="353"/>
  </conditionalFormatting>
  <conditionalFormatting sqref="F93">
    <cfRule type="duplicateValues" dxfId="398" priority="352"/>
  </conditionalFormatting>
  <conditionalFormatting sqref="E94">
    <cfRule type="duplicateValues" dxfId="397" priority="348"/>
    <cfRule type="duplicateValues" dxfId="396" priority="349"/>
  </conditionalFormatting>
  <conditionalFormatting sqref="E94">
    <cfRule type="duplicateValues" dxfId="395" priority="347"/>
  </conditionalFormatting>
  <conditionalFormatting sqref="F94">
    <cfRule type="duplicateValues" dxfId="394" priority="346"/>
  </conditionalFormatting>
  <conditionalFormatting sqref="F94">
    <cfRule type="duplicateValues" dxfId="393" priority="343"/>
    <cfRule type="duplicateValues" dxfId="392" priority="344"/>
    <cfRule type="duplicateValues" dxfId="391" priority="345"/>
  </conditionalFormatting>
  <conditionalFormatting sqref="F94">
    <cfRule type="duplicateValues" dxfId="390" priority="341"/>
    <cfRule type="duplicateValues" dxfId="389" priority="342"/>
  </conditionalFormatting>
  <conditionalFormatting sqref="F94">
    <cfRule type="duplicateValues" dxfId="388" priority="340"/>
  </conditionalFormatting>
  <conditionalFormatting sqref="F94">
    <cfRule type="duplicateValues" dxfId="387" priority="339"/>
  </conditionalFormatting>
  <conditionalFormatting sqref="E9">
    <cfRule type="duplicateValues" dxfId="386" priority="324"/>
    <cfRule type="duplicateValues" dxfId="385" priority="325"/>
  </conditionalFormatting>
  <conditionalFormatting sqref="E9">
    <cfRule type="duplicateValues" dxfId="384" priority="323"/>
  </conditionalFormatting>
  <conditionalFormatting sqref="F9">
    <cfRule type="duplicateValues" dxfId="383" priority="322"/>
  </conditionalFormatting>
  <conditionalFormatting sqref="F9">
    <cfRule type="duplicateValues" dxfId="382" priority="319"/>
    <cfRule type="duplicateValues" dxfId="381" priority="320"/>
    <cfRule type="duplicateValues" dxfId="380" priority="321"/>
  </conditionalFormatting>
  <conditionalFormatting sqref="F9">
    <cfRule type="duplicateValues" dxfId="379" priority="317"/>
    <cfRule type="duplicateValues" dxfId="378" priority="318"/>
  </conditionalFormatting>
  <conditionalFormatting sqref="F9">
    <cfRule type="duplicateValues" dxfId="377" priority="316"/>
  </conditionalFormatting>
  <conditionalFormatting sqref="F9">
    <cfRule type="duplicateValues" dxfId="376" priority="315"/>
  </conditionalFormatting>
  <conditionalFormatting sqref="F10">
    <cfRule type="duplicateValues" dxfId="375" priority="301"/>
  </conditionalFormatting>
  <conditionalFormatting sqref="E10">
    <cfRule type="duplicateValues" dxfId="374" priority="300"/>
  </conditionalFormatting>
  <conditionalFormatting sqref="E10">
    <cfRule type="duplicateValues" dxfId="373" priority="298"/>
    <cfRule type="duplicateValues" dxfId="372" priority="299"/>
  </conditionalFormatting>
  <conditionalFormatting sqref="F10">
    <cfRule type="duplicateValues" dxfId="371" priority="295"/>
    <cfRule type="duplicateValues" dxfId="370" priority="296"/>
    <cfRule type="duplicateValues" dxfId="369" priority="297"/>
  </conditionalFormatting>
  <conditionalFormatting sqref="F10">
    <cfRule type="duplicateValues" dxfId="368" priority="293"/>
    <cfRule type="duplicateValues" dxfId="367" priority="294"/>
  </conditionalFormatting>
  <conditionalFormatting sqref="F10">
    <cfRule type="duplicateValues" dxfId="366" priority="292"/>
  </conditionalFormatting>
  <conditionalFormatting sqref="F10">
    <cfRule type="duplicateValues" dxfId="365" priority="291"/>
  </conditionalFormatting>
  <conditionalFormatting sqref="E20">
    <cfRule type="duplicateValues" dxfId="364" priority="265"/>
    <cfRule type="duplicateValues" dxfId="363" priority="266"/>
  </conditionalFormatting>
  <conditionalFormatting sqref="E20">
    <cfRule type="duplicateValues" dxfId="362" priority="264"/>
  </conditionalFormatting>
  <conditionalFormatting sqref="F20">
    <cfRule type="duplicateValues" dxfId="361" priority="263"/>
  </conditionalFormatting>
  <conditionalFormatting sqref="F20">
    <cfRule type="duplicateValues" dxfId="360" priority="260"/>
    <cfRule type="duplicateValues" dxfId="359" priority="261"/>
    <cfRule type="duplicateValues" dxfId="358" priority="262"/>
  </conditionalFormatting>
  <conditionalFormatting sqref="F20">
    <cfRule type="duplicateValues" dxfId="357" priority="258"/>
    <cfRule type="duplicateValues" dxfId="356" priority="259"/>
  </conditionalFormatting>
  <conditionalFormatting sqref="F20">
    <cfRule type="duplicateValues" dxfId="355" priority="257"/>
  </conditionalFormatting>
  <conditionalFormatting sqref="F20">
    <cfRule type="duplicateValues" dxfId="354" priority="256"/>
  </conditionalFormatting>
  <conditionalFormatting sqref="F93:F94 F9:F10 F20">
    <cfRule type="duplicateValues" dxfId="353" priority="2477"/>
  </conditionalFormatting>
  <conditionalFormatting sqref="E93:E94 E9:E10 E20">
    <cfRule type="duplicateValues" dxfId="352" priority="2480"/>
  </conditionalFormatting>
  <conditionalFormatting sqref="E93:E94 E9:E10 E20">
    <cfRule type="duplicateValues" dxfId="351" priority="2483"/>
    <cfRule type="duplicateValues" dxfId="350" priority="2484"/>
  </conditionalFormatting>
  <conditionalFormatting sqref="F93:F94 F9:F10 F20">
    <cfRule type="duplicateValues" dxfId="349" priority="2489"/>
    <cfRule type="duplicateValues" dxfId="348" priority="2490"/>
  </conditionalFormatting>
  <conditionalFormatting sqref="F93:F94 F9:F10 F20">
    <cfRule type="duplicateValues" dxfId="347" priority="2495"/>
    <cfRule type="duplicateValues" dxfId="346" priority="2496"/>
    <cfRule type="duplicateValues" dxfId="345" priority="2497"/>
  </conditionalFormatting>
  <conditionalFormatting sqref="F93:F94 F9:F10 F20">
    <cfRule type="duplicateValues" dxfId="344" priority="2504"/>
  </conditionalFormatting>
  <conditionalFormatting sqref="F93:F94 F9:F10 F20">
    <cfRule type="duplicateValues" dxfId="343" priority="2507"/>
  </conditionalFormatting>
  <conditionalFormatting sqref="E98">
    <cfRule type="duplicateValues" dxfId="342" priority="161"/>
    <cfRule type="duplicateValues" dxfId="341" priority="162"/>
  </conditionalFormatting>
  <conditionalFormatting sqref="E98">
    <cfRule type="duplicateValues" dxfId="340" priority="160"/>
  </conditionalFormatting>
  <conditionalFormatting sqref="F98">
    <cfRule type="duplicateValues" dxfId="339" priority="157"/>
    <cfRule type="duplicateValues" dxfId="338" priority="158"/>
    <cfRule type="duplicateValues" dxfId="337" priority="159"/>
  </conditionalFormatting>
  <conditionalFormatting sqref="F98">
    <cfRule type="duplicateValues" dxfId="336" priority="156"/>
  </conditionalFormatting>
  <conditionalFormatting sqref="F98">
    <cfRule type="duplicateValues" dxfId="335" priority="155"/>
  </conditionalFormatting>
  <conditionalFormatting sqref="F98">
    <cfRule type="duplicateValues" dxfId="334" priority="154"/>
  </conditionalFormatting>
  <conditionalFormatting sqref="E99">
    <cfRule type="duplicateValues" dxfId="333" priority="152"/>
    <cfRule type="duplicateValues" dxfId="332" priority="153"/>
  </conditionalFormatting>
  <conditionalFormatting sqref="E99">
    <cfRule type="duplicateValues" dxfId="331" priority="151"/>
  </conditionalFormatting>
  <conditionalFormatting sqref="F99">
    <cfRule type="duplicateValues" dxfId="330" priority="150"/>
  </conditionalFormatting>
  <conditionalFormatting sqref="E98:E99">
    <cfRule type="duplicateValues" dxfId="329" priority="148"/>
    <cfRule type="duplicateValues" dxfId="328" priority="149"/>
  </conditionalFormatting>
  <conditionalFormatting sqref="E98:E99">
    <cfRule type="duplicateValues" dxfId="327" priority="145"/>
  </conditionalFormatting>
  <conditionalFormatting sqref="F98:F99">
    <cfRule type="duplicateValues" dxfId="326" priority="144"/>
  </conditionalFormatting>
  <conditionalFormatting sqref="F98:F99">
    <cfRule type="duplicateValues" dxfId="325" priority="142"/>
    <cfRule type="duplicateValues" dxfId="324" priority="143"/>
  </conditionalFormatting>
  <conditionalFormatting sqref="F98:F99">
    <cfRule type="duplicateValues" dxfId="323" priority="139"/>
    <cfRule type="duplicateValues" dxfId="322" priority="140"/>
    <cfRule type="duplicateValues" dxfId="321" priority="141"/>
  </conditionalFormatting>
  <conditionalFormatting sqref="F98:F99">
    <cfRule type="duplicateValues" dxfId="320" priority="138"/>
  </conditionalFormatting>
  <conditionalFormatting sqref="F98:F99">
    <cfRule type="duplicateValues" dxfId="319" priority="137"/>
  </conditionalFormatting>
  <conditionalFormatting sqref="E100:E104">
    <cfRule type="duplicateValues" dxfId="318" priority="117"/>
  </conditionalFormatting>
  <conditionalFormatting sqref="F100:F104">
    <cfRule type="duplicateValues" dxfId="317" priority="116"/>
  </conditionalFormatting>
  <conditionalFormatting sqref="E102">
    <cfRule type="duplicateValues" dxfId="316" priority="106"/>
    <cfRule type="duplicateValues" dxfId="315" priority="107"/>
  </conditionalFormatting>
  <conditionalFormatting sqref="E102">
    <cfRule type="duplicateValues" dxfId="314" priority="105"/>
  </conditionalFormatting>
  <conditionalFormatting sqref="F102">
    <cfRule type="duplicateValues" dxfId="313" priority="102"/>
    <cfRule type="duplicateValues" dxfId="312" priority="103"/>
    <cfRule type="duplicateValues" dxfId="311" priority="104"/>
  </conditionalFormatting>
  <conditionalFormatting sqref="F102">
    <cfRule type="duplicateValues" dxfId="310" priority="101"/>
  </conditionalFormatting>
  <conditionalFormatting sqref="F102">
    <cfRule type="duplicateValues" dxfId="309" priority="100"/>
  </conditionalFormatting>
  <conditionalFormatting sqref="F102">
    <cfRule type="duplicateValues" dxfId="308" priority="99"/>
  </conditionalFormatting>
  <conditionalFormatting sqref="E103">
    <cfRule type="duplicateValues" dxfId="307" priority="97"/>
    <cfRule type="duplicateValues" dxfId="306" priority="98"/>
  </conditionalFormatting>
  <conditionalFormatting sqref="E103">
    <cfRule type="duplicateValues" dxfId="305" priority="96"/>
  </conditionalFormatting>
  <conditionalFormatting sqref="F103">
    <cfRule type="duplicateValues" dxfId="304" priority="95"/>
  </conditionalFormatting>
  <conditionalFormatting sqref="F103">
    <cfRule type="duplicateValues" dxfId="303" priority="88"/>
    <cfRule type="duplicateValues" dxfId="302" priority="89"/>
    <cfRule type="duplicateValues" dxfId="301" priority="90"/>
  </conditionalFormatting>
  <conditionalFormatting sqref="F103">
    <cfRule type="duplicateValues" dxfId="300" priority="86"/>
    <cfRule type="duplicateValues" dxfId="299" priority="87"/>
  </conditionalFormatting>
  <conditionalFormatting sqref="F103">
    <cfRule type="duplicateValues" dxfId="298" priority="85"/>
  </conditionalFormatting>
  <conditionalFormatting sqref="F103">
    <cfRule type="duplicateValues" dxfId="297" priority="84"/>
  </conditionalFormatting>
  <conditionalFormatting sqref="E102:E103">
    <cfRule type="duplicateValues" dxfId="296" priority="82"/>
    <cfRule type="duplicateValues" dxfId="295" priority="83"/>
  </conditionalFormatting>
  <conditionalFormatting sqref="E104">
    <cfRule type="duplicateValues" dxfId="294" priority="80"/>
    <cfRule type="duplicateValues" dxfId="293" priority="81"/>
  </conditionalFormatting>
  <conditionalFormatting sqref="E104">
    <cfRule type="duplicateValues" dxfId="292" priority="79"/>
  </conditionalFormatting>
  <conditionalFormatting sqref="F104">
    <cfRule type="duplicateValues" dxfId="291" priority="72"/>
  </conditionalFormatting>
  <conditionalFormatting sqref="F104">
    <cfRule type="duplicateValues" dxfId="290" priority="71"/>
  </conditionalFormatting>
  <conditionalFormatting sqref="E105">
    <cfRule type="duplicateValues" dxfId="289" priority="69"/>
  </conditionalFormatting>
  <conditionalFormatting sqref="E105">
    <cfRule type="duplicateValues" dxfId="288" priority="67"/>
    <cfRule type="duplicateValues" dxfId="287" priority="68"/>
  </conditionalFormatting>
  <conditionalFormatting sqref="F105">
    <cfRule type="duplicateValues" dxfId="286" priority="61"/>
  </conditionalFormatting>
  <conditionalFormatting sqref="F105">
    <cfRule type="duplicateValues" dxfId="285" priority="60"/>
  </conditionalFormatting>
  <conditionalFormatting sqref="E96:E97">
    <cfRule type="duplicateValues" dxfId="284" priority="4147"/>
  </conditionalFormatting>
  <conditionalFormatting sqref="E96:E97">
    <cfRule type="duplicateValues" dxfId="283" priority="4148"/>
    <cfRule type="duplicateValues" dxfId="282" priority="4149"/>
  </conditionalFormatting>
  <conditionalFormatting sqref="F96:F97">
    <cfRule type="duplicateValues" dxfId="281" priority="4151"/>
  </conditionalFormatting>
  <conditionalFormatting sqref="F96:F97">
    <cfRule type="duplicateValues" dxfId="280" priority="4152"/>
    <cfRule type="duplicateValues" dxfId="279" priority="4153"/>
    <cfRule type="duplicateValues" dxfId="278" priority="4154"/>
  </conditionalFormatting>
  <conditionalFormatting sqref="F96:F97">
    <cfRule type="duplicateValues" dxfId="277" priority="4155"/>
    <cfRule type="duplicateValues" dxfId="276" priority="4156"/>
  </conditionalFormatting>
  <conditionalFormatting sqref="F96:F97">
    <cfRule type="duplicateValues" dxfId="275" priority="4157"/>
  </conditionalFormatting>
  <conditionalFormatting sqref="F96:F97">
    <cfRule type="duplicateValues" dxfId="274" priority="4158"/>
  </conditionalFormatting>
  <conditionalFormatting sqref="F106:F110">
    <cfRule type="duplicateValues" dxfId="273" priority="5521"/>
  </conditionalFormatting>
  <conditionalFormatting sqref="E106:E110">
    <cfRule type="duplicateValues" dxfId="272" priority="5523"/>
  </conditionalFormatting>
  <conditionalFormatting sqref="E106:E110">
    <cfRule type="duplicateValues" dxfId="271" priority="5525"/>
    <cfRule type="duplicateValues" dxfId="270" priority="5526"/>
  </conditionalFormatting>
  <conditionalFormatting sqref="F106:F110">
    <cfRule type="duplicateValues" dxfId="269" priority="5529"/>
    <cfRule type="duplicateValues" dxfId="268" priority="5530"/>
    <cfRule type="duplicateValues" dxfId="267" priority="5531"/>
  </conditionalFormatting>
  <conditionalFormatting sqref="F106:F110">
    <cfRule type="duplicateValues" dxfId="266" priority="5535"/>
    <cfRule type="duplicateValues" dxfId="265" priority="5536"/>
  </conditionalFormatting>
  <conditionalFormatting sqref="F106:F110">
    <cfRule type="duplicateValues" dxfId="264" priority="5539"/>
  </conditionalFormatting>
  <conditionalFormatting sqref="F106:F110">
    <cfRule type="duplicateValues" dxfId="263" priority="5541"/>
  </conditionalFormatting>
  <conditionalFormatting sqref="E95">
    <cfRule type="duplicateValues" dxfId="262" priority="6181"/>
    <cfRule type="duplicateValues" dxfId="261" priority="6182"/>
  </conditionalFormatting>
  <conditionalFormatting sqref="E95">
    <cfRule type="duplicateValues" dxfId="260" priority="6183"/>
  </conditionalFormatting>
  <conditionalFormatting sqref="F95">
    <cfRule type="duplicateValues" dxfId="259" priority="6184"/>
  </conditionalFormatting>
  <conditionalFormatting sqref="F95">
    <cfRule type="duplicateValues" dxfId="258" priority="6185"/>
    <cfRule type="duplicateValues" dxfId="257" priority="6186"/>
    <cfRule type="duplicateValues" dxfId="256" priority="6187"/>
  </conditionalFormatting>
  <conditionalFormatting sqref="F95">
    <cfRule type="duplicateValues" dxfId="255" priority="6188"/>
    <cfRule type="duplicateValues" dxfId="254" priority="6189"/>
  </conditionalFormatting>
  <conditionalFormatting sqref="F95">
    <cfRule type="duplicateValues" dxfId="253" priority="6190"/>
  </conditionalFormatting>
  <conditionalFormatting sqref="F95">
    <cfRule type="duplicateValues" dxfId="252" priority="6191"/>
  </conditionalFormatting>
  <conditionalFormatting sqref="E100:E103">
    <cfRule type="duplicateValues" dxfId="251" priority="7365"/>
    <cfRule type="duplicateValues" dxfId="250" priority="7366"/>
  </conditionalFormatting>
  <conditionalFormatting sqref="E100:E103">
    <cfRule type="duplicateValues" dxfId="249" priority="7369"/>
  </conditionalFormatting>
  <conditionalFormatting sqref="F100:F103">
    <cfRule type="duplicateValues" dxfId="248" priority="7371"/>
  </conditionalFormatting>
  <conditionalFormatting sqref="F100:F103">
    <cfRule type="duplicateValues" dxfId="247" priority="7373"/>
    <cfRule type="duplicateValues" dxfId="246" priority="7374"/>
  </conditionalFormatting>
  <conditionalFormatting sqref="F100:F103">
    <cfRule type="duplicateValues" dxfId="245" priority="7377"/>
    <cfRule type="duplicateValues" dxfId="244" priority="7378"/>
    <cfRule type="duplicateValues" dxfId="243" priority="7379"/>
  </conditionalFormatting>
  <conditionalFormatting sqref="F100:F103">
    <cfRule type="duplicateValues" dxfId="242" priority="7383"/>
  </conditionalFormatting>
  <conditionalFormatting sqref="F100:F103">
    <cfRule type="duplicateValues" dxfId="241" priority="7385"/>
  </conditionalFormatting>
  <conditionalFormatting sqref="F26:F38 F9:F10 F48:F53 F63:F192 F12:F20">
    <cfRule type="duplicateValues" dxfId="240" priority="7411"/>
  </conditionalFormatting>
  <conditionalFormatting sqref="E25:E38 E9:E10 E48:E53 E63:E192 E13:E20">
    <cfRule type="duplicateValues" dxfId="239" priority="7417"/>
  </conditionalFormatting>
  <conditionalFormatting sqref="E25:E38 E9:E10 E48:E53 E63:E192 E13:E20">
    <cfRule type="duplicateValues" dxfId="238" priority="7423"/>
    <cfRule type="duplicateValues" dxfId="237" priority="7424"/>
  </conditionalFormatting>
  <conditionalFormatting sqref="F26:F38 F9:F10 F48:F53 F63:F192 F13:F20">
    <cfRule type="duplicateValues" dxfId="236" priority="7435"/>
  </conditionalFormatting>
  <conditionalFormatting sqref="F26:F38 F9:F10 F48:F53 F63:F192 F13:F20">
    <cfRule type="duplicateValues" dxfId="235" priority="7441"/>
    <cfRule type="duplicateValues" dxfId="234" priority="7442"/>
    <cfRule type="duplicateValues" dxfId="233" priority="7443"/>
  </conditionalFormatting>
  <conditionalFormatting sqref="F26:F38 F9:F10 F48:F53 F63:F192 F13:F20">
    <cfRule type="duplicateValues" dxfId="232" priority="7459"/>
    <cfRule type="duplicateValues" dxfId="231" priority="7460"/>
  </conditionalFormatting>
  <conditionalFormatting sqref="F26:F38 F9:F10 F48:F53 F63:F192 F13:F20">
    <cfRule type="duplicateValues" dxfId="230" priority="7471"/>
  </conditionalFormatting>
  <conditionalFormatting sqref="F26:F38 F9:F10 F48:F53 F63:F192 F13:F20">
    <cfRule type="duplicateValues" dxfId="229" priority="7477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R175"/>
  <sheetViews>
    <sheetView workbookViewId="0">
      <selection activeCell="A3" sqref="A1:XFD3"/>
    </sheetView>
  </sheetViews>
  <sheetFormatPr defaultRowHeight="13.5"/>
  <cols>
    <col min="1" max="18" width="9" style="236"/>
  </cols>
  <sheetData>
    <row r="1" spans="1:18" ht="21">
      <c r="A1" s="160" ph="1"/>
      <c r="B1" s="161"/>
      <c r="C1" s="162"/>
      <c r="D1" s="163" t="s">
        <v>371</v>
      </c>
      <c r="E1" s="162"/>
      <c r="F1" s="162"/>
      <c r="G1" s="164" ph="1"/>
      <c r="H1" s="165"/>
      <c r="I1" s="166"/>
      <c r="J1" s="162"/>
      <c r="K1" s="167"/>
      <c r="L1" s="168"/>
      <c r="M1" s="169" t="s">
        <v>372</v>
      </c>
      <c r="N1" s="170"/>
      <c r="O1" s="171"/>
      <c r="P1" s="172" t="s">
        <v>373</v>
      </c>
      <c r="Q1" s="173"/>
      <c r="R1" s="174" t="s">
        <v>374</v>
      </c>
    </row>
    <row r="2" spans="1:18" ht="22.5">
      <c r="A2" s="55" t="s">
        <v>0</v>
      </c>
      <c r="B2" s="145" t="s">
        <v>375</v>
      </c>
      <c r="C2" s="145" t="s">
        <v>376</v>
      </c>
      <c r="D2" s="121" t="s">
        <v>377</v>
      </c>
      <c r="E2" s="145" t="s">
        <v>378</v>
      </c>
      <c r="F2" s="145" t="s">
        <v>379</v>
      </c>
      <c r="G2" s="175" t="s">
        <v>380</v>
      </c>
      <c r="H2" s="176" t="s">
        <v>381</v>
      </c>
      <c r="I2" s="55" t="s">
        <v>382</v>
      </c>
      <c r="J2" s="143" t="s">
        <v>383</v>
      </c>
      <c r="K2" s="159" t="s">
        <v>384</v>
      </c>
      <c r="L2" s="177" t="s">
        <v>385</v>
      </c>
      <c r="M2" s="178" t="s">
        <v>386</v>
      </c>
      <c r="N2" s="177" t="s">
        <v>387</v>
      </c>
      <c r="O2" s="179" t="s">
        <v>388</v>
      </c>
      <c r="P2" s="180" t="s">
        <v>389</v>
      </c>
      <c r="Q2" s="180" t="s">
        <v>390</v>
      </c>
      <c r="R2" s="174" t="s">
        <v>391</v>
      </c>
    </row>
    <row r="3" spans="1:18" ht="22.5">
      <c r="A3" s="109" ph="1">
        <v>43139</v>
      </c>
      <c r="B3" s="96"/>
      <c r="C3" s="96"/>
      <c r="D3" s="97" t="s">
        <v>392</v>
      </c>
      <c r="E3" s="96" t="s">
        <v>212</v>
      </c>
      <c r="F3" s="96">
        <v>7</v>
      </c>
      <c r="G3" s="181" ph="1">
        <v>3</v>
      </c>
      <c r="H3" s="182" t="s">
        <v>393</v>
      </c>
      <c r="I3" s="98" ph="1"/>
      <c r="J3" s="96"/>
      <c r="K3" s="82">
        <f t="shared" ref="K3:K66" si="0">A3+F3+J3</f>
        <v>43146</v>
      </c>
      <c r="L3" s="183">
        <v>43490</v>
      </c>
      <c r="M3" s="184" t="s">
        <v>394</v>
      </c>
      <c r="N3" s="183"/>
      <c r="O3" s="185"/>
      <c r="P3" s="186"/>
      <c r="Q3" s="186">
        <f t="shared" ref="Q3:Q66" si="1">G3-P3</f>
        <v>3</v>
      </c>
      <c r="R3" s="182"/>
    </row>
    <row r="4" spans="1:18" ht="22.5">
      <c r="A4" s="85" ph="1">
        <v>43320</v>
      </c>
      <c r="B4" s="187" t="s">
        <v>395</v>
      </c>
      <c r="C4" s="188" t="s">
        <v>396</v>
      </c>
      <c r="D4" s="189" t="s">
        <v>397</v>
      </c>
      <c r="E4" s="145" t="s">
        <v>398</v>
      </c>
      <c r="F4" s="145">
        <v>7</v>
      </c>
      <c r="G4" s="190" ph="1">
        <v>25</v>
      </c>
      <c r="H4" s="39"/>
      <c r="I4" s="40" ph="1"/>
      <c r="J4" s="143">
        <v>2</v>
      </c>
      <c r="K4" s="41">
        <f t="shared" si="0"/>
        <v>43329</v>
      </c>
      <c r="L4" s="191" t="s">
        <v>399</v>
      </c>
      <c r="M4" s="192" t="s">
        <v>394</v>
      </c>
      <c r="N4" s="191"/>
      <c r="O4" s="193"/>
      <c r="P4" s="194"/>
      <c r="Q4" s="180">
        <f t="shared" si="1"/>
        <v>25</v>
      </c>
      <c r="R4" s="176" t="s">
        <v>400</v>
      </c>
    </row>
    <row r="5" spans="1:18" ht="33.75">
      <c r="A5" s="195" ph="1">
        <v>43325</v>
      </c>
      <c r="B5" s="196" t="s">
        <v>401</v>
      </c>
      <c r="C5" s="196" t="s">
        <v>402</v>
      </c>
      <c r="D5" s="197" t="s">
        <v>403</v>
      </c>
      <c r="E5" s="96" t="s">
        <v>404</v>
      </c>
      <c r="F5" s="96">
        <v>7</v>
      </c>
      <c r="G5" s="181" ph="1">
        <v>1</v>
      </c>
      <c r="H5" s="39" t="s">
        <v>405</v>
      </c>
      <c r="I5" s="98" ph="1"/>
      <c r="J5" s="96">
        <v>2</v>
      </c>
      <c r="K5" s="41">
        <f t="shared" si="0"/>
        <v>43334</v>
      </c>
      <c r="L5" s="191"/>
      <c r="M5" s="192"/>
      <c r="N5" s="191"/>
      <c r="O5" s="185"/>
      <c r="P5" s="186"/>
      <c r="Q5" s="180">
        <f t="shared" si="1"/>
        <v>1</v>
      </c>
      <c r="R5" s="182" t="s">
        <v>406</v>
      </c>
    </row>
    <row r="6" spans="1:18" ht="33.75">
      <c r="A6" s="38" ph="1">
        <v>43325</v>
      </c>
      <c r="B6" s="143" t="s">
        <v>407</v>
      </c>
      <c r="C6" s="143" t="s">
        <v>408</v>
      </c>
      <c r="D6" s="35" t="s">
        <v>409</v>
      </c>
      <c r="E6" s="143" t="s">
        <v>410</v>
      </c>
      <c r="F6" s="143">
        <v>15</v>
      </c>
      <c r="G6" s="190" ph="1">
        <v>1</v>
      </c>
      <c r="H6" s="39" t="s">
        <v>196</v>
      </c>
      <c r="I6" s="40" ph="1"/>
      <c r="J6" s="143">
        <v>2</v>
      </c>
      <c r="K6" s="41">
        <f t="shared" si="0"/>
        <v>43342</v>
      </c>
      <c r="L6" s="198"/>
      <c r="M6" s="178" t="s">
        <v>411</v>
      </c>
      <c r="N6" s="198"/>
      <c r="O6" s="199"/>
      <c r="P6" s="200"/>
      <c r="Q6" s="180">
        <f t="shared" si="1"/>
        <v>1</v>
      </c>
      <c r="R6" s="39" t="s">
        <v>412</v>
      </c>
    </row>
    <row r="7" spans="1:18" ht="45">
      <c r="A7" s="38" ph="1">
        <v>43325</v>
      </c>
      <c r="B7" s="143" t="s">
        <v>407</v>
      </c>
      <c r="C7" s="143" t="s">
        <v>413</v>
      </c>
      <c r="D7" s="35" t="s">
        <v>414</v>
      </c>
      <c r="E7" s="143" t="s">
        <v>415</v>
      </c>
      <c r="F7" s="143">
        <v>15</v>
      </c>
      <c r="G7" s="190" ph="1">
        <v>1</v>
      </c>
      <c r="H7" s="39" t="s">
        <v>196</v>
      </c>
      <c r="I7" s="40" ph="1"/>
      <c r="J7" s="143">
        <v>2</v>
      </c>
      <c r="K7" s="41">
        <f t="shared" si="0"/>
        <v>43342</v>
      </c>
      <c r="L7" s="198"/>
      <c r="M7" s="178" t="s">
        <v>411</v>
      </c>
      <c r="N7" s="198"/>
      <c r="O7" s="199"/>
      <c r="P7" s="200"/>
      <c r="Q7" s="180">
        <f t="shared" si="1"/>
        <v>1</v>
      </c>
      <c r="R7" s="39" t="s">
        <v>416</v>
      </c>
    </row>
    <row r="8" spans="1:18" ht="45">
      <c r="A8" s="195" ph="1">
        <v>43360</v>
      </c>
      <c r="B8" s="201" t="s">
        <v>417</v>
      </c>
      <c r="C8" s="96" t="s">
        <v>418</v>
      </c>
      <c r="D8" s="202" t="s">
        <v>419</v>
      </c>
      <c r="E8" s="96" t="s">
        <v>306</v>
      </c>
      <c r="F8" s="96">
        <v>30</v>
      </c>
      <c r="G8" s="181" ph="1">
        <v>200</v>
      </c>
      <c r="H8" s="182"/>
      <c r="I8" s="98" ph="1"/>
      <c r="J8" s="96">
        <v>2</v>
      </c>
      <c r="K8" s="82">
        <f t="shared" si="0"/>
        <v>43392</v>
      </c>
      <c r="L8" s="183"/>
      <c r="M8" s="184" t="s">
        <v>420</v>
      </c>
      <c r="N8" s="183"/>
      <c r="O8" s="185"/>
      <c r="P8" s="186"/>
      <c r="Q8" s="186">
        <f t="shared" si="1"/>
        <v>200</v>
      </c>
      <c r="R8" s="182" t="s">
        <v>421</v>
      </c>
    </row>
    <row r="9" spans="1:18" ht="56.25">
      <c r="A9" s="85" ph="1">
        <v>43383</v>
      </c>
      <c r="B9" s="187"/>
      <c r="C9" s="187"/>
      <c r="D9" s="189" t="s">
        <v>422</v>
      </c>
      <c r="E9" s="143" t="s">
        <v>423</v>
      </c>
      <c r="F9" s="187">
        <v>7</v>
      </c>
      <c r="G9" s="190" ph="1">
        <v>2</v>
      </c>
      <c r="H9" s="39" t="s">
        <v>424</v>
      </c>
      <c r="I9" s="40" ph="1"/>
      <c r="J9" s="143">
        <v>2</v>
      </c>
      <c r="K9" s="41">
        <f t="shared" si="0"/>
        <v>43392</v>
      </c>
      <c r="L9" s="191"/>
      <c r="M9" s="192" t="s">
        <v>425</v>
      </c>
      <c r="N9" s="191"/>
      <c r="O9" s="193"/>
      <c r="P9" s="194"/>
      <c r="Q9" s="180">
        <f t="shared" si="1"/>
        <v>2</v>
      </c>
      <c r="R9" s="176"/>
    </row>
    <row r="10" spans="1:18" ht="45">
      <c r="A10" s="203" ph="1">
        <v>43404</v>
      </c>
      <c r="B10" s="204"/>
      <c r="C10" s="204" t="s">
        <v>426</v>
      </c>
      <c r="D10" s="35" t="s">
        <v>427</v>
      </c>
      <c r="E10" s="143" t="s">
        <v>18</v>
      </c>
      <c r="F10" s="143">
        <v>7</v>
      </c>
      <c r="G10" s="190" ph="1">
        <v>3</v>
      </c>
      <c r="H10" s="39" t="s">
        <v>428</v>
      </c>
      <c r="I10" s="40" ph="1"/>
      <c r="J10" s="143">
        <v>2</v>
      </c>
      <c r="K10" s="41">
        <f t="shared" si="0"/>
        <v>43413</v>
      </c>
      <c r="L10" s="198"/>
      <c r="M10" s="184" t="s">
        <v>420</v>
      </c>
      <c r="N10" s="198"/>
      <c r="O10" s="199"/>
      <c r="P10" s="200"/>
      <c r="Q10" s="200">
        <f t="shared" si="1"/>
        <v>3</v>
      </c>
      <c r="R10" s="39"/>
    </row>
    <row r="11" spans="1:18" ht="22.5">
      <c r="A11" s="38" ph="1">
        <v>43404</v>
      </c>
      <c r="B11" s="143"/>
      <c r="C11" s="143" t="s">
        <v>429</v>
      </c>
      <c r="D11" s="35" t="s">
        <v>430</v>
      </c>
      <c r="E11" s="143" t="s">
        <v>18</v>
      </c>
      <c r="F11" s="143">
        <v>7</v>
      </c>
      <c r="G11" s="190" ph="1">
        <v>3</v>
      </c>
      <c r="H11" s="39" t="s">
        <v>428</v>
      </c>
      <c r="I11" s="40" ph="1"/>
      <c r="J11" s="143">
        <v>2</v>
      </c>
      <c r="K11" s="41">
        <f t="shared" si="0"/>
        <v>43413</v>
      </c>
      <c r="L11" s="198"/>
      <c r="M11" s="184" t="s">
        <v>420</v>
      </c>
      <c r="N11" s="198"/>
      <c r="O11" s="199"/>
      <c r="P11" s="200"/>
      <c r="Q11" s="200">
        <f t="shared" si="1"/>
        <v>3</v>
      </c>
      <c r="R11" s="39"/>
    </row>
    <row r="12" spans="1:18" ht="45">
      <c r="A12" s="85" ph="1">
        <v>43413</v>
      </c>
      <c r="B12" s="145"/>
      <c r="C12" s="145" t="s">
        <v>191</v>
      </c>
      <c r="D12" s="121" t="s">
        <v>192</v>
      </c>
      <c r="E12" s="143" t="s">
        <v>415</v>
      </c>
      <c r="F12" s="145">
        <v>10</v>
      </c>
      <c r="G12" s="190" ph="1">
        <v>1</v>
      </c>
      <c r="H12" s="39" t="s">
        <v>431</v>
      </c>
      <c r="I12" s="40"/>
      <c r="J12" s="143">
        <v>2</v>
      </c>
      <c r="K12" s="41">
        <f t="shared" si="0"/>
        <v>43425</v>
      </c>
      <c r="L12" s="191"/>
      <c r="M12" s="192" t="s">
        <v>411</v>
      </c>
      <c r="N12" s="191"/>
      <c r="O12" s="193"/>
      <c r="P12" s="194"/>
      <c r="Q12" s="180">
        <f t="shared" si="1"/>
        <v>1</v>
      </c>
      <c r="R12" s="176" t="s">
        <v>432</v>
      </c>
    </row>
    <row r="13" spans="1:18" ht="56.25">
      <c r="A13" s="195" ph="1">
        <v>43413</v>
      </c>
      <c r="B13" s="196" t="s">
        <v>433</v>
      </c>
      <c r="C13" s="96" t="s">
        <v>434</v>
      </c>
      <c r="D13" s="97" t="s">
        <v>435</v>
      </c>
      <c r="E13" s="96" t="s">
        <v>82</v>
      </c>
      <c r="F13" s="96">
        <v>35</v>
      </c>
      <c r="G13" s="181" ph="1">
        <v>100</v>
      </c>
      <c r="H13" s="182"/>
      <c r="I13" s="98"/>
      <c r="J13" s="96">
        <v>2</v>
      </c>
      <c r="K13" s="82">
        <f t="shared" si="0"/>
        <v>43450</v>
      </c>
      <c r="L13" s="183">
        <v>43473</v>
      </c>
      <c r="M13" s="184" t="s">
        <v>436</v>
      </c>
      <c r="N13" s="183">
        <v>43425</v>
      </c>
      <c r="O13" s="185">
        <v>43425</v>
      </c>
      <c r="P13" s="186">
        <v>56</v>
      </c>
      <c r="Q13" s="186">
        <f t="shared" si="1"/>
        <v>44</v>
      </c>
      <c r="R13" s="182" t="s">
        <v>437</v>
      </c>
    </row>
    <row r="14" spans="1:18" ht="22.5">
      <c r="A14" s="85" ph="1">
        <v>43420</v>
      </c>
      <c r="B14" s="145" t="s">
        <v>438</v>
      </c>
      <c r="C14" s="145"/>
      <c r="D14" s="121" t="s">
        <v>439</v>
      </c>
      <c r="E14" s="143" t="s">
        <v>82</v>
      </c>
      <c r="F14" s="145">
        <v>7</v>
      </c>
      <c r="G14" s="190" ph="1">
        <v>24</v>
      </c>
      <c r="H14" s="39" t="s">
        <v>440</v>
      </c>
      <c r="I14" s="40"/>
      <c r="J14" s="143">
        <v>2</v>
      </c>
      <c r="K14" s="41">
        <f t="shared" si="0"/>
        <v>43429</v>
      </c>
      <c r="L14" s="191" t="s">
        <v>441</v>
      </c>
      <c r="M14" s="192" t="s">
        <v>420</v>
      </c>
      <c r="N14" s="191">
        <v>43425</v>
      </c>
      <c r="O14" s="193"/>
      <c r="P14" s="194"/>
      <c r="Q14" s="180">
        <f t="shared" si="1"/>
        <v>24</v>
      </c>
      <c r="R14" s="176"/>
    </row>
    <row r="15" spans="1:18" ht="22.5">
      <c r="A15" s="85" ph="1">
        <v>43426</v>
      </c>
      <c r="B15" s="143"/>
      <c r="C15" s="145"/>
      <c r="D15" s="35" t="s">
        <v>442</v>
      </c>
      <c r="E15" s="145" t="s">
        <v>410</v>
      </c>
      <c r="F15" s="145">
        <v>7</v>
      </c>
      <c r="G15" s="175">
        <v>20</v>
      </c>
      <c r="H15" s="39" t="s">
        <v>428</v>
      </c>
      <c r="I15" s="40"/>
      <c r="J15" s="145">
        <v>2</v>
      </c>
      <c r="K15" s="41">
        <f t="shared" si="0"/>
        <v>43435</v>
      </c>
      <c r="L15" s="191"/>
      <c r="M15" s="192" t="s">
        <v>420</v>
      </c>
      <c r="N15" s="191"/>
      <c r="O15" s="193"/>
      <c r="P15" s="194"/>
      <c r="Q15" s="180">
        <f t="shared" si="1"/>
        <v>20</v>
      </c>
      <c r="R15" s="176" t="s">
        <v>443</v>
      </c>
    </row>
    <row r="16" spans="1:18" ht="22.5">
      <c r="A16" s="85" ph="1">
        <v>43426</v>
      </c>
      <c r="B16" s="143"/>
      <c r="C16" s="145"/>
      <c r="D16" s="35" t="s">
        <v>444</v>
      </c>
      <c r="E16" s="145" t="s">
        <v>410</v>
      </c>
      <c r="F16" s="145">
        <v>7</v>
      </c>
      <c r="G16" s="175">
        <v>20</v>
      </c>
      <c r="H16" s="39" t="s">
        <v>428</v>
      </c>
      <c r="I16" s="40"/>
      <c r="J16" s="145">
        <v>2</v>
      </c>
      <c r="K16" s="41">
        <f t="shared" si="0"/>
        <v>43435</v>
      </c>
      <c r="L16" s="191"/>
      <c r="M16" s="192" t="s">
        <v>420</v>
      </c>
      <c r="N16" s="191"/>
      <c r="O16" s="193"/>
      <c r="P16" s="194"/>
      <c r="Q16" s="180">
        <f t="shared" si="1"/>
        <v>20</v>
      </c>
      <c r="R16" s="176" t="s">
        <v>443</v>
      </c>
    </row>
    <row r="17" spans="1:18" ht="22.5">
      <c r="A17" s="85" ph="1">
        <v>43426</v>
      </c>
      <c r="B17" s="143"/>
      <c r="C17" s="145"/>
      <c r="D17" s="35" t="s">
        <v>445</v>
      </c>
      <c r="E17" s="145" t="s">
        <v>410</v>
      </c>
      <c r="F17" s="145">
        <v>7</v>
      </c>
      <c r="G17" s="175">
        <v>20</v>
      </c>
      <c r="H17" s="39" t="s">
        <v>428</v>
      </c>
      <c r="I17" s="40"/>
      <c r="J17" s="145">
        <v>2</v>
      </c>
      <c r="K17" s="41">
        <f t="shared" si="0"/>
        <v>43435</v>
      </c>
      <c r="L17" s="191"/>
      <c r="M17" s="192" t="s">
        <v>420</v>
      </c>
      <c r="N17" s="191"/>
      <c r="O17" s="193"/>
      <c r="P17" s="194"/>
      <c r="Q17" s="180">
        <f t="shared" si="1"/>
        <v>20</v>
      </c>
      <c r="R17" s="176" t="s">
        <v>443</v>
      </c>
    </row>
    <row r="18" spans="1:18" ht="21">
      <c r="A18" s="85" ph="1">
        <v>43426</v>
      </c>
      <c r="B18" s="143"/>
      <c r="C18" s="145"/>
      <c r="D18" s="35" t="s">
        <v>446</v>
      </c>
      <c r="E18" s="145" t="s">
        <v>447</v>
      </c>
      <c r="F18" s="145">
        <v>7</v>
      </c>
      <c r="G18" s="175">
        <v>1</v>
      </c>
      <c r="H18" s="39" t="s">
        <v>428</v>
      </c>
      <c r="I18" s="40"/>
      <c r="J18" s="145">
        <v>2</v>
      </c>
      <c r="K18" s="41">
        <f t="shared" si="0"/>
        <v>43435</v>
      </c>
      <c r="L18" s="191"/>
      <c r="M18" s="192" t="s">
        <v>420</v>
      </c>
      <c r="N18" s="191"/>
      <c r="O18" s="193"/>
      <c r="P18" s="194"/>
      <c r="Q18" s="180">
        <f t="shared" si="1"/>
        <v>1</v>
      </c>
      <c r="R18" s="176"/>
    </row>
    <row r="19" spans="1:18" ht="22.5">
      <c r="A19" s="85" ph="1">
        <v>43426</v>
      </c>
      <c r="B19" s="143"/>
      <c r="C19" s="145"/>
      <c r="D19" s="35" t="s">
        <v>448</v>
      </c>
      <c r="E19" s="145" t="s">
        <v>410</v>
      </c>
      <c r="F19" s="145">
        <v>7</v>
      </c>
      <c r="G19" s="175">
        <v>20</v>
      </c>
      <c r="H19" s="39" t="s">
        <v>428</v>
      </c>
      <c r="I19" s="40"/>
      <c r="J19" s="145">
        <v>2</v>
      </c>
      <c r="K19" s="41">
        <f t="shared" si="0"/>
        <v>43435</v>
      </c>
      <c r="L19" s="191"/>
      <c r="M19" s="192" t="s">
        <v>420</v>
      </c>
      <c r="N19" s="191"/>
      <c r="O19" s="193"/>
      <c r="P19" s="194"/>
      <c r="Q19" s="180">
        <f t="shared" si="1"/>
        <v>20</v>
      </c>
      <c r="R19" s="176" t="s">
        <v>443</v>
      </c>
    </row>
    <row r="20" spans="1:18" ht="56.25">
      <c r="A20" s="85" ph="1">
        <v>43430</v>
      </c>
      <c r="B20" s="144" t="s">
        <v>449</v>
      </c>
      <c r="C20" s="145" t="s">
        <v>450</v>
      </c>
      <c r="D20" s="35" t="s">
        <v>451</v>
      </c>
      <c r="E20" s="145" t="s">
        <v>452</v>
      </c>
      <c r="F20" s="145">
        <v>7</v>
      </c>
      <c r="G20" s="175">
        <v>5</v>
      </c>
      <c r="H20" s="39"/>
      <c r="I20" s="40"/>
      <c r="J20" s="145">
        <v>2</v>
      </c>
      <c r="K20" s="41">
        <f t="shared" si="0"/>
        <v>43439</v>
      </c>
      <c r="L20" s="191"/>
      <c r="M20" s="192" t="s">
        <v>420</v>
      </c>
      <c r="N20" s="191"/>
      <c r="O20" s="193"/>
      <c r="P20" s="194"/>
      <c r="Q20" s="180">
        <f t="shared" si="1"/>
        <v>5</v>
      </c>
      <c r="R20" s="39" t="s">
        <v>453</v>
      </c>
    </row>
    <row r="21" spans="1:18" ht="56.25">
      <c r="A21" s="85" ph="1">
        <v>43430</v>
      </c>
      <c r="B21" s="144" t="s">
        <v>449</v>
      </c>
      <c r="C21" s="145" t="s">
        <v>454</v>
      </c>
      <c r="D21" s="35" t="s">
        <v>455</v>
      </c>
      <c r="E21" s="145" t="s">
        <v>452</v>
      </c>
      <c r="F21" s="145">
        <v>7</v>
      </c>
      <c r="G21" s="175">
        <v>10</v>
      </c>
      <c r="H21" s="39"/>
      <c r="I21" s="40"/>
      <c r="J21" s="145">
        <v>2</v>
      </c>
      <c r="K21" s="41">
        <f t="shared" si="0"/>
        <v>43439</v>
      </c>
      <c r="L21" s="191"/>
      <c r="M21" s="192" t="s">
        <v>420</v>
      </c>
      <c r="N21" s="191"/>
      <c r="O21" s="193">
        <v>43480</v>
      </c>
      <c r="P21" s="194">
        <v>5</v>
      </c>
      <c r="Q21" s="180">
        <f t="shared" si="1"/>
        <v>5</v>
      </c>
      <c r="R21" s="39" t="s">
        <v>453</v>
      </c>
    </row>
    <row r="22" spans="1:18" ht="56.25">
      <c r="A22" s="85" ph="1">
        <v>43430</v>
      </c>
      <c r="B22" s="144" t="s">
        <v>449</v>
      </c>
      <c r="C22" s="145" t="s">
        <v>456</v>
      </c>
      <c r="D22" s="35" t="s">
        <v>457</v>
      </c>
      <c r="E22" s="145" t="s">
        <v>82</v>
      </c>
      <c r="F22" s="145">
        <v>7</v>
      </c>
      <c r="G22" s="175">
        <v>30</v>
      </c>
      <c r="H22" s="39"/>
      <c r="I22" s="40"/>
      <c r="J22" s="145">
        <v>2</v>
      </c>
      <c r="K22" s="41">
        <f t="shared" si="0"/>
        <v>43439</v>
      </c>
      <c r="L22" s="191"/>
      <c r="M22" s="192" t="s">
        <v>420</v>
      </c>
      <c r="N22" s="191"/>
      <c r="O22" s="193"/>
      <c r="P22" s="194"/>
      <c r="Q22" s="180">
        <f t="shared" si="1"/>
        <v>30</v>
      </c>
      <c r="R22" s="39" t="s">
        <v>453</v>
      </c>
    </row>
    <row r="23" spans="1:18" ht="56.25">
      <c r="A23" s="85" ph="1">
        <v>43430</v>
      </c>
      <c r="B23" s="144" t="s">
        <v>449</v>
      </c>
      <c r="C23" s="145" t="s">
        <v>458</v>
      </c>
      <c r="D23" s="35" t="s">
        <v>459</v>
      </c>
      <c r="E23" s="145" t="s">
        <v>452</v>
      </c>
      <c r="F23" s="145">
        <v>7</v>
      </c>
      <c r="G23" s="175">
        <v>5</v>
      </c>
      <c r="H23" s="39"/>
      <c r="I23" s="40"/>
      <c r="J23" s="145">
        <v>2</v>
      </c>
      <c r="K23" s="41">
        <f t="shared" si="0"/>
        <v>43439</v>
      </c>
      <c r="L23" s="191"/>
      <c r="M23" s="192" t="s">
        <v>420</v>
      </c>
      <c r="N23" s="191"/>
      <c r="O23" s="193"/>
      <c r="P23" s="194"/>
      <c r="Q23" s="180">
        <f t="shared" si="1"/>
        <v>5</v>
      </c>
      <c r="R23" s="39" t="s">
        <v>453</v>
      </c>
    </row>
    <row r="24" spans="1:18" ht="45">
      <c r="A24" s="195" ph="1">
        <v>43437</v>
      </c>
      <c r="B24" s="196" t="s">
        <v>460</v>
      </c>
      <c r="C24" s="96" t="s">
        <v>461</v>
      </c>
      <c r="D24" s="97" t="s">
        <v>462</v>
      </c>
      <c r="E24" s="96" t="s">
        <v>97</v>
      </c>
      <c r="F24" s="145">
        <v>15</v>
      </c>
      <c r="G24" s="181">
        <v>60</v>
      </c>
      <c r="H24" s="205"/>
      <c r="I24" s="98"/>
      <c r="J24" s="96">
        <v>2</v>
      </c>
      <c r="K24" s="82">
        <f t="shared" si="0"/>
        <v>43454</v>
      </c>
      <c r="L24" s="183">
        <v>43516</v>
      </c>
      <c r="M24" s="184" t="s">
        <v>463</v>
      </c>
      <c r="N24" s="183"/>
      <c r="O24" s="185">
        <v>43452</v>
      </c>
      <c r="P24" s="186">
        <v>24</v>
      </c>
      <c r="Q24" s="186">
        <f t="shared" si="1"/>
        <v>36</v>
      </c>
      <c r="R24" s="182" t="s">
        <v>464</v>
      </c>
    </row>
    <row r="25" spans="1:18" ht="45">
      <c r="A25" s="85" ph="1">
        <v>43438</v>
      </c>
      <c r="B25" s="143" t="s">
        <v>465</v>
      </c>
      <c r="C25" s="145" t="s">
        <v>466</v>
      </c>
      <c r="D25" s="35" t="s">
        <v>467</v>
      </c>
      <c r="E25" s="143" t="s">
        <v>468</v>
      </c>
      <c r="F25" s="145">
        <v>10</v>
      </c>
      <c r="G25" s="190">
        <v>1</v>
      </c>
      <c r="H25" s="39" t="s">
        <v>469</v>
      </c>
      <c r="I25" s="40"/>
      <c r="J25" s="143">
        <v>2</v>
      </c>
      <c r="K25" s="41">
        <f t="shared" si="0"/>
        <v>43450</v>
      </c>
      <c r="L25" s="191"/>
      <c r="M25" s="192" t="s">
        <v>420</v>
      </c>
      <c r="N25" s="191"/>
      <c r="O25" s="193"/>
      <c r="P25" s="194"/>
      <c r="Q25" s="180">
        <f t="shared" si="1"/>
        <v>1</v>
      </c>
      <c r="R25" s="176" t="s">
        <v>470</v>
      </c>
    </row>
    <row r="26" spans="1:18" ht="33.75">
      <c r="A26" s="206" ph="1">
        <v>43438</v>
      </c>
      <c r="B26" s="96"/>
      <c r="C26" s="96" t="s">
        <v>471</v>
      </c>
      <c r="D26" s="97" t="s">
        <v>472</v>
      </c>
      <c r="E26" s="96" t="s">
        <v>410</v>
      </c>
      <c r="F26" s="96">
        <v>10</v>
      </c>
      <c r="G26" s="181">
        <v>3</v>
      </c>
      <c r="H26" s="182" t="s">
        <v>473</v>
      </c>
      <c r="I26" s="40"/>
      <c r="J26" s="96">
        <v>2</v>
      </c>
      <c r="K26" s="82">
        <f t="shared" si="0"/>
        <v>43450</v>
      </c>
      <c r="L26" s="183"/>
      <c r="M26" s="183" t="s">
        <v>425</v>
      </c>
      <c r="N26" s="183" t="s">
        <v>474</v>
      </c>
      <c r="O26" s="185"/>
      <c r="P26" s="186"/>
      <c r="Q26" s="180">
        <f t="shared" si="1"/>
        <v>3</v>
      </c>
      <c r="R26" s="182" t="s">
        <v>475</v>
      </c>
    </row>
    <row r="27" spans="1:18" ht="33.75">
      <c r="A27" s="203" ph="1">
        <v>43439</v>
      </c>
      <c r="B27" s="204"/>
      <c r="C27" s="204"/>
      <c r="D27" s="207" t="s">
        <v>476</v>
      </c>
      <c r="E27" s="143" t="s">
        <v>423</v>
      </c>
      <c r="F27" s="143">
        <v>7</v>
      </c>
      <c r="G27" s="190">
        <v>4</v>
      </c>
      <c r="H27" s="36" t="s">
        <v>477</v>
      </c>
      <c r="I27" s="40"/>
      <c r="J27" s="143">
        <v>2</v>
      </c>
      <c r="K27" s="41">
        <f t="shared" si="0"/>
        <v>43448</v>
      </c>
      <c r="L27" s="198" t="s">
        <v>478</v>
      </c>
      <c r="M27" s="178" t="s">
        <v>425</v>
      </c>
      <c r="N27" s="198"/>
      <c r="O27" s="199"/>
      <c r="P27" s="200"/>
      <c r="Q27" s="200">
        <f t="shared" si="1"/>
        <v>4</v>
      </c>
      <c r="R27" s="39" t="s">
        <v>475</v>
      </c>
    </row>
    <row r="28" spans="1:18" ht="33.75">
      <c r="A28" s="38" ph="1">
        <v>43439</v>
      </c>
      <c r="B28" s="143"/>
      <c r="C28" s="143"/>
      <c r="D28" s="35" t="s">
        <v>479</v>
      </c>
      <c r="E28" s="143" t="s">
        <v>423</v>
      </c>
      <c r="F28" s="143">
        <v>7</v>
      </c>
      <c r="G28" s="190">
        <v>4</v>
      </c>
      <c r="H28" s="36" t="s">
        <v>477</v>
      </c>
      <c r="I28" s="40"/>
      <c r="J28" s="143">
        <v>2</v>
      </c>
      <c r="K28" s="41">
        <f t="shared" si="0"/>
        <v>43448</v>
      </c>
      <c r="L28" s="198" t="s">
        <v>478</v>
      </c>
      <c r="M28" s="178" t="s">
        <v>425</v>
      </c>
      <c r="N28" s="198"/>
      <c r="O28" s="199"/>
      <c r="P28" s="200"/>
      <c r="Q28" s="200">
        <f t="shared" si="1"/>
        <v>4</v>
      </c>
      <c r="R28" s="39" t="s">
        <v>475</v>
      </c>
    </row>
    <row r="29" spans="1:18" ht="56.25">
      <c r="A29" s="85" ph="1">
        <v>43441</v>
      </c>
      <c r="B29" s="144" t="s">
        <v>449</v>
      </c>
      <c r="C29" s="145" t="s">
        <v>480</v>
      </c>
      <c r="D29" s="35" t="s">
        <v>481</v>
      </c>
      <c r="E29" s="145" t="s">
        <v>452</v>
      </c>
      <c r="F29" s="145">
        <v>7</v>
      </c>
      <c r="G29" s="175">
        <v>5</v>
      </c>
      <c r="H29" s="72" t="s">
        <v>428</v>
      </c>
      <c r="I29" s="40"/>
      <c r="J29" s="145">
        <v>2</v>
      </c>
      <c r="K29" s="41">
        <f t="shared" si="0"/>
        <v>43450</v>
      </c>
      <c r="L29" s="191"/>
      <c r="M29" s="192" t="s">
        <v>420</v>
      </c>
      <c r="N29" s="191"/>
      <c r="O29" s="193"/>
      <c r="P29" s="194"/>
      <c r="Q29" s="180">
        <f t="shared" si="1"/>
        <v>5</v>
      </c>
      <c r="R29" s="39" t="s">
        <v>453</v>
      </c>
    </row>
    <row r="30" spans="1:18" ht="56.25">
      <c r="A30" s="85" ph="1">
        <v>43441</v>
      </c>
      <c r="B30" s="144" t="s">
        <v>449</v>
      </c>
      <c r="C30" s="145" t="s">
        <v>482</v>
      </c>
      <c r="D30" s="35" t="s">
        <v>483</v>
      </c>
      <c r="E30" s="145" t="s">
        <v>452</v>
      </c>
      <c r="F30" s="145">
        <v>7</v>
      </c>
      <c r="G30" s="175">
        <v>1</v>
      </c>
      <c r="H30" s="72" t="s">
        <v>428</v>
      </c>
      <c r="I30" s="40"/>
      <c r="J30" s="145">
        <v>2</v>
      </c>
      <c r="K30" s="41">
        <f t="shared" si="0"/>
        <v>43450</v>
      </c>
      <c r="L30" s="191"/>
      <c r="M30" s="192" t="s">
        <v>420</v>
      </c>
      <c r="N30" s="191"/>
      <c r="O30" s="193"/>
      <c r="P30" s="194"/>
      <c r="Q30" s="180">
        <f t="shared" si="1"/>
        <v>1</v>
      </c>
      <c r="R30" s="39" t="s">
        <v>453</v>
      </c>
    </row>
    <row r="31" spans="1:18" ht="56.25">
      <c r="A31" s="206" ph="1">
        <v>43445</v>
      </c>
      <c r="B31" s="96"/>
      <c r="C31" s="208" t="s">
        <v>147</v>
      </c>
      <c r="D31" s="97" t="s">
        <v>484</v>
      </c>
      <c r="E31" s="96" t="s">
        <v>447</v>
      </c>
      <c r="F31" s="96">
        <v>7</v>
      </c>
      <c r="G31" s="181">
        <v>10</v>
      </c>
      <c r="H31" s="111" t="s">
        <v>428</v>
      </c>
      <c r="I31" s="209"/>
      <c r="J31" s="96">
        <v>2</v>
      </c>
      <c r="K31" s="82">
        <f t="shared" si="0"/>
        <v>43454</v>
      </c>
      <c r="L31" s="183"/>
      <c r="M31" s="184" t="s">
        <v>485</v>
      </c>
      <c r="N31" s="183"/>
      <c r="O31" s="185"/>
      <c r="P31" s="186"/>
      <c r="Q31" s="186">
        <f t="shared" si="1"/>
        <v>10</v>
      </c>
      <c r="R31" s="182" t="s">
        <v>486</v>
      </c>
    </row>
    <row r="32" spans="1:18" ht="56.25">
      <c r="A32" s="206" ph="1">
        <v>43445</v>
      </c>
      <c r="B32" s="96"/>
      <c r="C32" s="96" t="s">
        <v>148</v>
      </c>
      <c r="D32" s="97" t="s">
        <v>487</v>
      </c>
      <c r="E32" s="96" t="s">
        <v>447</v>
      </c>
      <c r="F32" s="96">
        <v>7</v>
      </c>
      <c r="G32" s="181">
        <v>10</v>
      </c>
      <c r="H32" s="111" t="s">
        <v>428</v>
      </c>
      <c r="I32" s="209"/>
      <c r="J32" s="96">
        <v>2</v>
      </c>
      <c r="K32" s="82">
        <f t="shared" si="0"/>
        <v>43454</v>
      </c>
      <c r="L32" s="183"/>
      <c r="M32" s="184" t="s">
        <v>485</v>
      </c>
      <c r="N32" s="183"/>
      <c r="O32" s="185"/>
      <c r="P32" s="186"/>
      <c r="Q32" s="186">
        <f t="shared" si="1"/>
        <v>10</v>
      </c>
      <c r="R32" s="182" t="s">
        <v>486</v>
      </c>
    </row>
    <row r="33" spans="1:18" ht="56.25">
      <c r="A33" s="210" ph="1">
        <v>43445</v>
      </c>
      <c r="B33" s="143"/>
      <c r="C33" s="145"/>
      <c r="D33" s="35" t="s">
        <v>488</v>
      </c>
      <c r="E33" s="145" t="s">
        <v>489</v>
      </c>
      <c r="F33" s="145">
        <v>7</v>
      </c>
      <c r="G33" s="175">
        <v>50</v>
      </c>
      <c r="H33" s="72" t="s">
        <v>428</v>
      </c>
      <c r="I33" s="211"/>
      <c r="J33" s="145">
        <v>2</v>
      </c>
      <c r="K33" s="41">
        <f t="shared" si="0"/>
        <v>43454</v>
      </c>
      <c r="L33" s="177"/>
      <c r="M33" s="212" t="s">
        <v>420</v>
      </c>
      <c r="N33" s="177"/>
      <c r="O33" s="179"/>
      <c r="P33" s="180"/>
      <c r="Q33" s="180">
        <f t="shared" si="1"/>
        <v>50</v>
      </c>
      <c r="R33" s="176" t="s">
        <v>490</v>
      </c>
    </row>
    <row r="34" spans="1:18" ht="22.5">
      <c r="A34" s="210" ph="1">
        <v>43445</v>
      </c>
      <c r="B34" s="143"/>
      <c r="C34" s="145" t="s">
        <v>491</v>
      </c>
      <c r="D34" s="35" t="s">
        <v>492</v>
      </c>
      <c r="E34" s="145" t="s">
        <v>410</v>
      </c>
      <c r="F34" s="145">
        <v>7</v>
      </c>
      <c r="G34" s="175">
        <v>8</v>
      </c>
      <c r="H34" s="72" t="s">
        <v>428</v>
      </c>
      <c r="I34" s="211"/>
      <c r="J34" s="145">
        <v>2</v>
      </c>
      <c r="K34" s="41">
        <f t="shared" si="0"/>
        <v>43454</v>
      </c>
      <c r="L34" s="177">
        <v>43515</v>
      </c>
      <c r="M34" s="212" t="s">
        <v>420</v>
      </c>
      <c r="N34" s="177"/>
      <c r="O34" s="179"/>
      <c r="P34" s="180"/>
      <c r="Q34" s="180">
        <f t="shared" si="1"/>
        <v>8</v>
      </c>
      <c r="R34" s="176"/>
    </row>
    <row r="35" spans="1:18" ht="56.25">
      <c r="A35" s="210" ph="1">
        <v>43447</v>
      </c>
      <c r="B35" s="143" t="s">
        <v>493</v>
      </c>
      <c r="C35" s="145" t="s">
        <v>494</v>
      </c>
      <c r="D35" s="35" t="s">
        <v>495</v>
      </c>
      <c r="E35" s="145" t="s">
        <v>415</v>
      </c>
      <c r="F35" s="145">
        <v>10</v>
      </c>
      <c r="G35" s="175">
        <v>1</v>
      </c>
      <c r="H35" s="152" t="s">
        <v>431</v>
      </c>
      <c r="I35" s="211"/>
      <c r="J35" s="145">
        <v>2</v>
      </c>
      <c r="K35" s="41">
        <f t="shared" si="0"/>
        <v>43459</v>
      </c>
      <c r="L35" s="177"/>
      <c r="M35" s="212" t="s">
        <v>411</v>
      </c>
      <c r="N35" s="177" t="s">
        <v>496</v>
      </c>
      <c r="O35" s="179"/>
      <c r="P35" s="180"/>
      <c r="Q35" s="180">
        <f t="shared" si="1"/>
        <v>1</v>
      </c>
      <c r="R35" s="176">
        <v>4500959068</v>
      </c>
    </row>
    <row r="36" spans="1:18" ht="33.75">
      <c r="A36" s="206" ph="1">
        <v>43451</v>
      </c>
      <c r="B36" s="95" t="s">
        <v>460</v>
      </c>
      <c r="C36" s="96" t="s">
        <v>497</v>
      </c>
      <c r="D36" s="213" t="s">
        <v>498</v>
      </c>
      <c r="E36" s="96" t="s">
        <v>97</v>
      </c>
      <c r="F36" s="144">
        <v>15</v>
      </c>
      <c r="G36" s="214">
        <v>2100</v>
      </c>
      <c r="H36" s="111"/>
      <c r="I36" s="209"/>
      <c r="J36" s="96">
        <v>2</v>
      </c>
      <c r="K36" s="82">
        <f t="shared" si="0"/>
        <v>43468</v>
      </c>
      <c r="L36" s="183">
        <v>43516</v>
      </c>
      <c r="M36" s="184" t="s">
        <v>463</v>
      </c>
      <c r="N36" s="183"/>
      <c r="O36" s="185">
        <v>43482</v>
      </c>
      <c r="P36" s="186">
        <v>1038</v>
      </c>
      <c r="Q36" s="186">
        <f t="shared" si="1"/>
        <v>1062</v>
      </c>
      <c r="R36" s="182" t="s">
        <v>499</v>
      </c>
    </row>
    <row r="37" spans="1:18" ht="67.5">
      <c r="A37" s="109">
        <v>43452</v>
      </c>
      <c r="B37" s="95"/>
      <c r="C37" s="96" t="s">
        <v>87</v>
      </c>
      <c r="D37" s="213" t="s">
        <v>88</v>
      </c>
      <c r="E37" s="96" t="s">
        <v>500</v>
      </c>
      <c r="F37" s="95">
        <v>10</v>
      </c>
      <c r="G37" s="214">
        <v>100</v>
      </c>
      <c r="H37" s="111" t="s">
        <v>501</v>
      </c>
      <c r="I37" s="209"/>
      <c r="J37" s="96">
        <v>2</v>
      </c>
      <c r="K37" s="82">
        <f t="shared" si="0"/>
        <v>43464</v>
      </c>
      <c r="L37" s="183"/>
      <c r="M37" s="184" t="s">
        <v>502</v>
      </c>
      <c r="N37" s="183"/>
      <c r="O37" s="185"/>
      <c r="P37" s="186"/>
      <c r="Q37" s="186">
        <f t="shared" si="1"/>
        <v>100</v>
      </c>
      <c r="R37" s="182" t="s">
        <v>503</v>
      </c>
    </row>
    <row r="38" spans="1:18" ht="22.5">
      <c r="A38" s="151">
        <v>43452</v>
      </c>
      <c r="B38" s="34" t="s">
        <v>504</v>
      </c>
      <c r="C38" s="145" t="s">
        <v>505</v>
      </c>
      <c r="D38" s="142" t="s">
        <v>506</v>
      </c>
      <c r="E38" s="143" t="s">
        <v>83</v>
      </c>
      <c r="F38" s="144">
        <v>40</v>
      </c>
      <c r="G38" s="153">
        <v>100</v>
      </c>
      <c r="H38" s="152"/>
      <c r="I38" s="211"/>
      <c r="J38" s="145">
        <v>2</v>
      </c>
      <c r="K38" s="159">
        <f t="shared" si="0"/>
        <v>43494</v>
      </c>
      <c r="L38" s="177">
        <v>43525</v>
      </c>
      <c r="M38" s="212" t="s">
        <v>463</v>
      </c>
      <c r="N38" s="177"/>
      <c r="O38" s="179">
        <v>43458</v>
      </c>
      <c r="P38" s="180">
        <v>75</v>
      </c>
      <c r="Q38" s="180">
        <f t="shared" si="1"/>
        <v>25</v>
      </c>
      <c r="R38" s="176"/>
    </row>
    <row r="39" spans="1:18" ht="22.5">
      <c r="A39" s="109">
        <v>43452</v>
      </c>
      <c r="B39" s="95" t="s">
        <v>507</v>
      </c>
      <c r="C39" s="96" t="s">
        <v>508</v>
      </c>
      <c r="D39" s="213" t="s">
        <v>509</v>
      </c>
      <c r="E39" s="96" t="s">
        <v>82</v>
      </c>
      <c r="F39" s="144">
        <v>15</v>
      </c>
      <c r="G39" s="214">
        <v>100</v>
      </c>
      <c r="H39" s="111"/>
      <c r="I39" s="209"/>
      <c r="J39" s="96">
        <v>2</v>
      </c>
      <c r="K39" s="82">
        <f t="shared" si="0"/>
        <v>43469</v>
      </c>
      <c r="L39" s="183">
        <v>43525</v>
      </c>
      <c r="M39" s="184" t="s">
        <v>436</v>
      </c>
      <c r="N39" s="183" t="s">
        <v>510</v>
      </c>
      <c r="O39" s="185">
        <v>43470</v>
      </c>
      <c r="P39" s="186">
        <v>17</v>
      </c>
      <c r="Q39" s="186">
        <f t="shared" si="1"/>
        <v>83</v>
      </c>
      <c r="R39" s="182" t="s">
        <v>511</v>
      </c>
    </row>
    <row r="40" spans="1:18" ht="33.75">
      <c r="A40" s="151">
        <v>43453</v>
      </c>
      <c r="B40" s="144" t="s">
        <v>512</v>
      </c>
      <c r="C40" s="145" t="s">
        <v>150</v>
      </c>
      <c r="D40" s="142" t="s">
        <v>155</v>
      </c>
      <c r="E40" s="143" t="s">
        <v>156</v>
      </c>
      <c r="F40" s="144">
        <v>7</v>
      </c>
      <c r="G40" s="153">
        <v>2</v>
      </c>
      <c r="H40" s="152" t="s">
        <v>513</v>
      </c>
      <c r="I40" s="211"/>
      <c r="J40" s="145">
        <v>2</v>
      </c>
      <c r="K40" s="159">
        <f t="shared" si="0"/>
        <v>43462</v>
      </c>
      <c r="L40" s="177"/>
      <c r="M40" s="212" t="s">
        <v>485</v>
      </c>
      <c r="N40" s="183">
        <v>43459</v>
      </c>
      <c r="O40" s="179"/>
      <c r="P40" s="180"/>
      <c r="Q40" s="180">
        <f t="shared" si="1"/>
        <v>2</v>
      </c>
      <c r="R40" s="176" t="s">
        <v>514</v>
      </c>
    </row>
    <row r="41" spans="1:18" ht="33.75">
      <c r="A41" s="151">
        <v>43453</v>
      </c>
      <c r="B41" s="144"/>
      <c r="C41" s="145"/>
      <c r="D41" s="142" t="s">
        <v>515</v>
      </c>
      <c r="E41" s="143" t="s">
        <v>516</v>
      </c>
      <c r="F41" s="144">
        <v>7</v>
      </c>
      <c r="G41" s="153">
        <v>6</v>
      </c>
      <c r="H41" s="152" t="s">
        <v>513</v>
      </c>
      <c r="I41" s="211"/>
      <c r="J41" s="145">
        <v>2</v>
      </c>
      <c r="K41" s="159">
        <f t="shared" si="0"/>
        <v>43462</v>
      </c>
      <c r="L41" s="177" t="s">
        <v>478</v>
      </c>
      <c r="M41" s="178" t="s">
        <v>425</v>
      </c>
      <c r="N41" s="177"/>
      <c r="O41" s="179"/>
      <c r="P41" s="180"/>
      <c r="Q41" s="180">
        <f t="shared" si="1"/>
        <v>6</v>
      </c>
      <c r="R41" s="176"/>
    </row>
    <row r="42" spans="1:18" ht="33.75">
      <c r="A42" s="151">
        <v>43453</v>
      </c>
      <c r="B42" s="144"/>
      <c r="C42" s="145"/>
      <c r="D42" s="142" t="s">
        <v>517</v>
      </c>
      <c r="E42" s="143" t="s">
        <v>516</v>
      </c>
      <c r="F42" s="144">
        <v>7</v>
      </c>
      <c r="G42" s="153">
        <v>6</v>
      </c>
      <c r="H42" s="152" t="s">
        <v>513</v>
      </c>
      <c r="I42" s="211"/>
      <c r="J42" s="145">
        <v>2</v>
      </c>
      <c r="K42" s="159">
        <f t="shared" si="0"/>
        <v>43462</v>
      </c>
      <c r="L42" s="177" t="s">
        <v>478</v>
      </c>
      <c r="M42" s="178" t="s">
        <v>425</v>
      </c>
      <c r="N42" s="177"/>
      <c r="O42" s="179"/>
      <c r="P42" s="180"/>
      <c r="Q42" s="180">
        <f t="shared" si="1"/>
        <v>6</v>
      </c>
      <c r="R42" s="176"/>
    </row>
    <row r="43" spans="1:18" ht="22.5">
      <c r="A43" s="151">
        <v>43453</v>
      </c>
      <c r="B43" s="144" t="s">
        <v>504</v>
      </c>
      <c r="C43" s="145" t="s">
        <v>505</v>
      </c>
      <c r="D43" s="142" t="s">
        <v>506</v>
      </c>
      <c r="E43" s="143" t="s">
        <v>83</v>
      </c>
      <c r="F43" s="144">
        <v>40</v>
      </c>
      <c r="G43" s="153">
        <v>50</v>
      </c>
      <c r="H43" s="152" t="s">
        <v>518</v>
      </c>
      <c r="I43" s="211"/>
      <c r="J43" s="145">
        <v>2</v>
      </c>
      <c r="K43" s="159">
        <f t="shared" si="0"/>
        <v>43495</v>
      </c>
      <c r="L43" s="177">
        <v>43525</v>
      </c>
      <c r="M43" s="212" t="s">
        <v>463</v>
      </c>
      <c r="N43" s="177"/>
      <c r="O43" s="179"/>
      <c r="P43" s="180"/>
      <c r="Q43" s="180">
        <f t="shared" si="1"/>
        <v>50</v>
      </c>
      <c r="R43" s="176"/>
    </row>
    <row r="44" spans="1:18" ht="45">
      <c r="A44" s="151">
        <v>43453</v>
      </c>
      <c r="B44" s="144" t="s">
        <v>504</v>
      </c>
      <c r="C44" s="145" t="s">
        <v>519</v>
      </c>
      <c r="D44" s="142" t="s">
        <v>520</v>
      </c>
      <c r="E44" s="143" t="s">
        <v>83</v>
      </c>
      <c r="F44" s="144">
        <v>40</v>
      </c>
      <c r="G44" s="153">
        <v>240</v>
      </c>
      <c r="H44" s="152" t="s">
        <v>518</v>
      </c>
      <c r="I44" s="211"/>
      <c r="J44" s="145">
        <v>2</v>
      </c>
      <c r="K44" s="159">
        <f t="shared" si="0"/>
        <v>43495</v>
      </c>
      <c r="L44" s="177">
        <v>43525</v>
      </c>
      <c r="M44" s="212" t="s">
        <v>463</v>
      </c>
      <c r="N44" s="177"/>
      <c r="O44" s="179">
        <v>43493</v>
      </c>
      <c r="P44" s="180">
        <v>50</v>
      </c>
      <c r="Q44" s="180">
        <f t="shared" si="1"/>
        <v>190</v>
      </c>
      <c r="R44" s="176" t="s">
        <v>521</v>
      </c>
    </row>
    <row r="45" spans="1:18" ht="45">
      <c r="A45" s="151">
        <v>43453</v>
      </c>
      <c r="B45" s="144" t="s">
        <v>504</v>
      </c>
      <c r="C45" s="145" t="s">
        <v>522</v>
      </c>
      <c r="D45" s="142" t="s">
        <v>523</v>
      </c>
      <c r="E45" s="143" t="s">
        <v>83</v>
      </c>
      <c r="F45" s="144">
        <v>40</v>
      </c>
      <c r="G45" s="153">
        <v>800</v>
      </c>
      <c r="H45" s="152" t="s">
        <v>518</v>
      </c>
      <c r="I45" s="211"/>
      <c r="J45" s="145">
        <v>2</v>
      </c>
      <c r="K45" s="159">
        <f t="shared" si="0"/>
        <v>43495</v>
      </c>
      <c r="L45" s="177">
        <v>43525</v>
      </c>
      <c r="M45" s="212" t="s">
        <v>463</v>
      </c>
      <c r="N45" s="177"/>
      <c r="O45" s="179">
        <v>43493</v>
      </c>
      <c r="P45" s="180">
        <v>50</v>
      </c>
      <c r="Q45" s="180">
        <f t="shared" si="1"/>
        <v>750</v>
      </c>
      <c r="R45" s="176" t="s">
        <v>521</v>
      </c>
    </row>
    <row r="46" spans="1:18" ht="45">
      <c r="A46" s="151">
        <v>43453</v>
      </c>
      <c r="B46" s="144" t="s">
        <v>504</v>
      </c>
      <c r="C46" s="145" t="s">
        <v>524</v>
      </c>
      <c r="D46" s="142" t="s">
        <v>525</v>
      </c>
      <c r="E46" s="143" t="s">
        <v>83</v>
      </c>
      <c r="F46" s="144">
        <v>40</v>
      </c>
      <c r="G46" s="153">
        <v>40</v>
      </c>
      <c r="H46" s="152" t="s">
        <v>518</v>
      </c>
      <c r="I46" s="211"/>
      <c r="J46" s="145">
        <v>2</v>
      </c>
      <c r="K46" s="159">
        <f t="shared" si="0"/>
        <v>43495</v>
      </c>
      <c r="L46" s="177">
        <v>43525</v>
      </c>
      <c r="M46" s="212" t="s">
        <v>463</v>
      </c>
      <c r="N46" s="177"/>
      <c r="O46" s="179">
        <v>43493</v>
      </c>
      <c r="P46" s="180">
        <v>30</v>
      </c>
      <c r="Q46" s="180">
        <f t="shared" si="1"/>
        <v>10</v>
      </c>
      <c r="R46" s="176" t="s">
        <v>526</v>
      </c>
    </row>
    <row r="47" spans="1:18" ht="45">
      <c r="A47" s="151">
        <v>43453</v>
      </c>
      <c r="B47" s="144" t="s">
        <v>433</v>
      </c>
      <c r="C47" s="145" t="s">
        <v>527</v>
      </c>
      <c r="D47" s="142" t="s">
        <v>528</v>
      </c>
      <c r="E47" s="143" t="s">
        <v>82</v>
      </c>
      <c r="F47" s="144">
        <v>35</v>
      </c>
      <c r="G47" s="153">
        <v>20</v>
      </c>
      <c r="H47" s="152" t="s">
        <v>518</v>
      </c>
      <c r="I47" s="211"/>
      <c r="J47" s="145">
        <v>2</v>
      </c>
      <c r="K47" s="159">
        <f t="shared" si="0"/>
        <v>43490</v>
      </c>
      <c r="L47" s="177">
        <v>43516</v>
      </c>
      <c r="M47" s="212" t="s">
        <v>436</v>
      </c>
      <c r="N47" s="177"/>
      <c r="O47" s="179"/>
      <c r="P47" s="180"/>
      <c r="Q47" s="180">
        <f t="shared" si="1"/>
        <v>20</v>
      </c>
      <c r="R47" s="176" t="s">
        <v>529</v>
      </c>
    </row>
    <row r="48" spans="1:18" ht="45">
      <c r="A48" s="151">
        <v>43453</v>
      </c>
      <c r="B48" s="144" t="s">
        <v>433</v>
      </c>
      <c r="C48" s="145" t="s">
        <v>530</v>
      </c>
      <c r="D48" s="142" t="s">
        <v>531</v>
      </c>
      <c r="E48" s="143" t="s">
        <v>82</v>
      </c>
      <c r="F48" s="144">
        <v>35</v>
      </c>
      <c r="G48" s="153">
        <v>80</v>
      </c>
      <c r="H48" s="152" t="s">
        <v>518</v>
      </c>
      <c r="I48" s="211"/>
      <c r="J48" s="145">
        <v>2</v>
      </c>
      <c r="K48" s="159">
        <f t="shared" si="0"/>
        <v>43490</v>
      </c>
      <c r="L48" s="177">
        <v>43516</v>
      </c>
      <c r="M48" s="212" t="s">
        <v>436</v>
      </c>
      <c r="N48" s="177"/>
      <c r="O48" s="179"/>
      <c r="P48" s="180"/>
      <c r="Q48" s="180">
        <f t="shared" si="1"/>
        <v>80</v>
      </c>
      <c r="R48" s="176" t="s">
        <v>532</v>
      </c>
    </row>
    <row r="49" spans="1:18" ht="45">
      <c r="A49" s="151">
        <v>43453</v>
      </c>
      <c r="B49" s="144" t="s">
        <v>433</v>
      </c>
      <c r="C49" s="145" t="s">
        <v>533</v>
      </c>
      <c r="D49" s="142" t="s">
        <v>534</v>
      </c>
      <c r="E49" s="143" t="s">
        <v>82</v>
      </c>
      <c r="F49" s="144">
        <v>35</v>
      </c>
      <c r="G49" s="153">
        <v>80</v>
      </c>
      <c r="H49" s="152" t="s">
        <v>518</v>
      </c>
      <c r="I49" s="211"/>
      <c r="J49" s="145">
        <v>2</v>
      </c>
      <c r="K49" s="159">
        <f t="shared" si="0"/>
        <v>43490</v>
      </c>
      <c r="L49" s="177">
        <v>43516</v>
      </c>
      <c r="M49" s="212" t="s">
        <v>436</v>
      </c>
      <c r="N49" s="177"/>
      <c r="O49" s="179"/>
      <c r="P49" s="180"/>
      <c r="Q49" s="180">
        <f t="shared" si="1"/>
        <v>80</v>
      </c>
      <c r="R49" s="176" t="s">
        <v>535</v>
      </c>
    </row>
    <row r="50" spans="1:18" ht="56.25">
      <c r="A50" s="151">
        <v>43453</v>
      </c>
      <c r="B50" s="144" t="s">
        <v>433</v>
      </c>
      <c r="C50" s="145" t="s">
        <v>536</v>
      </c>
      <c r="D50" s="142" t="s">
        <v>537</v>
      </c>
      <c r="E50" s="143" t="s">
        <v>82</v>
      </c>
      <c r="F50" s="144">
        <v>35</v>
      </c>
      <c r="G50" s="153">
        <v>100</v>
      </c>
      <c r="H50" s="152" t="s">
        <v>518</v>
      </c>
      <c r="I50" s="211"/>
      <c r="J50" s="145">
        <v>2</v>
      </c>
      <c r="K50" s="159">
        <f t="shared" si="0"/>
        <v>43490</v>
      </c>
      <c r="L50" s="177">
        <v>43516</v>
      </c>
      <c r="M50" s="212" t="s">
        <v>436</v>
      </c>
      <c r="N50" s="177"/>
      <c r="O50" s="179">
        <v>43487</v>
      </c>
      <c r="P50" s="180">
        <v>73</v>
      </c>
      <c r="Q50" s="180">
        <f t="shared" si="1"/>
        <v>27</v>
      </c>
      <c r="R50" s="176" t="s">
        <v>538</v>
      </c>
    </row>
    <row r="51" spans="1:18" ht="33.75">
      <c r="A51" s="151">
        <v>43454</v>
      </c>
      <c r="B51" s="144" t="s">
        <v>433</v>
      </c>
      <c r="C51" s="145" t="s">
        <v>527</v>
      </c>
      <c r="D51" s="142" t="s">
        <v>528</v>
      </c>
      <c r="E51" s="143" t="s">
        <v>82</v>
      </c>
      <c r="F51" s="144">
        <v>35</v>
      </c>
      <c r="G51" s="153">
        <v>80</v>
      </c>
      <c r="H51" s="152" t="s">
        <v>518</v>
      </c>
      <c r="I51" s="211"/>
      <c r="J51" s="145">
        <v>2</v>
      </c>
      <c r="K51" s="159">
        <f t="shared" si="0"/>
        <v>43491</v>
      </c>
      <c r="L51" s="177">
        <v>43551</v>
      </c>
      <c r="M51" s="212" t="s">
        <v>436</v>
      </c>
      <c r="N51" s="177"/>
      <c r="O51" s="179"/>
      <c r="P51" s="180"/>
      <c r="Q51" s="180">
        <f t="shared" si="1"/>
        <v>80</v>
      </c>
      <c r="R51" s="176">
        <v>4500966411</v>
      </c>
    </row>
    <row r="52" spans="1:18" ht="33.75">
      <c r="A52" s="109">
        <v>43454</v>
      </c>
      <c r="B52" s="95" t="s">
        <v>460</v>
      </c>
      <c r="C52" s="96" t="s">
        <v>539</v>
      </c>
      <c r="D52" s="213" t="s">
        <v>540</v>
      </c>
      <c r="E52" s="96" t="s">
        <v>82</v>
      </c>
      <c r="F52" s="144">
        <v>15</v>
      </c>
      <c r="G52" s="214">
        <v>30</v>
      </c>
      <c r="H52" s="111"/>
      <c r="I52" s="209"/>
      <c r="J52" s="96">
        <v>2</v>
      </c>
      <c r="K52" s="82">
        <f t="shared" si="0"/>
        <v>43471</v>
      </c>
      <c r="L52" s="183"/>
      <c r="M52" s="184" t="s">
        <v>463</v>
      </c>
      <c r="N52" s="183"/>
      <c r="O52" s="185">
        <v>43516</v>
      </c>
      <c r="P52" s="186">
        <v>10</v>
      </c>
      <c r="Q52" s="186">
        <f t="shared" si="1"/>
        <v>20</v>
      </c>
      <c r="R52" s="182" t="s">
        <v>541</v>
      </c>
    </row>
    <row r="53" spans="1:18" ht="45">
      <c r="A53" s="151">
        <v>43459</v>
      </c>
      <c r="B53" s="144" t="s">
        <v>542</v>
      </c>
      <c r="C53" s="145" t="s">
        <v>543</v>
      </c>
      <c r="D53" s="142" t="s">
        <v>544</v>
      </c>
      <c r="E53" s="143" t="s">
        <v>410</v>
      </c>
      <c r="F53" s="144">
        <v>7</v>
      </c>
      <c r="G53" s="153">
        <v>50</v>
      </c>
      <c r="H53" s="215" t="s">
        <v>545</v>
      </c>
      <c r="I53" s="211"/>
      <c r="J53" s="145">
        <v>2</v>
      </c>
      <c r="K53" s="159">
        <f t="shared" si="0"/>
        <v>43468</v>
      </c>
      <c r="L53" s="177"/>
      <c r="M53" s="212" t="s">
        <v>436</v>
      </c>
      <c r="N53" s="177"/>
      <c r="O53" s="179">
        <v>43474</v>
      </c>
      <c r="P53" s="180">
        <v>45</v>
      </c>
      <c r="Q53" s="180">
        <f t="shared" si="1"/>
        <v>5</v>
      </c>
      <c r="R53" s="176" t="s">
        <v>546</v>
      </c>
    </row>
    <row r="54" spans="1:18" ht="22.5">
      <c r="A54" s="151">
        <v>43459</v>
      </c>
      <c r="B54" s="144"/>
      <c r="C54" s="145" t="s">
        <v>547</v>
      </c>
      <c r="D54" s="142" t="s">
        <v>548</v>
      </c>
      <c r="E54" s="143" t="s">
        <v>410</v>
      </c>
      <c r="F54" s="144">
        <v>7</v>
      </c>
      <c r="G54" s="153">
        <v>3</v>
      </c>
      <c r="H54" s="215" t="s">
        <v>549</v>
      </c>
      <c r="I54" s="211"/>
      <c r="J54" s="145">
        <v>2</v>
      </c>
      <c r="K54" s="159">
        <f t="shared" si="0"/>
        <v>43468</v>
      </c>
      <c r="L54" s="177"/>
      <c r="M54" s="212"/>
      <c r="N54" s="177"/>
      <c r="O54" s="179"/>
      <c r="P54" s="180"/>
      <c r="Q54" s="180">
        <f t="shared" si="1"/>
        <v>3</v>
      </c>
      <c r="R54" s="176"/>
    </row>
    <row r="55" spans="1:18" ht="56.25">
      <c r="A55" s="151">
        <v>43460</v>
      </c>
      <c r="B55" s="144" t="s">
        <v>550</v>
      </c>
      <c r="C55" s="145" t="s">
        <v>551</v>
      </c>
      <c r="D55" s="142" t="s">
        <v>552</v>
      </c>
      <c r="E55" s="143" t="s">
        <v>18</v>
      </c>
      <c r="F55" s="144">
        <v>5</v>
      </c>
      <c r="G55" s="153">
        <v>30</v>
      </c>
      <c r="H55" s="152"/>
      <c r="I55" s="211"/>
      <c r="J55" s="145">
        <v>2</v>
      </c>
      <c r="K55" s="159">
        <f t="shared" si="0"/>
        <v>43467</v>
      </c>
      <c r="L55" s="177">
        <v>43482</v>
      </c>
      <c r="M55" s="212" t="s">
        <v>436</v>
      </c>
      <c r="N55" s="177"/>
      <c r="O55" s="179">
        <v>43481</v>
      </c>
      <c r="P55" s="180">
        <v>20</v>
      </c>
      <c r="Q55" s="180">
        <f t="shared" si="1"/>
        <v>10</v>
      </c>
      <c r="R55" s="176" t="s">
        <v>553</v>
      </c>
    </row>
    <row r="56" spans="1:18" ht="22.5">
      <c r="A56" s="109">
        <v>43460</v>
      </c>
      <c r="B56" s="95" t="s">
        <v>554</v>
      </c>
      <c r="C56" s="96" t="s">
        <v>555</v>
      </c>
      <c r="D56" s="213" t="s">
        <v>556</v>
      </c>
      <c r="E56" s="96" t="s">
        <v>557</v>
      </c>
      <c r="F56" s="95">
        <v>7</v>
      </c>
      <c r="G56" s="214">
        <v>10</v>
      </c>
      <c r="H56" s="111"/>
      <c r="I56" s="209" t="s">
        <v>558</v>
      </c>
      <c r="J56" s="96">
        <v>2</v>
      </c>
      <c r="K56" s="82">
        <f t="shared" si="0"/>
        <v>43469</v>
      </c>
      <c r="L56" s="183">
        <v>43525</v>
      </c>
      <c r="M56" s="184" t="s">
        <v>463</v>
      </c>
      <c r="N56" s="183"/>
      <c r="O56" s="185"/>
      <c r="P56" s="186"/>
      <c r="Q56" s="186">
        <f t="shared" si="1"/>
        <v>10</v>
      </c>
      <c r="R56" s="182" t="s">
        <v>559</v>
      </c>
    </row>
    <row r="57" spans="1:18" ht="33.75">
      <c r="A57" s="151">
        <v>43460</v>
      </c>
      <c r="B57" s="95"/>
      <c r="C57" s="96" t="s">
        <v>90</v>
      </c>
      <c r="D57" s="213" t="s">
        <v>91</v>
      </c>
      <c r="E57" s="96" t="s">
        <v>468</v>
      </c>
      <c r="F57" s="95">
        <v>7</v>
      </c>
      <c r="G57" s="214">
        <v>1</v>
      </c>
      <c r="H57" s="111" t="s">
        <v>560</v>
      </c>
      <c r="I57" s="209"/>
      <c r="J57" s="96">
        <v>2</v>
      </c>
      <c r="K57" s="82">
        <f t="shared" si="0"/>
        <v>43469</v>
      </c>
      <c r="L57" s="183"/>
      <c r="M57" s="184" t="s">
        <v>502</v>
      </c>
      <c r="N57" s="183"/>
      <c r="O57" s="185"/>
      <c r="P57" s="186"/>
      <c r="Q57" s="186">
        <f t="shared" si="1"/>
        <v>1</v>
      </c>
      <c r="R57" s="182" t="s">
        <v>503</v>
      </c>
    </row>
    <row r="58" spans="1:18" ht="45">
      <c r="A58" s="151">
        <v>43462</v>
      </c>
      <c r="B58" s="144" t="s">
        <v>512</v>
      </c>
      <c r="C58" s="145" t="s">
        <v>151</v>
      </c>
      <c r="D58" s="142" t="s">
        <v>158</v>
      </c>
      <c r="E58" s="143" t="s">
        <v>410</v>
      </c>
      <c r="F58" s="144">
        <v>7</v>
      </c>
      <c r="G58" s="153">
        <v>8</v>
      </c>
      <c r="H58" s="152" t="s">
        <v>561</v>
      </c>
      <c r="I58" s="211"/>
      <c r="J58" s="145">
        <v>2</v>
      </c>
      <c r="K58" s="159">
        <f t="shared" si="0"/>
        <v>43471</v>
      </c>
      <c r="L58" s="177"/>
      <c r="M58" s="212" t="s">
        <v>485</v>
      </c>
      <c r="N58" s="177" t="s">
        <v>474</v>
      </c>
      <c r="O58" s="179"/>
      <c r="P58" s="180"/>
      <c r="Q58" s="180">
        <f t="shared" si="1"/>
        <v>8</v>
      </c>
      <c r="R58" s="176" t="s">
        <v>562</v>
      </c>
    </row>
    <row r="59" spans="1:18" ht="45">
      <c r="A59" s="151">
        <v>43462</v>
      </c>
      <c r="B59" s="144" t="s">
        <v>512</v>
      </c>
      <c r="C59" s="145" t="s">
        <v>152</v>
      </c>
      <c r="D59" s="142" t="s">
        <v>161</v>
      </c>
      <c r="E59" s="143" t="s">
        <v>563</v>
      </c>
      <c r="F59" s="144">
        <v>7</v>
      </c>
      <c r="G59" s="153">
        <v>5</v>
      </c>
      <c r="H59" s="152" t="s">
        <v>561</v>
      </c>
      <c r="I59" s="211"/>
      <c r="J59" s="145">
        <v>2</v>
      </c>
      <c r="K59" s="159">
        <f t="shared" si="0"/>
        <v>43471</v>
      </c>
      <c r="L59" s="177"/>
      <c r="M59" s="212" t="s">
        <v>485</v>
      </c>
      <c r="N59" s="177" t="s">
        <v>474</v>
      </c>
      <c r="O59" s="179"/>
      <c r="P59" s="180"/>
      <c r="Q59" s="180">
        <f t="shared" si="1"/>
        <v>5</v>
      </c>
      <c r="R59" s="176" t="s">
        <v>562</v>
      </c>
    </row>
    <row r="60" spans="1:18" ht="45">
      <c r="A60" s="151">
        <v>43462</v>
      </c>
      <c r="B60" s="144" t="s">
        <v>564</v>
      </c>
      <c r="C60" s="145" t="s">
        <v>565</v>
      </c>
      <c r="D60" s="142" t="s">
        <v>566</v>
      </c>
      <c r="E60" s="143" t="s">
        <v>410</v>
      </c>
      <c r="F60" s="144">
        <v>7</v>
      </c>
      <c r="G60" s="153">
        <v>6</v>
      </c>
      <c r="H60" s="152" t="s">
        <v>561</v>
      </c>
      <c r="I60" s="211"/>
      <c r="J60" s="145">
        <v>2</v>
      </c>
      <c r="K60" s="159">
        <f t="shared" si="0"/>
        <v>43471</v>
      </c>
      <c r="L60" s="177"/>
      <c r="M60" s="212" t="s">
        <v>463</v>
      </c>
      <c r="N60" s="177" t="s">
        <v>474</v>
      </c>
      <c r="O60" s="179"/>
      <c r="P60" s="180"/>
      <c r="Q60" s="180">
        <f t="shared" si="1"/>
        <v>6</v>
      </c>
      <c r="R60" s="176"/>
    </row>
    <row r="61" spans="1:18" ht="45">
      <c r="A61" s="151">
        <v>43462</v>
      </c>
      <c r="B61" s="144" t="s">
        <v>512</v>
      </c>
      <c r="C61" s="145" t="s">
        <v>150</v>
      </c>
      <c r="D61" s="142" t="s">
        <v>155</v>
      </c>
      <c r="E61" s="143" t="s">
        <v>567</v>
      </c>
      <c r="F61" s="144">
        <v>7</v>
      </c>
      <c r="G61" s="153">
        <v>1</v>
      </c>
      <c r="H61" s="152" t="s">
        <v>568</v>
      </c>
      <c r="I61" s="211"/>
      <c r="J61" s="145">
        <v>2</v>
      </c>
      <c r="K61" s="159">
        <f t="shared" si="0"/>
        <v>43471</v>
      </c>
      <c r="L61" s="177"/>
      <c r="M61" s="212" t="s">
        <v>569</v>
      </c>
      <c r="N61" s="177" t="s">
        <v>570</v>
      </c>
      <c r="O61" s="179"/>
      <c r="P61" s="180"/>
      <c r="Q61" s="180">
        <f t="shared" si="1"/>
        <v>1</v>
      </c>
      <c r="R61" s="176" t="s">
        <v>570</v>
      </c>
    </row>
    <row r="62" spans="1:18" ht="45">
      <c r="A62" s="151">
        <v>43462</v>
      </c>
      <c r="B62" s="144" t="s">
        <v>571</v>
      </c>
      <c r="C62" s="145" t="s">
        <v>153</v>
      </c>
      <c r="D62" s="142" t="s">
        <v>164</v>
      </c>
      <c r="E62" s="143" t="s">
        <v>572</v>
      </c>
      <c r="F62" s="144">
        <v>7</v>
      </c>
      <c r="G62" s="153">
        <v>11</v>
      </c>
      <c r="H62" s="152" t="s">
        <v>568</v>
      </c>
      <c r="I62" s="211"/>
      <c r="J62" s="145">
        <v>2</v>
      </c>
      <c r="K62" s="159">
        <f t="shared" si="0"/>
        <v>43471</v>
      </c>
      <c r="L62" s="177"/>
      <c r="M62" s="212" t="s">
        <v>569</v>
      </c>
      <c r="N62" s="177" t="s">
        <v>573</v>
      </c>
      <c r="O62" s="179"/>
      <c r="P62" s="180"/>
      <c r="Q62" s="180">
        <f t="shared" si="1"/>
        <v>11</v>
      </c>
      <c r="R62" s="176" t="s">
        <v>574</v>
      </c>
    </row>
    <row r="63" spans="1:18" ht="45">
      <c r="A63" s="151">
        <v>43462</v>
      </c>
      <c r="B63" s="144" t="s">
        <v>571</v>
      </c>
      <c r="C63" s="145" t="s">
        <v>154</v>
      </c>
      <c r="D63" s="142" t="s">
        <v>166</v>
      </c>
      <c r="E63" s="143" t="s">
        <v>575</v>
      </c>
      <c r="F63" s="144">
        <v>7</v>
      </c>
      <c r="G63" s="153">
        <v>20</v>
      </c>
      <c r="H63" s="152" t="s">
        <v>568</v>
      </c>
      <c r="I63" s="211"/>
      <c r="J63" s="145">
        <v>2</v>
      </c>
      <c r="K63" s="159">
        <f t="shared" si="0"/>
        <v>43471</v>
      </c>
      <c r="L63" s="177"/>
      <c r="M63" s="212" t="s">
        <v>569</v>
      </c>
      <c r="N63" s="177" t="s">
        <v>573</v>
      </c>
      <c r="O63" s="179"/>
      <c r="P63" s="180"/>
      <c r="Q63" s="180">
        <f t="shared" si="1"/>
        <v>20</v>
      </c>
      <c r="R63" s="176" t="s">
        <v>576</v>
      </c>
    </row>
    <row r="64" spans="1:18" ht="78.75">
      <c r="A64" s="109">
        <v>43462</v>
      </c>
      <c r="B64" s="95" t="s">
        <v>577</v>
      </c>
      <c r="C64" s="96" t="s">
        <v>578</v>
      </c>
      <c r="D64" s="213" t="s">
        <v>579</v>
      </c>
      <c r="E64" s="96" t="s">
        <v>572</v>
      </c>
      <c r="F64" s="95">
        <v>7</v>
      </c>
      <c r="G64" s="214">
        <v>400</v>
      </c>
      <c r="H64" s="216" t="s">
        <v>580</v>
      </c>
      <c r="I64" s="209"/>
      <c r="J64" s="96">
        <v>2</v>
      </c>
      <c r="K64" s="82">
        <f t="shared" si="0"/>
        <v>43471</v>
      </c>
      <c r="L64" s="183"/>
      <c r="M64" s="184" t="s">
        <v>581</v>
      </c>
      <c r="N64" s="183"/>
      <c r="O64" s="185">
        <v>43820</v>
      </c>
      <c r="P64" s="186">
        <v>258</v>
      </c>
      <c r="Q64" s="186">
        <f t="shared" si="1"/>
        <v>142</v>
      </c>
      <c r="R64" s="182" t="s">
        <v>582</v>
      </c>
    </row>
    <row r="65" spans="1:18" ht="22.5">
      <c r="A65" s="151">
        <v>43463</v>
      </c>
      <c r="B65" s="144" t="s">
        <v>571</v>
      </c>
      <c r="C65" s="145" t="s">
        <v>152</v>
      </c>
      <c r="D65" s="142" t="s">
        <v>583</v>
      </c>
      <c r="E65" s="143" t="s">
        <v>563</v>
      </c>
      <c r="F65" s="144">
        <v>7</v>
      </c>
      <c r="G65" s="153">
        <v>1</v>
      </c>
      <c r="H65" s="152" t="s">
        <v>584</v>
      </c>
      <c r="I65" s="211"/>
      <c r="J65" s="145">
        <v>2</v>
      </c>
      <c r="K65" s="159">
        <f t="shared" si="0"/>
        <v>43472</v>
      </c>
      <c r="L65" s="177"/>
      <c r="M65" s="212" t="s">
        <v>485</v>
      </c>
      <c r="N65" s="177">
        <v>43468</v>
      </c>
      <c r="O65" s="179"/>
      <c r="P65" s="180"/>
      <c r="Q65" s="180">
        <f t="shared" si="1"/>
        <v>1</v>
      </c>
      <c r="R65" s="176" t="s">
        <v>585</v>
      </c>
    </row>
    <row r="66" spans="1:18" ht="33.75">
      <c r="A66" s="109">
        <v>43463</v>
      </c>
      <c r="B66" s="95" t="s">
        <v>586</v>
      </c>
      <c r="C66" s="96" t="s">
        <v>587</v>
      </c>
      <c r="D66" s="213" t="s">
        <v>588</v>
      </c>
      <c r="E66" s="96" t="s">
        <v>589</v>
      </c>
      <c r="F66" s="144">
        <v>7</v>
      </c>
      <c r="G66" s="214">
        <v>21</v>
      </c>
      <c r="H66" s="111" t="s">
        <v>584</v>
      </c>
      <c r="I66" s="209"/>
      <c r="J66" s="96">
        <v>2</v>
      </c>
      <c r="K66" s="82">
        <f t="shared" si="0"/>
        <v>43472</v>
      </c>
      <c r="L66" s="183"/>
      <c r="M66" s="184" t="s">
        <v>502</v>
      </c>
      <c r="N66" s="183"/>
      <c r="O66" s="185"/>
      <c r="P66" s="186"/>
      <c r="Q66" s="186">
        <f t="shared" si="1"/>
        <v>21</v>
      </c>
      <c r="R66" s="182" t="s">
        <v>590</v>
      </c>
    </row>
    <row r="67" spans="1:18" ht="33.75">
      <c r="A67" s="151">
        <v>43463</v>
      </c>
      <c r="B67" s="144" t="s">
        <v>564</v>
      </c>
      <c r="C67" s="145"/>
      <c r="D67" s="142" t="s">
        <v>591</v>
      </c>
      <c r="E67" s="143" t="s">
        <v>410</v>
      </c>
      <c r="F67" s="144">
        <v>7</v>
      </c>
      <c r="G67" s="153">
        <v>5</v>
      </c>
      <c r="H67" s="152" t="s">
        <v>592</v>
      </c>
      <c r="I67" s="211"/>
      <c r="J67" s="145">
        <v>2</v>
      </c>
      <c r="K67" s="159">
        <f t="shared" ref="K67:K130" si="2">A67+F67+J67</f>
        <v>43472</v>
      </c>
      <c r="L67" s="177"/>
      <c r="M67" s="212" t="s">
        <v>463</v>
      </c>
      <c r="N67" s="177" t="s">
        <v>474</v>
      </c>
      <c r="O67" s="179"/>
      <c r="P67" s="180"/>
      <c r="Q67" s="180">
        <f t="shared" ref="Q67:Q130" si="3">G67-P67</f>
        <v>5</v>
      </c>
      <c r="R67" s="176" t="s">
        <v>593</v>
      </c>
    </row>
    <row r="68" spans="1:18" ht="22.5">
      <c r="A68" s="109">
        <v>43463</v>
      </c>
      <c r="B68" s="95" t="s">
        <v>594</v>
      </c>
      <c r="C68" s="96" t="s">
        <v>595</v>
      </c>
      <c r="D68" s="213" t="s">
        <v>596</v>
      </c>
      <c r="E68" s="96" t="s">
        <v>410</v>
      </c>
      <c r="F68" s="144">
        <v>7</v>
      </c>
      <c r="G68" s="214">
        <v>8</v>
      </c>
      <c r="H68" s="111" t="s">
        <v>597</v>
      </c>
      <c r="I68" s="209"/>
      <c r="J68" s="96">
        <v>2</v>
      </c>
      <c r="K68" s="82">
        <f t="shared" si="2"/>
        <v>43472</v>
      </c>
      <c r="L68" s="183">
        <v>43481</v>
      </c>
      <c r="M68" s="184" t="s">
        <v>436</v>
      </c>
      <c r="N68" s="183"/>
      <c r="O68" s="185">
        <v>43493</v>
      </c>
      <c r="P68" s="186">
        <v>7</v>
      </c>
      <c r="Q68" s="186">
        <f t="shared" si="3"/>
        <v>1</v>
      </c>
      <c r="R68" s="182" t="s">
        <v>598</v>
      </c>
    </row>
    <row r="69" spans="1:18" ht="45">
      <c r="A69" s="109">
        <v>43463</v>
      </c>
      <c r="B69" s="95" t="s">
        <v>542</v>
      </c>
      <c r="C69" s="96" t="s">
        <v>243</v>
      </c>
      <c r="D69" s="213" t="s">
        <v>599</v>
      </c>
      <c r="E69" s="96" t="s">
        <v>410</v>
      </c>
      <c r="F69" s="95">
        <v>7</v>
      </c>
      <c r="G69" s="214">
        <v>1</v>
      </c>
      <c r="H69" s="111" t="s">
        <v>597</v>
      </c>
      <c r="I69" s="209"/>
      <c r="J69" s="96">
        <v>2</v>
      </c>
      <c r="K69" s="82">
        <f t="shared" si="2"/>
        <v>43472</v>
      </c>
      <c r="L69" s="183">
        <v>43481</v>
      </c>
      <c r="M69" s="184" t="s">
        <v>436</v>
      </c>
      <c r="N69" s="183"/>
      <c r="O69" s="185"/>
      <c r="P69" s="186"/>
      <c r="Q69" s="186">
        <f t="shared" si="3"/>
        <v>1</v>
      </c>
      <c r="R69" s="182">
        <v>4500978134</v>
      </c>
    </row>
    <row r="70" spans="1:18" ht="33.75">
      <c r="A70" s="151">
        <v>43467</v>
      </c>
      <c r="B70" s="144" t="s">
        <v>600</v>
      </c>
      <c r="C70" s="145" t="s">
        <v>601</v>
      </c>
      <c r="D70" s="142" t="s">
        <v>602</v>
      </c>
      <c r="E70" s="143" t="s">
        <v>82</v>
      </c>
      <c r="F70" s="144">
        <v>15</v>
      </c>
      <c r="G70" s="153">
        <v>2</v>
      </c>
      <c r="H70" s="152" t="s">
        <v>603</v>
      </c>
      <c r="I70" s="217"/>
      <c r="J70" s="145">
        <v>2</v>
      </c>
      <c r="K70" s="159">
        <f t="shared" si="2"/>
        <v>43484</v>
      </c>
      <c r="L70" s="177"/>
      <c r="M70" s="212" t="s">
        <v>436</v>
      </c>
      <c r="N70" s="177"/>
      <c r="O70" s="179"/>
      <c r="P70" s="180"/>
      <c r="Q70" s="180">
        <f t="shared" si="3"/>
        <v>2</v>
      </c>
      <c r="R70" s="176" t="s">
        <v>604</v>
      </c>
    </row>
    <row r="71" spans="1:18" ht="33.75">
      <c r="A71" s="151">
        <v>43467</v>
      </c>
      <c r="B71" s="144" t="s">
        <v>564</v>
      </c>
      <c r="C71" s="145"/>
      <c r="D71" s="142" t="s">
        <v>605</v>
      </c>
      <c r="E71" s="143" t="s">
        <v>410</v>
      </c>
      <c r="F71" s="144">
        <v>7</v>
      </c>
      <c r="G71" s="153">
        <v>2</v>
      </c>
      <c r="H71" s="152" t="s">
        <v>606</v>
      </c>
      <c r="I71" s="217"/>
      <c r="J71" s="145">
        <v>2</v>
      </c>
      <c r="K71" s="159">
        <f t="shared" si="2"/>
        <v>43476</v>
      </c>
      <c r="L71" s="177"/>
      <c r="M71" s="212" t="s">
        <v>463</v>
      </c>
      <c r="N71" s="177" t="s">
        <v>474</v>
      </c>
      <c r="O71" s="179"/>
      <c r="P71" s="180"/>
      <c r="Q71" s="180">
        <f t="shared" si="3"/>
        <v>2</v>
      </c>
      <c r="R71" s="176"/>
    </row>
    <row r="72" spans="1:18" ht="33.75">
      <c r="A72" s="109">
        <v>43467</v>
      </c>
      <c r="B72" s="95"/>
      <c r="C72" s="96" t="s">
        <v>607</v>
      </c>
      <c r="D72" s="213" t="s">
        <v>608</v>
      </c>
      <c r="E72" s="96" t="s">
        <v>82</v>
      </c>
      <c r="F72" s="95">
        <v>7</v>
      </c>
      <c r="G72" s="214">
        <v>100</v>
      </c>
      <c r="H72" s="216" t="s">
        <v>609</v>
      </c>
      <c r="I72" s="218"/>
      <c r="J72" s="96">
        <v>2</v>
      </c>
      <c r="K72" s="82">
        <f t="shared" si="2"/>
        <v>43476</v>
      </c>
      <c r="L72" s="177">
        <v>43515</v>
      </c>
      <c r="M72" s="184" t="s">
        <v>420</v>
      </c>
      <c r="N72" s="183"/>
      <c r="O72" s="185"/>
      <c r="P72" s="186"/>
      <c r="Q72" s="186">
        <f t="shared" si="3"/>
        <v>100</v>
      </c>
      <c r="R72" s="182"/>
    </row>
    <row r="73" spans="1:18" ht="45">
      <c r="A73" s="109">
        <v>43467</v>
      </c>
      <c r="B73" s="95" t="s">
        <v>460</v>
      </c>
      <c r="C73" s="96" t="s">
        <v>461</v>
      </c>
      <c r="D73" s="213" t="s">
        <v>610</v>
      </c>
      <c r="E73" s="96" t="s">
        <v>97</v>
      </c>
      <c r="F73" s="144">
        <v>15</v>
      </c>
      <c r="G73" s="214">
        <v>90</v>
      </c>
      <c r="H73" s="111"/>
      <c r="I73" s="218"/>
      <c r="J73" s="96">
        <v>2</v>
      </c>
      <c r="K73" s="82">
        <f t="shared" si="2"/>
        <v>43484</v>
      </c>
      <c r="L73" s="183">
        <v>43516</v>
      </c>
      <c r="M73" s="184" t="s">
        <v>463</v>
      </c>
      <c r="N73" s="183"/>
      <c r="O73" s="185"/>
      <c r="P73" s="186"/>
      <c r="Q73" s="186">
        <f t="shared" si="3"/>
        <v>90</v>
      </c>
      <c r="R73" s="182"/>
    </row>
    <row r="74" spans="1:18" ht="56.25">
      <c r="A74" s="151">
        <v>43467</v>
      </c>
      <c r="B74" s="144" t="s">
        <v>433</v>
      </c>
      <c r="C74" s="145" t="s">
        <v>611</v>
      </c>
      <c r="D74" s="142" t="s">
        <v>612</v>
      </c>
      <c r="E74" s="143" t="s">
        <v>82</v>
      </c>
      <c r="F74" s="144">
        <v>35</v>
      </c>
      <c r="G74" s="153">
        <v>150</v>
      </c>
      <c r="H74" s="152"/>
      <c r="I74" s="217"/>
      <c r="J74" s="145">
        <v>2</v>
      </c>
      <c r="K74" s="159">
        <f t="shared" si="2"/>
        <v>43504</v>
      </c>
      <c r="L74" s="177">
        <v>43551</v>
      </c>
      <c r="M74" s="212" t="s">
        <v>436</v>
      </c>
      <c r="N74" s="177"/>
      <c r="O74" s="179"/>
      <c r="P74" s="180"/>
      <c r="Q74" s="180">
        <f t="shared" si="3"/>
        <v>150</v>
      </c>
      <c r="R74" s="176" t="s">
        <v>613</v>
      </c>
    </row>
    <row r="75" spans="1:18" ht="56.25">
      <c r="A75" s="151">
        <v>43467</v>
      </c>
      <c r="B75" s="144" t="s">
        <v>433</v>
      </c>
      <c r="C75" s="145" t="s">
        <v>614</v>
      </c>
      <c r="D75" s="142" t="s">
        <v>615</v>
      </c>
      <c r="E75" s="143" t="s">
        <v>82</v>
      </c>
      <c r="F75" s="144">
        <v>35</v>
      </c>
      <c r="G75" s="153">
        <v>80</v>
      </c>
      <c r="H75" s="152"/>
      <c r="I75" s="217"/>
      <c r="J75" s="145">
        <v>2</v>
      </c>
      <c r="K75" s="159">
        <f t="shared" si="2"/>
        <v>43504</v>
      </c>
      <c r="L75" s="177">
        <v>43551</v>
      </c>
      <c r="M75" s="212" t="s">
        <v>436</v>
      </c>
      <c r="N75" s="177"/>
      <c r="O75" s="179"/>
      <c r="P75" s="180"/>
      <c r="Q75" s="180">
        <f t="shared" si="3"/>
        <v>80</v>
      </c>
      <c r="R75" s="176" t="s">
        <v>613</v>
      </c>
    </row>
    <row r="76" spans="1:18" ht="22.5">
      <c r="A76" s="151">
        <v>43467</v>
      </c>
      <c r="B76" s="144" t="s">
        <v>616</v>
      </c>
      <c r="C76" s="145" t="s">
        <v>617</v>
      </c>
      <c r="D76" s="142" t="s">
        <v>618</v>
      </c>
      <c r="E76" s="143" t="s">
        <v>97</v>
      </c>
      <c r="F76" s="144">
        <v>7</v>
      </c>
      <c r="G76" s="153">
        <v>5000</v>
      </c>
      <c r="H76" s="72"/>
      <c r="I76" s="217"/>
      <c r="J76" s="145">
        <v>2</v>
      </c>
      <c r="K76" s="159">
        <f t="shared" si="2"/>
        <v>43476</v>
      </c>
      <c r="L76" s="183" t="s">
        <v>619</v>
      </c>
      <c r="M76" s="212" t="s">
        <v>420</v>
      </c>
      <c r="N76" s="177"/>
      <c r="O76" s="179">
        <v>43481</v>
      </c>
      <c r="P76" s="180">
        <v>1911.8</v>
      </c>
      <c r="Q76" s="180">
        <f t="shared" si="3"/>
        <v>3088.2</v>
      </c>
      <c r="R76" s="176" t="s">
        <v>620</v>
      </c>
    </row>
    <row r="77" spans="1:18" ht="56.25">
      <c r="A77" s="151">
        <v>43467</v>
      </c>
      <c r="B77" s="144" t="s">
        <v>433</v>
      </c>
      <c r="C77" s="145" t="s">
        <v>621</v>
      </c>
      <c r="D77" s="142" t="s">
        <v>622</v>
      </c>
      <c r="E77" s="143" t="s">
        <v>82</v>
      </c>
      <c r="F77" s="144">
        <v>15</v>
      </c>
      <c r="G77" s="153">
        <v>150</v>
      </c>
      <c r="H77" s="152"/>
      <c r="I77" s="217"/>
      <c r="J77" s="145">
        <v>2</v>
      </c>
      <c r="K77" s="159">
        <f t="shared" si="2"/>
        <v>43484</v>
      </c>
      <c r="L77" s="177">
        <v>43551</v>
      </c>
      <c r="M77" s="212" t="s">
        <v>436</v>
      </c>
      <c r="N77" s="177"/>
      <c r="O77" s="179"/>
      <c r="P77" s="180"/>
      <c r="Q77" s="180">
        <f t="shared" si="3"/>
        <v>150</v>
      </c>
      <c r="R77" s="176" t="s">
        <v>613</v>
      </c>
    </row>
    <row r="78" spans="1:18" ht="56.25">
      <c r="A78" s="151">
        <v>43467</v>
      </c>
      <c r="B78" s="144" t="s">
        <v>433</v>
      </c>
      <c r="C78" s="145" t="s">
        <v>623</v>
      </c>
      <c r="D78" s="142" t="s">
        <v>624</v>
      </c>
      <c r="E78" s="143" t="s">
        <v>82</v>
      </c>
      <c r="F78" s="144">
        <v>35</v>
      </c>
      <c r="G78" s="153">
        <v>50</v>
      </c>
      <c r="H78" s="152"/>
      <c r="I78" s="217"/>
      <c r="J78" s="145">
        <v>2</v>
      </c>
      <c r="K78" s="159">
        <f t="shared" si="2"/>
        <v>43504</v>
      </c>
      <c r="L78" s="177">
        <v>43551</v>
      </c>
      <c r="M78" s="212" t="s">
        <v>436</v>
      </c>
      <c r="N78" s="177"/>
      <c r="O78" s="179"/>
      <c r="P78" s="180"/>
      <c r="Q78" s="180">
        <f t="shared" si="3"/>
        <v>50</v>
      </c>
      <c r="R78" s="176" t="s">
        <v>613</v>
      </c>
    </row>
    <row r="79" spans="1:18" ht="22.5">
      <c r="A79" s="151">
        <v>43468</v>
      </c>
      <c r="B79" s="144" t="s">
        <v>616</v>
      </c>
      <c r="C79" s="145" t="s">
        <v>625</v>
      </c>
      <c r="D79" s="142" t="s">
        <v>626</v>
      </c>
      <c r="E79" s="143" t="s">
        <v>500</v>
      </c>
      <c r="F79" s="34">
        <v>7</v>
      </c>
      <c r="G79" s="153">
        <v>2000</v>
      </c>
      <c r="H79" s="72"/>
      <c r="I79" s="217"/>
      <c r="J79" s="145">
        <v>2</v>
      </c>
      <c r="K79" s="159">
        <f t="shared" si="2"/>
        <v>43477</v>
      </c>
      <c r="L79" s="177" t="s">
        <v>627</v>
      </c>
      <c r="M79" s="212" t="s">
        <v>420</v>
      </c>
      <c r="N79" s="177">
        <v>43489</v>
      </c>
      <c r="O79" s="179">
        <v>43514</v>
      </c>
      <c r="P79" s="180">
        <v>1026</v>
      </c>
      <c r="Q79" s="180">
        <f t="shared" si="3"/>
        <v>974</v>
      </c>
      <c r="R79" s="176"/>
    </row>
    <row r="80" spans="1:18" ht="56.25">
      <c r="A80" s="151">
        <v>43468</v>
      </c>
      <c r="B80" s="144" t="s">
        <v>628</v>
      </c>
      <c r="C80" s="145" t="s">
        <v>629</v>
      </c>
      <c r="D80" s="142" t="s">
        <v>630</v>
      </c>
      <c r="E80" s="143" t="s">
        <v>97</v>
      </c>
      <c r="F80" s="144">
        <v>30</v>
      </c>
      <c r="G80" s="153">
        <v>300</v>
      </c>
      <c r="H80" s="152"/>
      <c r="I80" s="217"/>
      <c r="J80" s="145">
        <v>2</v>
      </c>
      <c r="K80" s="159">
        <f t="shared" si="2"/>
        <v>43500</v>
      </c>
      <c r="L80" s="177">
        <v>43521</v>
      </c>
      <c r="M80" s="212" t="s">
        <v>502</v>
      </c>
      <c r="N80" s="177"/>
      <c r="O80" s="179"/>
      <c r="P80" s="180"/>
      <c r="Q80" s="180">
        <f t="shared" si="3"/>
        <v>300</v>
      </c>
      <c r="R80" s="176"/>
    </row>
    <row r="81" spans="1:18" ht="22.5">
      <c r="A81" s="151">
        <v>43468</v>
      </c>
      <c r="B81" s="144"/>
      <c r="C81" s="145" t="s">
        <v>631</v>
      </c>
      <c r="D81" s="142" t="s">
        <v>632</v>
      </c>
      <c r="E81" s="143" t="s">
        <v>34</v>
      </c>
      <c r="F81" s="144">
        <v>7</v>
      </c>
      <c r="G81" s="153">
        <v>2</v>
      </c>
      <c r="H81" s="152" t="s">
        <v>428</v>
      </c>
      <c r="I81" s="217"/>
      <c r="J81" s="145">
        <v>2</v>
      </c>
      <c r="K81" s="159">
        <f t="shared" si="2"/>
        <v>43477</v>
      </c>
      <c r="L81" s="177"/>
      <c r="M81" s="184" t="s">
        <v>420</v>
      </c>
      <c r="N81" s="177"/>
      <c r="O81" s="179"/>
      <c r="P81" s="180"/>
      <c r="Q81" s="180">
        <f t="shared" si="3"/>
        <v>2</v>
      </c>
      <c r="R81" s="176"/>
    </row>
    <row r="82" spans="1:18" ht="33.75">
      <c r="A82" s="151">
        <v>43469</v>
      </c>
      <c r="B82" s="144" t="s">
        <v>600</v>
      </c>
      <c r="C82" s="145" t="s">
        <v>633</v>
      </c>
      <c r="D82" s="142" t="s">
        <v>634</v>
      </c>
      <c r="E82" s="143" t="s">
        <v>410</v>
      </c>
      <c r="F82" s="144">
        <v>15</v>
      </c>
      <c r="G82" s="153">
        <v>12</v>
      </c>
      <c r="H82" s="152" t="s">
        <v>635</v>
      </c>
      <c r="I82" s="217"/>
      <c r="J82" s="145">
        <v>2</v>
      </c>
      <c r="K82" s="159">
        <f t="shared" si="2"/>
        <v>43486</v>
      </c>
      <c r="L82" s="177"/>
      <c r="M82" s="212" t="s">
        <v>436</v>
      </c>
      <c r="N82" s="177"/>
      <c r="O82" s="179"/>
      <c r="P82" s="180"/>
      <c r="Q82" s="180">
        <f t="shared" si="3"/>
        <v>12</v>
      </c>
      <c r="R82" s="176" t="s">
        <v>604</v>
      </c>
    </row>
    <row r="83" spans="1:18" ht="45">
      <c r="A83" s="151">
        <v>43469</v>
      </c>
      <c r="B83" s="144" t="s">
        <v>600</v>
      </c>
      <c r="C83" s="145"/>
      <c r="D83" s="142" t="s">
        <v>636</v>
      </c>
      <c r="E83" s="143" t="s">
        <v>410</v>
      </c>
      <c r="F83" s="144">
        <v>15</v>
      </c>
      <c r="G83" s="153">
        <v>8</v>
      </c>
      <c r="H83" s="152" t="s">
        <v>635</v>
      </c>
      <c r="I83" s="217"/>
      <c r="J83" s="145">
        <v>2</v>
      </c>
      <c r="K83" s="159">
        <f t="shared" si="2"/>
        <v>43486</v>
      </c>
      <c r="L83" s="177"/>
      <c r="M83" s="212" t="s">
        <v>436</v>
      </c>
      <c r="N83" s="177"/>
      <c r="O83" s="179"/>
      <c r="P83" s="180"/>
      <c r="Q83" s="180">
        <f t="shared" si="3"/>
        <v>8</v>
      </c>
      <c r="R83" s="176" t="s">
        <v>604</v>
      </c>
    </row>
    <row r="84" spans="1:18" ht="45">
      <c r="A84" s="151">
        <v>43469</v>
      </c>
      <c r="B84" s="144" t="s">
        <v>504</v>
      </c>
      <c r="C84" s="145" t="s">
        <v>637</v>
      </c>
      <c r="D84" s="142" t="s">
        <v>638</v>
      </c>
      <c r="E84" s="143" t="s">
        <v>83</v>
      </c>
      <c r="F84" s="144">
        <v>40</v>
      </c>
      <c r="G84" s="153">
        <v>200</v>
      </c>
      <c r="H84" s="152"/>
      <c r="I84" s="217"/>
      <c r="J84" s="145">
        <v>2</v>
      </c>
      <c r="K84" s="159">
        <f t="shared" si="2"/>
        <v>43511</v>
      </c>
      <c r="L84" s="177">
        <v>43525</v>
      </c>
      <c r="M84" s="212" t="s">
        <v>463</v>
      </c>
      <c r="N84" s="177"/>
      <c r="O84" s="179"/>
      <c r="P84" s="180"/>
      <c r="Q84" s="180">
        <f t="shared" si="3"/>
        <v>200</v>
      </c>
      <c r="R84" s="176" t="s">
        <v>639</v>
      </c>
    </row>
    <row r="85" spans="1:18" ht="45">
      <c r="A85" s="109">
        <v>43469</v>
      </c>
      <c r="B85" s="95" t="s">
        <v>504</v>
      </c>
      <c r="C85" s="96" t="s">
        <v>640</v>
      </c>
      <c r="D85" s="213" t="s">
        <v>641</v>
      </c>
      <c r="E85" s="96" t="s">
        <v>83</v>
      </c>
      <c r="F85" s="95">
        <v>40</v>
      </c>
      <c r="G85" s="214">
        <v>100</v>
      </c>
      <c r="H85" s="111"/>
      <c r="I85" s="218"/>
      <c r="J85" s="96">
        <v>2</v>
      </c>
      <c r="K85" s="82">
        <f t="shared" si="2"/>
        <v>43511</v>
      </c>
      <c r="L85" s="183">
        <v>43544</v>
      </c>
      <c r="M85" s="184" t="s">
        <v>463</v>
      </c>
      <c r="N85" s="183"/>
      <c r="O85" s="185"/>
      <c r="P85" s="186"/>
      <c r="Q85" s="186">
        <f t="shared" si="3"/>
        <v>100</v>
      </c>
      <c r="R85" s="182"/>
    </row>
    <row r="86" spans="1:18" ht="56.25">
      <c r="A86" s="151">
        <v>43469</v>
      </c>
      <c r="B86" s="144" t="s">
        <v>433</v>
      </c>
      <c r="C86" s="145" t="s">
        <v>642</v>
      </c>
      <c r="D86" s="142" t="s">
        <v>643</v>
      </c>
      <c r="E86" s="143" t="s">
        <v>82</v>
      </c>
      <c r="F86" s="144">
        <v>35</v>
      </c>
      <c r="G86" s="153">
        <v>250</v>
      </c>
      <c r="H86" s="152"/>
      <c r="I86" s="217"/>
      <c r="J86" s="145">
        <v>2</v>
      </c>
      <c r="K86" s="159">
        <f t="shared" si="2"/>
        <v>43506</v>
      </c>
      <c r="L86" s="177">
        <v>43551</v>
      </c>
      <c r="M86" s="212" t="s">
        <v>436</v>
      </c>
      <c r="N86" s="177"/>
      <c r="O86" s="179"/>
      <c r="P86" s="180"/>
      <c r="Q86" s="180">
        <f t="shared" si="3"/>
        <v>250</v>
      </c>
      <c r="R86" s="176" t="s">
        <v>613</v>
      </c>
    </row>
    <row r="87" spans="1:18" ht="33.75">
      <c r="A87" s="151">
        <v>43469</v>
      </c>
      <c r="B87" s="144" t="s">
        <v>460</v>
      </c>
      <c r="C87" s="145" t="s">
        <v>644</v>
      </c>
      <c r="D87" s="142" t="s">
        <v>645</v>
      </c>
      <c r="E87" s="143" t="s">
        <v>97</v>
      </c>
      <c r="F87" s="144">
        <v>15</v>
      </c>
      <c r="G87" s="153">
        <v>2280</v>
      </c>
      <c r="H87" s="152"/>
      <c r="I87" s="217"/>
      <c r="J87" s="145">
        <v>2</v>
      </c>
      <c r="K87" s="159">
        <f t="shared" si="2"/>
        <v>43486</v>
      </c>
      <c r="L87" s="177">
        <v>43525</v>
      </c>
      <c r="M87" s="212" t="s">
        <v>463</v>
      </c>
      <c r="N87" s="177"/>
      <c r="O87" s="179">
        <v>43482</v>
      </c>
      <c r="P87" s="180">
        <v>817</v>
      </c>
      <c r="Q87" s="180">
        <f t="shared" si="3"/>
        <v>1463</v>
      </c>
      <c r="R87" s="176" t="s">
        <v>646</v>
      </c>
    </row>
    <row r="88" spans="1:18" ht="22.5">
      <c r="A88" s="151">
        <v>43469</v>
      </c>
      <c r="B88" s="144" t="s">
        <v>647</v>
      </c>
      <c r="C88" s="145" t="s">
        <v>648</v>
      </c>
      <c r="D88" s="142" t="s">
        <v>649</v>
      </c>
      <c r="E88" s="143" t="s">
        <v>82</v>
      </c>
      <c r="F88" s="144">
        <v>25</v>
      </c>
      <c r="G88" s="153">
        <v>20000</v>
      </c>
      <c r="H88" s="152"/>
      <c r="I88" s="217"/>
      <c r="J88" s="145">
        <v>2</v>
      </c>
      <c r="K88" s="159">
        <f t="shared" si="2"/>
        <v>43496</v>
      </c>
      <c r="L88" s="177">
        <v>43521</v>
      </c>
      <c r="M88" s="212" t="s">
        <v>436</v>
      </c>
      <c r="N88" s="177"/>
      <c r="O88" s="179">
        <v>43474</v>
      </c>
      <c r="P88" s="180">
        <v>15000</v>
      </c>
      <c r="Q88" s="180">
        <f t="shared" si="3"/>
        <v>5000</v>
      </c>
      <c r="R88" s="219">
        <v>4500981944</v>
      </c>
    </row>
    <row r="89" spans="1:18" ht="22.5">
      <c r="A89" s="109">
        <v>43469</v>
      </c>
      <c r="B89" s="95" t="s">
        <v>650</v>
      </c>
      <c r="C89" s="96" t="s">
        <v>651</v>
      </c>
      <c r="D89" s="213" t="s">
        <v>652</v>
      </c>
      <c r="E89" s="96" t="s">
        <v>82</v>
      </c>
      <c r="F89" s="95">
        <v>7</v>
      </c>
      <c r="G89" s="214">
        <v>60000</v>
      </c>
      <c r="H89" s="111"/>
      <c r="I89" s="218"/>
      <c r="J89" s="96">
        <v>2</v>
      </c>
      <c r="K89" s="82">
        <f t="shared" si="2"/>
        <v>43478</v>
      </c>
      <c r="L89" s="183">
        <v>43482</v>
      </c>
      <c r="M89" s="184" t="s">
        <v>436</v>
      </c>
      <c r="N89" s="183"/>
      <c r="O89" s="185">
        <v>43481</v>
      </c>
      <c r="P89" s="186">
        <v>36000</v>
      </c>
      <c r="Q89" s="186">
        <f t="shared" si="3"/>
        <v>24000</v>
      </c>
      <c r="R89" s="220" t="s">
        <v>653</v>
      </c>
    </row>
    <row r="90" spans="1:18" ht="22.5">
      <c r="A90" s="151">
        <v>43469</v>
      </c>
      <c r="B90" s="144"/>
      <c r="C90" s="145"/>
      <c r="D90" s="142" t="s">
        <v>654</v>
      </c>
      <c r="E90" s="143" t="s">
        <v>410</v>
      </c>
      <c r="F90" s="144">
        <v>7</v>
      </c>
      <c r="G90" s="153">
        <v>50</v>
      </c>
      <c r="H90" s="72" t="s">
        <v>428</v>
      </c>
      <c r="I90" s="217"/>
      <c r="J90" s="145">
        <v>2</v>
      </c>
      <c r="K90" s="159">
        <f t="shared" si="2"/>
        <v>43478</v>
      </c>
      <c r="L90" s="177">
        <v>43515</v>
      </c>
      <c r="M90" s="212" t="s">
        <v>420</v>
      </c>
      <c r="N90" s="177"/>
      <c r="O90" s="179"/>
      <c r="P90" s="180"/>
      <c r="Q90" s="180">
        <f t="shared" si="3"/>
        <v>50</v>
      </c>
      <c r="R90" s="176"/>
    </row>
    <row r="91" spans="1:18" ht="45">
      <c r="A91" s="109">
        <v>43472</v>
      </c>
      <c r="B91" s="95" t="s">
        <v>655</v>
      </c>
      <c r="C91" s="96" t="s">
        <v>95</v>
      </c>
      <c r="D91" s="213" t="s">
        <v>656</v>
      </c>
      <c r="E91" s="96" t="s">
        <v>97</v>
      </c>
      <c r="F91" s="95">
        <v>7</v>
      </c>
      <c r="G91" s="214">
        <v>2</v>
      </c>
      <c r="H91" s="111" t="s">
        <v>657</v>
      </c>
      <c r="I91" s="218"/>
      <c r="J91" s="96">
        <v>2</v>
      </c>
      <c r="K91" s="82">
        <f t="shared" si="2"/>
        <v>43481</v>
      </c>
      <c r="L91" s="183"/>
      <c r="M91" s="184" t="s">
        <v>502</v>
      </c>
      <c r="N91" s="183"/>
      <c r="O91" s="185"/>
      <c r="P91" s="186"/>
      <c r="Q91" s="186">
        <f t="shared" si="3"/>
        <v>2</v>
      </c>
      <c r="R91" s="182" t="s">
        <v>503</v>
      </c>
    </row>
    <row r="92" spans="1:18" ht="45">
      <c r="A92" s="109">
        <v>43472</v>
      </c>
      <c r="B92" s="95" t="s">
        <v>658</v>
      </c>
      <c r="C92" s="96" t="s">
        <v>93</v>
      </c>
      <c r="D92" s="213" t="s">
        <v>94</v>
      </c>
      <c r="E92" s="96" t="s">
        <v>18</v>
      </c>
      <c r="F92" s="95">
        <v>10</v>
      </c>
      <c r="G92" s="214">
        <v>300</v>
      </c>
      <c r="H92" s="111" t="s">
        <v>659</v>
      </c>
      <c r="I92" s="218"/>
      <c r="J92" s="96">
        <v>2</v>
      </c>
      <c r="K92" s="82">
        <f t="shared" si="2"/>
        <v>43484</v>
      </c>
      <c r="L92" s="183">
        <v>43521</v>
      </c>
      <c r="M92" s="184" t="s">
        <v>502</v>
      </c>
      <c r="N92" s="183"/>
      <c r="O92" s="185">
        <v>43510</v>
      </c>
      <c r="P92" s="186">
        <v>22</v>
      </c>
      <c r="Q92" s="186">
        <f t="shared" si="3"/>
        <v>278</v>
      </c>
      <c r="R92" s="182" t="s">
        <v>660</v>
      </c>
    </row>
    <row r="93" spans="1:18" ht="45">
      <c r="A93" s="109">
        <v>43472</v>
      </c>
      <c r="B93" s="95" t="s">
        <v>661</v>
      </c>
      <c r="C93" s="96" t="s">
        <v>662</v>
      </c>
      <c r="D93" s="213" t="s">
        <v>663</v>
      </c>
      <c r="E93" s="96" t="s">
        <v>664</v>
      </c>
      <c r="F93" s="95">
        <v>7</v>
      </c>
      <c r="G93" s="214">
        <v>3</v>
      </c>
      <c r="H93" s="111" t="s">
        <v>665</v>
      </c>
      <c r="I93" s="218"/>
      <c r="J93" s="96">
        <v>2</v>
      </c>
      <c r="K93" s="82">
        <f t="shared" si="2"/>
        <v>43481</v>
      </c>
      <c r="L93" s="183">
        <v>43521</v>
      </c>
      <c r="M93" s="184" t="s">
        <v>502</v>
      </c>
      <c r="N93" s="183"/>
      <c r="O93" s="185"/>
      <c r="P93" s="186"/>
      <c r="Q93" s="186">
        <f t="shared" si="3"/>
        <v>3</v>
      </c>
      <c r="R93" s="182"/>
    </row>
    <row r="94" spans="1:18" ht="33.75">
      <c r="A94" s="151">
        <v>43472</v>
      </c>
      <c r="B94" s="144" t="s">
        <v>666</v>
      </c>
      <c r="C94" s="145" t="s">
        <v>667</v>
      </c>
      <c r="D94" s="142" t="s">
        <v>668</v>
      </c>
      <c r="E94" s="143" t="s">
        <v>83</v>
      </c>
      <c r="F94" s="144">
        <v>35</v>
      </c>
      <c r="G94" s="153">
        <v>300</v>
      </c>
      <c r="H94" s="152"/>
      <c r="I94" s="217"/>
      <c r="J94" s="145">
        <v>2</v>
      </c>
      <c r="K94" s="159">
        <f t="shared" si="2"/>
        <v>43509</v>
      </c>
      <c r="L94" s="177"/>
      <c r="M94" s="212" t="s">
        <v>411</v>
      </c>
      <c r="N94" s="177">
        <v>43524</v>
      </c>
      <c r="O94" s="179"/>
      <c r="P94" s="180"/>
      <c r="Q94" s="180">
        <f t="shared" si="3"/>
        <v>300</v>
      </c>
      <c r="R94" s="176">
        <v>4500985765</v>
      </c>
    </row>
    <row r="95" spans="1:18" ht="33.75">
      <c r="A95" s="151">
        <v>43472</v>
      </c>
      <c r="B95" s="144" t="s">
        <v>669</v>
      </c>
      <c r="C95" s="145" t="s">
        <v>670</v>
      </c>
      <c r="D95" s="142" t="s">
        <v>671</v>
      </c>
      <c r="E95" s="143" t="s">
        <v>672</v>
      </c>
      <c r="F95" s="144">
        <v>15</v>
      </c>
      <c r="G95" s="153">
        <v>45</v>
      </c>
      <c r="H95" s="152" t="s">
        <v>659</v>
      </c>
      <c r="I95" s="217" t="s">
        <v>558</v>
      </c>
      <c r="J95" s="145">
        <v>2</v>
      </c>
      <c r="K95" s="159">
        <f t="shared" si="2"/>
        <v>43489</v>
      </c>
      <c r="L95" s="177">
        <v>43493</v>
      </c>
      <c r="M95" s="212" t="s">
        <v>463</v>
      </c>
      <c r="N95" s="177"/>
      <c r="O95" s="179"/>
      <c r="P95" s="180"/>
      <c r="Q95" s="180">
        <f t="shared" si="3"/>
        <v>45</v>
      </c>
      <c r="R95" s="176"/>
    </row>
    <row r="96" spans="1:18" ht="33.75">
      <c r="A96" s="109">
        <v>43473</v>
      </c>
      <c r="B96" s="95" t="s">
        <v>661</v>
      </c>
      <c r="C96" s="96" t="s">
        <v>673</v>
      </c>
      <c r="D96" s="213" t="s">
        <v>674</v>
      </c>
      <c r="E96" s="96" t="s">
        <v>664</v>
      </c>
      <c r="F96" s="95">
        <v>7</v>
      </c>
      <c r="G96" s="214">
        <v>1</v>
      </c>
      <c r="H96" s="111" t="s">
        <v>675</v>
      </c>
      <c r="I96" s="218"/>
      <c r="J96" s="96">
        <v>2</v>
      </c>
      <c r="K96" s="82">
        <f t="shared" si="2"/>
        <v>43482</v>
      </c>
      <c r="L96" s="183">
        <v>43521</v>
      </c>
      <c r="M96" s="184" t="s">
        <v>502</v>
      </c>
      <c r="N96" s="183"/>
      <c r="O96" s="185"/>
      <c r="P96" s="186"/>
      <c r="Q96" s="186">
        <f t="shared" si="3"/>
        <v>1</v>
      </c>
      <c r="R96" s="182"/>
    </row>
    <row r="97" spans="1:18" ht="45">
      <c r="A97" s="109">
        <v>43473</v>
      </c>
      <c r="B97" s="95" t="s">
        <v>655</v>
      </c>
      <c r="C97" s="96"/>
      <c r="D97" s="213" t="s">
        <v>98</v>
      </c>
      <c r="E97" s="96" t="s">
        <v>99</v>
      </c>
      <c r="F97" s="95">
        <v>10</v>
      </c>
      <c r="G97" s="214">
        <v>120</v>
      </c>
      <c r="H97" s="111" t="s">
        <v>676</v>
      </c>
      <c r="I97" s="218"/>
      <c r="J97" s="96">
        <v>2</v>
      </c>
      <c r="K97" s="82">
        <f t="shared" si="2"/>
        <v>43485</v>
      </c>
      <c r="L97" s="183"/>
      <c r="M97" s="184" t="s">
        <v>502</v>
      </c>
      <c r="N97" s="183"/>
      <c r="O97" s="185"/>
      <c r="P97" s="186"/>
      <c r="Q97" s="186">
        <f t="shared" si="3"/>
        <v>120</v>
      </c>
      <c r="R97" s="182" t="s">
        <v>503</v>
      </c>
    </row>
    <row r="98" spans="1:18" ht="45">
      <c r="A98" s="109">
        <v>43473</v>
      </c>
      <c r="B98" s="95" t="s">
        <v>504</v>
      </c>
      <c r="C98" s="96" t="s">
        <v>677</v>
      </c>
      <c r="D98" s="213" t="s">
        <v>678</v>
      </c>
      <c r="E98" s="96" t="s">
        <v>83</v>
      </c>
      <c r="F98" s="95">
        <v>40</v>
      </c>
      <c r="G98" s="214">
        <v>10</v>
      </c>
      <c r="H98" s="111"/>
      <c r="I98" s="218"/>
      <c r="J98" s="96">
        <v>2</v>
      </c>
      <c r="K98" s="82">
        <f t="shared" si="2"/>
        <v>43515</v>
      </c>
      <c r="L98" s="183">
        <v>43544</v>
      </c>
      <c r="M98" s="184" t="s">
        <v>463</v>
      </c>
      <c r="N98" s="183"/>
      <c r="O98" s="185"/>
      <c r="P98" s="186"/>
      <c r="Q98" s="186">
        <f t="shared" si="3"/>
        <v>10</v>
      </c>
      <c r="R98" s="182"/>
    </row>
    <row r="99" spans="1:18" ht="33.75">
      <c r="A99" s="151">
        <v>43473</v>
      </c>
      <c r="B99" s="144" t="s">
        <v>460</v>
      </c>
      <c r="C99" s="145" t="s">
        <v>497</v>
      </c>
      <c r="D99" s="142" t="s">
        <v>498</v>
      </c>
      <c r="E99" s="143" t="s">
        <v>97</v>
      </c>
      <c r="F99" s="144">
        <v>15</v>
      </c>
      <c r="G99" s="153">
        <v>2100</v>
      </c>
      <c r="H99" s="152"/>
      <c r="I99" s="217"/>
      <c r="J99" s="145">
        <v>2</v>
      </c>
      <c r="K99" s="159">
        <f t="shared" si="2"/>
        <v>43490</v>
      </c>
      <c r="L99" s="177">
        <v>43525</v>
      </c>
      <c r="M99" s="212" t="s">
        <v>463</v>
      </c>
      <c r="N99" s="177"/>
      <c r="O99" s="179"/>
      <c r="P99" s="180"/>
      <c r="Q99" s="180">
        <f t="shared" si="3"/>
        <v>2100</v>
      </c>
      <c r="R99" s="176"/>
    </row>
    <row r="100" spans="1:18" ht="22.5">
      <c r="A100" s="151">
        <v>43473</v>
      </c>
      <c r="B100" s="144" t="s">
        <v>433</v>
      </c>
      <c r="C100" s="145" t="s">
        <v>679</v>
      </c>
      <c r="D100" s="142" t="s">
        <v>680</v>
      </c>
      <c r="E100" s="143" t="s">
        <v>82</v>
      </c>
      <c r="F100" s="144">
        <v>35</v>
      </c>
      <c r="G100" s="153">
        <v>50</v>
      </c>
      <c r="H100" s="152"/>
      <c r="I100" s="217"/>
      <c r="J100" s="145">
        <v>2</v>
      </c>
      <c r="K100" s="159">
        <f t="shared" si="2"/>
        <v>43510</v>
      </c>
      <c r="L100" s="177">
        <v>43551</v>
      </c>
      <c r="M100" s="212" t="s">
        <v>436</v>
      </c>
      <c r="N100" s="177"/>
      <c r="O100" s="179"/>
      <c r="P100" s="180"/>
      <c r="Q100" s="180">
        <f t="shared" si="3"/>
        <v>50</v>
      </c>
      <c r="R100" s="176" t="s">
        <v>681</v>
      </c>
    </row>
    <row r="101" spans="1:18" ht="33.75">
      <c r="A101" s="151">
        <v>43473</v>
      </c>
      <c r="B101" s="144" t="s">
        <v>433</v>
      </c>
      <c r="C101" s="145" t="s">
        <v>682</v>
      </c>
      <c r="D101" s="142" t="s">
        <v>683</v>
      </c>
      <c r="E101" s="143" t="s">
        <v>82</v>
      </c>
      <c r="F101" s="144">
        <v>35</v>
      </c>
      <c r="G101" s="153">
        <v>200</v>
      </c>
      <c r="H101" s="152"/>
      <c r="I101" s="217"/>
      <c r="J101" s="145">
        <v>2</v>
      </c>
      <c r="K101" s="159">
        <f t="shared" si="2"/>
        <v>43510</v>
      </c>
      <c r="L101" s="177">
        <v>43551</v>
      </c>
      <c r="M101" s="212" t="s">
        <v>436</v>
      </c>
      <c r="N101" s="177"/>
      <c r="O101" s="179"/>
      <c r="P101" s="180"/>
      <c r="Q101" s="180">
        <f t="shared" si="3"/>
        <v>200</v>
      </c>
      <c r="R101" s="176" t="s">
        <v>681</v>
      </c>
    </row>
    <row r="102" spans="1:18" ht="45">
      <c r="A102" s="151">
        <v>43473</v>
      </c>
      <c r="B102" s="144" t="s">
        <v>433</v>
      </c>
      <c r="C102" s="145" t="s">
        <v>684</v>
      </c>
      <c r="D102" s="142" t="s">
        <v>685</v>
      </c>
      <c r="E102" s="143" t="s">
        <v>82</v>
      </c>
      <c r="F102" s="144">
        <v>35</v>
      </c>
      <c r="G102" s="153">
        <v>120</v>
      </c>
      <c r="H102" s="152"/>
      <c r="I102" s="217"/>
      <c r="J102" s="145">
        <v>2</v>
      </c>
      <c r="K102" s="159">
        <f t="shared" si="2"/>
        <v>43510</v>
      </c>
      <c r="L102" s="177">
        <v>43551</v>
      </c>
      <c r="M102" s="212" t="s">
        <v>436</v>
      </c>
      <c r="N102" s="177"/>
      <c r="O102" s="179"/>
      <c r="P102" s="180"/>
      <c r="Q102" s="180">
        <f t="shared" si="3"/>
        <v>120</v>
      </c>
      <c r="R102" s="176" t="s">
        <v>681</v>
      </c>
    </row>
    <row r="103" spans="1:18" ht="33.75">
      <c r="A103" s="151">
        <v>43474</v>
      </c>
      <c r="B103" s="144" t="s">
        <v>686</v>
      </c>
      <c r="C103" s="120" t="s">
        <v>278</v>
      </c>
      <c r="D103" s="121" t="s">
        <v>279</v>
      </c>
      <c r="E103" s="144" t="s">
        <v>83</v>
      </c>
      <c r="F103" s="144">
        <v>35</v>
      </c>
      <c r="G103" s="153">
        <v>1</v>
      </c>
      <c r="H103" s="152" t="s">
        <v>687</v>
      </c>
      <c r="I103" s="217"/>
      <c r="J103" s="145">
        <v>2</v>
      </c>
      <c r="K103" s="159">
        <f t="shared" si="2"/>
        <v>43511</v>
      </c>
      <c r="L103" s="177">
        <v>43529</v>
      </c>
      <c r="M103" s="212" t="s">
        <v>463</v>
      </c>
      <c r="N103" s="177"/>
      <c r="O103" s="179"/>
      <c r="P103" s="180"/>
      <c r="Q103" s="180">
        <f t="shared" si="3"/>
        <v>1</v>
      </c>
      <c r="R103" s="176"/>
    </row>
    <row r="104" spans="1:18" ht="33.75">
      <c r="A104" s="151">
        <v>43474</v>
      </c>
      <c r="B104" s="144" t="s">
        <v>686</v>
      </c>
      <c r="C104" s="120" t="s">
        <v>280</v>
      </c>
      <c r="D104" s="121" t="s">
        <v>688</v>
      </c>
      <c r="E104" s="144" t="s">
        <v>83</v>
      </c>
      <c r="F104" s="144">
        <v>35</v>
      </c>
      <c r="G104" s="153">
        <v>1</v>
      </c>
      <c r="H104" s="152" t="s">
        <v>689</v>
      </c>
      <c r="I104" s="217"/>
      <c r="J104" s="145">
        <v>2</v>
      </c>
      <c r="K104" s="159">
        <f t="shared" si="2"/>
        <v>43511</v>
      </c>
      <c r="L104" s="177">
        <v>43529</v>
      </c>
      <c r="M104" s="212" t="s">
        <v>463</v>
      </c>
      <c r="N104" s="177"/>
      <c r="O104" s="179"/>
      <c r="P104" s="180"/>
      <c r="Q104" s="180">
        <f t="shared" si="3"/>
        <v>1</v>
      </c>
      <c r="R104" s="176"/>
    </row>
    <row r="105" spans="1:18" ht="33.75">
      <c r="A105" s="151">
        <v>43474</v>
      </c>
      <c r="B105" s="144" t="s">
        <v>690</v>
      </c>
      <c r="C105" s="120" t="s">
        <v>37</v>
      </c>
      <c r="D105" s="121" t="s">
        <v>691</v>
      </c>
      <c r="E105" s="144" t="s">
        <v>664</v>
      </c>
      <c r="F105" s="144">
        <v>7</v>
      </c>
      <c r="G105" s="153">
        <v>1</v>
      </c>
      <c r="H105" s="152" t="s">
        <v>692</v>
      </c>
      <c r="I105" s="217"/>
      <c r="J105" s="145">
        <v>2</v>
      </c>
      <c r="K105" s="159">
        <f t="shared" si="2"/>
        <v>43483</v>
      </c>
      <c r="L105" s="177"/>
      <c r="M105" s="212" t="s">
        <v>411</v>
      </c>
      <c r="N105" s="177" t="s">
        <v>693</v>
      </c>
      <c r="O105" s="179"/>
      <c r="P105" s="180"/>
      <c r="Q105" s="180">
        <f t="shared" si="3"/>
        <v>1</v>
      </c>
      <c r="R105" s="176" t="s">
        <v>694</v>
      </c>
    </row>
    <row r="106" spans="1:18" ht="56.25">
      <c r="A106" s="151">
        <v>43474</v>
      </c>
      <c r="B106" s="144" t="s">
        <v>493</v>
      </c>
      <c r="C106" s="120" t="s">
        <v>695</v>
      </c>
      <c r="D106" s="121" t="s">
        <v>696</v>
      </c>
      <c r="E106" s="144" t="s">
        <v>415</v>
      </c>
      <c r="F106" s="144">
        <v>7</v>
      </c>
      <c r="G106" s="153">
        <v>1</v>
      </c>
      <c r="H106" s="152" t="s">
        <v>697</v>
      </c>
      <c r="I106" s="217"/>
      <c r="J106" s="145">
        <v>2</v>
      </c>
      <c r="K106" s="159">
        <f t="shared" si="2"/>
        <v>43483</v>
      </c>
      <c r="L106" s="177"/>
      <c r="M106" s="212" t="s">
        <v>411</v>
      </c>
      <c r="N106" s="177" t="s">
        <v>698</v>
      </c>
      <c r="O106" s="179"/>
      <c r="P106" s="180"/>
      <c r="Q106" s="180">
        <f t="shared" si="3"/>
        <v>1</v>
      </c>
      <c r="R106" s="176" t="s">
        <v>699</v>
      </c>
    </row>
    <row r="107" spans="1:18" ht="33.75">
      <c r="A107" s="151">
        <v>43474</v>
      </c>
      <c r="B107" s="144" t="s">
        <v>438</v>
      </c>
      <c r="C107" s="120" t="s">
        <v>700</v>
      </c>
      <c r="D107" s="121" t="s">
        <v>701</v>
      </c>
      <c r="E107" s="144" t="s">
        <v>82</v>
      </c>
      <c r="F107" s="144">
        <v>7</v>
      </c>
      <c r="G107" s="153">
        <v>6</v>
      </c>
      <c r="H107" s="72" t="s">
        <v>702</v>
      </c>
      <c r="I107" s="217"/>
      <c r="J107" s="145">
        <v>2</v>
      </c>
      <c r="K107" s="159">
        <f t="shared" si="2"/>
        <v>43483</v>
      </c>
      <c r="L107" s="177"/>
      <c r="M107" s="212" t="s">
        <v>420</v>
      </c>
      <c r="N107" s="177"/>
      <c r="O107" s="179"/>
      <c r="P107" s="180"/>
      <c r="Q107" s="180">
        <f t="shared" si="3"/>
        <v>6</v>
      </c>
      <c r="R107" s="176" t="s">
        <v>703</v>
      </c>
    </row>
    <row r="108" spans="1:18" ht="45">
      <c r="A108" s="109">
        <v>43474</v>
      </c>
      <c r="B108" s="95" t="s">
        <v>504</v>
      </c>
      <c r="C108" s="205" t="s">
        <v>704</v>
      </c>
      <c r="D108" s="97" t="s">
        <v>705</v>
      </c>
      <c r="E108" s="95" t="s">
        <v>83</v>
      </c>
      <c r="F108" s="95">
        <v>40</v>
      </c>
      <c r="G108" s="214">
        <v>150</v>
      </c>
      <c r="H108" s="111"/>
      <c r="I108" s="218"/>
      <c r="J108" s="96">
        <v>2</v>
      </c>
      <c r="K108" s="82">
        <f t="shared" si="2"/>
        <v>43516</v>
      </c>
      <c r="L108" s="183">
        <v>43544</v>
      </c>
      <c r="M108" s="184" t="s">
        <v>463</v>
      </c>
      <c r="N108" s="183"/>
      <c r="O108" s="185"/>
      <c r="P108" s="186"/>
      <c r="Q108" s="186">
        <f t="shared" si="3"/>
        <v>150</v>
      </c>
      <c r="R108" s="182"/>
    </row>
    <row r="109" spans="1:18" ht="56.25">
      <c r="A109" s="151">
        <v>43474</v>
      </c>
      <c r="B109" s="144" t="s">
        <v>628</v>
      </c>
      <c r="C109" s="120" t="s">
        <v>706</v>
      </c>
      <c r="D109" s="121" t="s">
        <v>707</v>
      </c>
      <c r="E109" s="144" t="s">
        <v>97</v>
      </c>
      <c r="F109" s="144">
        <v>30</v>
      </c>
      <c r="G109" s="153">
        <v>500</v>
      </c>
      <c r="H109" s="152"/>
      <c r="I109" s="217"/>
      <c r="J109" s="145">
        <v>2</v>
      </c>
      <c r="K109" s="159">
        <f t="shared" si="2"/>
        <v>43506</v>
      </c>
      <c r="L109" s="177">
        <v>43521</v>
      </c>
      <c r="M109" s="212" t="s">
        <v>502</v>
      </c>
      <c r="N109" s="177"/>
      <c r="O109" s="179"/>
      <c r="P109" s="180"/>
      <c r="Q109" s="180">
        <f t="shared" si="3"/>
        <v>500</v>
      </c>
      <c r="R109" s="176"/>
    </row>
    <row r="110" spans="1:18" ht="22.5">
      <c r="A110" s="151">
        <v>43474</v>
      </c>
      <c r="B110" s="144" t="s">
        <v>433</v>
      </c>
      <c r="C110" s="120" t="s">
        <v>708</v>
      </c>
      <c r="D110" s="121" t="s">
        <v>709</v>
      </c>
      <c r="E110" s="144" t="s">
        <v>82</v>
      </c>
      <c r="F110" s="144">
        <v>35</v>
      </c>
      <c r="G110" s="153">
        <v>2000</v>
      </c>
      <c r="H110" s="152"/>
      <c r="I110" s="217"/>
      <c r="J110" s="145">
        <v>2</v>
      </c>
      <c r="K110" s="159">
        <f t="shared" si="2"/>
        <v>43511</v>
      </c>
      <c r="L110" s="177">
        <v>43551</v>
      </c>
      <c r="M110" s="212" t="s">
        <v>436</v>
      </c>
      <c r="N110" s="177"/>
      <c r="O110" s="179"/>
      <c r="P110" s="180"/>
      <c r="Q110" s="180">
        <f t="shared" si="3"/>
        <v>2000</v>
      </c>
      <c r="R110" s="176">
        <v>4500985269</v>
      </c>
    </row>
    <row r="111" spans="1:18" ht="56.25">
      <c r="A111" s="151">
        <v>43474</v>
      </c>
      <c r="B111" s="144" t="s">
        <v>710</v>
      </c>
      <c r="C111" s="120" t="s">
        <v>551</v>
      </c>
      <c r="D111" s="121" t="s">
        <v>552</v>
      </c>
      <c r="E111" s="144" t="s">
        <v>18</v>
      </c>
      <c r="F111" s="144">
        <v>5</v>
      </c>
      <c r="G111" s="153">
        <v>20</v>
      </c>
      <c r="H111" s="152"/>
      <c r="I111" s="217"/>
      <c r="J111" s="145">
        <v>2</v>
      </c>
      <c r="K111" s="159">
        <f t="shared" si="2"/>
        <v>43481</v>
      </c>
      <c r="L111" s="177"/>
      <c r="M111" s="212" t="s">
        <v>436</v>
      </c>
      <c r="N111" s="177"/>
      <c r="O111" s="179"/>
      <c r="P111" s="180"/>
      <c r="Q111" s="180">
        <f t="shared" si="3"/>
        <v>20</v>
      </c>
      <c r="R111" s="176">
        <v>4500985263</v>
      </c>
    </row>
    <row r="112" spans="1:18" ht="22.5">
      <c r="A112" s="151">
        <v>43474</v>
      </c>
      <c r="B112" s="144" t="s">
        <v>710</v>
      </c>
      <c r="C112" s="120" t="s">
        <v>711</v>
      </c>
      <c r="D112" s="121" t="s">
        <v>712</v>
      </c>
      <c r="E112" s="144" t="s">
        <v>18</v>
      </c>
      <c r="F112" s="144">
        <v>7</v>
      </c>
      <c r="G112" s="153">
        <v>60</v>
      </c>
      <c r="H112" s="152"/>
      <c r="I112" s="211" t="s">
        <v>558</v>
      </c>
      <c r="J112" s="145">
        <v>2</v>
      </c>
      <c r="K112" s="159">
        <f t="shared" si="2"/>
        <v>43483</v>
      </c>
      <c r="L112" s="177"/>
      <c r="M112" s="212" t="s">
        <v>436</v>
      </c>
      <c r="N112" s="177"/>
      <c r="O112" s="179">
        <v>43480</v>
      </c>
      <c r="P112" s="180">
        <v>46</v>
      </c>
      <c r="Q112" s="180">
        <f t="shared" si="3"/>
        <v>14</v>
      </c>
      <c r="R112" s="176" t="s">
        <v>713</v>
      </c>
    </row>
    <row r="113" spans="1:18" ht="56.25">
      <c r="A113" s="151">
        <v>43474</v>
      </c>
      <c r="B113" s="144" t="s">
        <v>449</v>
      </c>
      <c r="C113" s="120" t="s">
        <v>714</v>
      </c>
      <c r="D113" s="121" t="s">
        <v>715</v>
      </c>
      <c r="E113" s="144" t="s">
        <v>410</v>
      </c>
      <c r="F113" s="144">
        <v>7</v>
      </c>
      <c r="G113" s="153">
        <v>3</v>
      </c>
      <c r="H113" s="72" t="s">
        <v>428</v>
      </c>
      <c r="I113" s="217"/>
      <c r="J113" s="145">
        <v>2</v>
      </c>
      <c r="K113" s="159">
        <f t="shared" si="2"/>
        <v>43483</v>
      </c>
      <c r="L113" s="177"/>
      <c r="M113" s="212" t="s">
        <v>420</v>
      </c>
      <c r="N113" s="177"/>
      <c r="O113" s="179"/>
      <c r="P113" s="180"/>
      <c r="Q113" s="180">
        <f t="shared" si="3"/>
        <v>3</v>
      </c>
      <c r="R113" s="39" t="s">
        <v>453</v>
      </c>
    </row>
    <row r="114" spans="1:18" ht="56.25">
      <c r="A114" s="151">
        <v>43474</v>
      </c>
      <c r="B114" s="144" t="s">
        <v>449</v>
      </c>
      <c r="C114" s="120" t="s">
        <v>716</v>
      </c>
      <c r="D114" s="121" t="s">
        <v>717</v>
      </c>
      <c r="E114" s="144" t="s">
        <v>410</v>
      </c>
      <c r="F114" s="144">
        <v>7</v>
      </c>
      <c r="G114" s="153">
        <v>2</v>
      </c>
      <c r="H114" s="72" t="s">
        <v>428</v>
      </c>
      <c r="I114" s="217"/>
      <c r="J114" s="145">
        <v>2</v>
      </c>
      <c r="K114" s="159">
        <f t="shared" si="2"/>
        <v>43483</v>
      </c>
      <c r="L114" s="177"/>
      <c r="M114" s="212" t="s">
        <v>420</v>
      </c>
      <c r="N114" s="177"/>
      <c r="O114" s="179"/>
      <c r="P114" s="180"/>
      <c r="Q114" s="180">
        <f t="shared" si="3"/>
        <v>2</v>
      </c>
      <c r="R114" s="39" t="s">
        <v>453</v>
      </c>
    </row>
    <row r="115" spans="1:18" ht="22.5">
      <c r="A115" s="151">
        <v>43474</v>
      </c>
      <c r="B115" s="144" t="s">
        <v>438</v>
      </c>
      <c r="C115" s="120" t="s">
        <v>718</v>
      </c>
      <c r="D115" s="121" t="s">
        <v>719</v>
      </c>
      <c r="E115" s="144" t="s">
        <v>720</v>
      </c>
      <c r="F115" s="144">
        <v>7</v>
      </c>
      <c r="G115" s="153">
        <v>2</v>
      </c>
      <c r="H115" s="72"/>
      <c r="I115" s="217"/>
      <c r="J115" s="145">
        <v>2</v>
      </c>
      <c r="K115" s="159">
        <f t="shared" si="2"/>
        <v>43483</v>
      </c>
      <c r="L115" s="177"/>
      <c r="M115" s="212" t="s">
        <v>420</v>
      </c>
      <c r="N115" s="177"/>
      <c r="O115" s="179"/>
      <c r="P115" s="180"/>
      <c r="Q115" s="180">
        <f t="shared" si="3"/>
        <v>2</v>
      </c>
      <c r="R115" s="176" t="s">
        <v>703</v>
      </c>
    </row>
    <row r="116" spans="1:18" ht="45">
      <c r="A116" s="151">
        <v>43475</v>
      </c>
      <c r="B116" s="144" t="s">
        <v>721</v>
      </c>
      <c r="C116" s="145" t="s">
        <v>722</v>
      </c>
      <c r="D116" s="121" t="s">
        <v>723</v>
      </c>
      <c r="E116" s="143" t="s">
        <v>724</v>
      </c>
      <c r="F116" s="143">
        <v>7</v>
      </c>
      <c r="G116" s="190">
        <v>4.1399999999999997</v>
      </c>
      <c r="H116" s="152" t="s">
        <v>725</v>
      </c>
      <c r="I116" s="211" t="s">
        <v>558</v>
      </c>
      <c r="J116" s="145">
        <v>2</v>
      </c>
      <c r="K116" s="159">
        <f t="shared" si="2"/>
        <v>43484</v>
      </c>
      <c r="L116" s="177"/>
      <c r="M116" s="212" t="s">
        <v>463</v>
      </c>
      <c r="N116" s="177">
        <v>43481</v>
      </c>
      <c r="O116" s="179">
        <v>43509</v>
      </c>
      <c r="P116" s="180">
        <v>2</v>
      </c>
      <c r="Q116" s="180">
        <f t="shared" si="3"/>
        <v>2.1399999999999997</v>
      </c>
      <c r="R116" s="176" t="s">
        <v>726</v>
      </c>
    </row>
    <row r="117" spans="1:18" ht="33.75">
      <c r="A117" s="151">
        <v>43475</v>
      </c>
      <c r="B117" s="144" t="s">
        <v>512</v>
      </c>
      <c r="C117" s="145" t="s">
        <v>150</v>
      </c>
      <c r="D117" s="121" t="s">
        <v>727</v>
      </c>
      <c r="E117" s="143" t="s">
        <v>156</v>
      </c>
      <c r="F117" s="143">
        <v>7</v>
      </c>
      <c r="G117" s="190">
        <v>0.1</v>
      </c>
      <c r="H117" s="152" t="s">
        <v>728</v>
      </c>
      <c r="I117" s="211"/>
      <c r="J117" s="145">
        <v>2</v>
      </c>
      <c r="K117" s="159">
        <f t="shared" si="2"/>
        <v>43484</v>
      </c>
      <c r="L117" s="177">
        <v>43484</v>
      </c>
      <c r="M117" s="212" t="s">
        <v>485</v>
      </c>
      <c r="N117" s="177">
        <v>43481</v>
      </c>
      <c r="O117" s="179"/>
      <c r="P117" s="180"/>
      <c r="Q117" s="180">
        <f t="shared" si="3"/>
        <v>0.1</v>
      </c>
      <c r="R117" s="176"/>
    </row>
    <row r="118" spans="1:18" ht="33.75">
      <c r="A118" s="151">
        <v>43475</v>
      </c>
      <c r="B118" s="144"/>
      <c r="C118" s="145"/>
      <c r="D118" s="121" t="s">
        <v>729</v>
      </c>
      <c r="E118" s="143" t="s">
        <v>410</v>
      </c>
      <c r="F118" s="143">
        <v>7</v>
      </c>
      <c r="G118" s="190">
        <v>5</v>
      </c>
      <c r="H118" s="152" t="s">
        <v>728</v>
      </c>
      <c r="I118" s="211"/>
      <c r="J118" s="145">
        <v>2</v>
      </c>
      <c r="K118" s="159">
        <f t="shared" si="2"/>
        <v>43484</v>
      </c>
      <c r="L118" s="177"/>
      <c r="M118" s="212"/>
      <c r="N118" s="177"/>
      <c r="O118" s="179"/>
      <c r="P118" s="180"/>
      <c r="Q118" s="180">
        <f t="shared" si="3"/>
        <v>5</v>
      </c>
      <c r="R118" s="176"/>
    </row>
    <row r="119" spans="1:18" ht="33.75">
      <c r="A119" s="151">
        <v>43475</v>
      </c>
      <c r="B119" s="144"/>
      <c r="C119" s="145"/>
      <c r="D119" s="121" t="s">
        <v>730</v>
      </c>
      <c r="E119" s="143" t="s">
        <v>415</v>
      </c>
      <c r="F119" s="143">
        <v>7</v>
      </c>
      <c r="G119" s="190">
        <v>20</v>
      </c>
      <c r="H119" s="152" t="s">
        <v>728</v>
      </c>
      <c r="I119" s="211"/>
      <c r="J119" s="145">
        <v>2</v>
      </c>
      <c r="K119" s="159">
        <f t="shared" si="2"/>
        <v>43484</v>
      </c>
      <c r="L119" s="177"/>
      <c r="M119" s="212"/>
      <c r="N119" s="177"/>
      <c r="O119" s="179"/>
      <c r="P119" s="180"/>
      <c r="Q119" s="180">
        <f t="shared" si="3"/>
        <v>20</v>
      </c>
      <c r="R119" s="176"/>
    </row>
    <row r="120" spans="1:18" ht="45">
      <c r="A120" s="109">
        <v>43475</v>
      </c>
      <c r="B120" s="95" t="s">
        <v>564</v>
      </c>
      <c r="C120" s="96" t="s">
        <v>731</v>
      </c>
      <c r="D120" s="97" t="s">
        <v>732</v>
      </c>
      <c r="E120" s="96" t="s">
        <v>452</v>
      </c>
      <c r="F120" s="96">
        <v>7</v>
      </c>
      <c r="G120" s="181">
        <v>4</v>
      </c>
      <c r="H120" s="111" t="s">
        <v>733</v>
      </c>
      <c r="I120" s="209"/>
      <c r="J120" s="96">
        <v>2</v>
      </c>
      <c r="K120" s="82">
        <f t="shared" si="2"/>
        <v>43484</v>
      </c>
      <c r="L120" s="183">
        <v>43539</v>
      </c>
      <c r="M120" s="184" t="s">
        <v>463</v>
      </c>
      <c r="N120" s="183"/>
      <c r="O120" s="185"/>
      <c r="P120" s="186"/>
      <c r="Q120" s="186">
        <f t="shared" si="3"/>
        <v>4</v>
      </c>
      <c r="R120" s="182"/>
    </row>
    <row r="121" spans="1:18" ht="56.25">
      <c r="A121" s="151">
        <v>43475</v>
      </c>
      <c r="B121" s="144" t="s">
        <v>690</v>
      </c>
      <c r="C121" s="145" t="s">
        <v>42</v>
      </c>
      <c r="D121" s="121" t="s">
        <v>734</v>
      </c>
      <c r="E121" s="143" t="s">
        <v>664</v>
      </c>
      <c r="F121" s="143">
        <v>7</v>
      </c>
      <c r="G121" s="190">
        <v>1</v>
      </c>
      <c r="H121" s="152" t="s">
        <v>735</v>
      </c>
      <c r="I121" s="211"/>
      <c r="J121" s="145">
        <v>2</v>
      </c>
      <c r="K121" s="159">
        <f t="shared" si="2"/>
        <v>43484</v>
      </c>
      <c r="L121" s="177"/>
      <c r="M121" s="212" t="s">
        <v>411</v>
      </c>
      <c r="N121" s="177" t="s">
        <v>693</v>
      </c>
      <c r="O121" s="179"/>
      <c r="P121" s="180"/>
      <c r="Q121" s="180">
        <f t="shared" si="3"/>
        <v>1</v>
      </c>
      <c r="R121" s="176" t="s">
        <v>694</v>
      </c>
    </row>
    <row r="122" spans="1:18" ht="33.75">
      <c r="A122" s="109">
        <v>43475</v>
      </c>
      <c r="B122" s="95" t="s">
        <v>736</v>
      </c>
      <c r="C122" s="96" t="s">
        <v>232</v>
      </c>
      <c r="D122" s="97" t="s">
        <v>233</v>
      </c>
      <c r="E122" s="96" t="s">
        <v>83</v>
      </c>
      <c r="F122" s="96">
        <v>7</v>
      </c>
      <c r="G122" s="181">
        <v>2</v>
      </c>
      <c r="H122" s="111"/>
      <c r="I122" s="209"/>
      <c r="J122" s="96">
        <v>2</v>
      </c>
      <c r="K122" s="82">
        <f t="shared" si="2"/>
        <v>43484</v>
      </c>
      <c r="L122" s="183" t="s">
        <v>474</v>
      </c>
      <c r="M122" s="184" t="s">
        <v>436</v>
      </c>
      <c r="N122" s="183"/>
      <c r="O122" s="185"/>
      <c r="P122" s="186"/>
      <c r="Q122" s="186">
        <f t="shared" si="3"/>
        <v>2</v>
      </c>
      <c r="R122" s="182" t="s">
        <v>737</v>
      </c>
    </row>
    <row r="123" spans="1:18" ht="33.75">
      <c r="A123" s="151">
        <v>43475</v>
      </c>
      <c r="B123" s="144" t="s">
        <v>686</v>
      </c>
      <c r="C123" s="145"/>
      <c r="D123" s="121" t="s">
        <v>282</v>
      </c>
      <c r="E123" s="143" t="s">
        <v>82</v>
      </c>
      <c r="F123" s="143">
        <v>30</v>
      </c>
      <c r="G123" s="190">
        <v>2</v>
      </c>
      <c r="H123" s="152" t="s">
        <v>738</v>
      </c>
      <c r="I123" s="211"/>
      <c r="J123" s="145">
        <v>2</v>
      </c>
      <c r="K123" s="159">
        <f t="shared" si="2"/>
        <v>43507</v>
      </c>
      <c r="L123" s="177">
        <v>43516</v>
      </c>
      <c r="M123" s="212" t="s">
        <v>463</v>
      </c>
      <c r="N123" s="177"/>
      <c r="O123" s="179"/>
      <c r="P123" s="180"/>
      <c r="Q123" s="180">
        <f t="shared" si="3"/>
        <v>2</v>
      </c>
      <c r="R123" s="176"/>
    </row>
    <row r="124" spans="1:18" ht="45">
      <c r="A124" s="109">
        <v>43475</v>
      </c>
      <c r="B124" s="95" t="s">
        <v>542</v>
      </c>
      <c r="C124" s="96" t="s">
        <v>312</v>
      </c>
      <c r="D124" s="97" t="s">
        <v>739</v>
      </c>
      <c r="E124" s="96" t="s">
        <v>83</v>
      </c>
      <c r="F124" s="96">
        <v>7</v>
      </c>
      <c r="G124" s="181">
        <v>30</v>
      </c>
      <c r="H124" s="111" t="s">
        <v>740</v>
      </c>
      <c r="I124" s="209"/>
      <c r="J124" s="96">
        <v>2</v>
      </c>
      <c r="K124" s="82">
        <f t="shared" si="2"/>
        <v>43484</v>
      </c>
      <c r="L124" s="183" t="s">
        <v>741</v>
      </c>
      <c r="M124" s="184" t="s">
        <v>436</v>
      </c>
      <c r="N124" s="183"/>
      <c r="O124" s="185"/>
      <c r="P124" s="186"/>
      <c r="Q124" s="186">
        <f t="shared" si="3"/>
        <v>30</v>
      </c>
      <c r="R124" s="182" t="s">
        <v>742</v>
      </c>
    </row>
    <row r="125" spans="1:18" ht="33.75">
      <c r="A125" s="151">
        <v>43475</v>
      </c>
      <c r="B125" s="144" t="s">
        <v>743</v>
      </c>
      <c r="C125" s="145" t="s">
        <v>744</v>
      </c>
      <c r="D125" s="121" t="s">
        <v>745</v>
      </c>
      <c r="E125" s="143" t="s">
        <v>82</v>
      </c>
      <c r="F125" s="143">
        <v>30</v>
      </c>
      <c r="G125" s="190">
        <v>2000</v>
      </c>
      <c r="H125" s="152" t="s">
        <v>659</v>
      </c>
      <c r="I125" s="211"/>
      <c r="J125" s="145">
        <v>2</v>
      </c>
      <c r="K125" s="159">
        <f t="shared" si="2"/>
        <v>43507</v>
      </c>
      <c r="L125" s="177">
        <v>43521</v>
      </c>
      <c r="M125" s="212" t="s">
        <v>436</v>
      </c>
      <c r="N125" s="177"/>
      <c r="O125" s="179"/>
      <c r="P125" s="180"/>
      <c r="Q125" s="180">
        <f t="shared" si="3"/>
        <v>2000</v>
      </c>
      <c r="R125" s="176">
        <v>4500986952</v>
      </c>
    </row>
    <row r="126" spans="1:18" ht="33.75">
      <c r="A126" s="151">
        <v>43475</v>
      </c>
      <c r="B126" s="144" t="s">
        <v>743</v>
      </c>
      <c r="C126" s="145" t="s">
        <v>746</v>
      </c>
      <c r="D126" s="121" t="s">
        <v>747</v>
      </c>
      <c r="E126" s="143" t="s">
        <v>82</v>
      </c>
      <c r="F126" s="143">
        <v>30</v>
      </c>
      <c r="G126" s="190">
        <v>2000</v>
      </c>
      <c r="H126" s="152" t="s">
        <v>659</v>
      </c>
      <c r="I126" s="211"/>
      <c r="J126" s="145">
        <v>2</v>
      </c>
      <c r="K126" s="159">
        <f t="shared" si="2"/>
        <v>43507</v>
      </c>
      <c r="L126" s="177">
        <v>43521</v>
      </c>
      <c r="M126" s="212" t="s">
        <v>436</v>
      </c>
      <c r="N126" s="177"/>
      <c r="O126" s="179"/>
      <c r="P126" s="180"/>
      <c r="Q126" s="180">
        <f t="shared" si="3"/>
        <v>2000</v>
      </c>
      <c r="R126" s="176">
        <v>4500986952</v>
      </c>
    </row>
    <row r="127" spans="1:18" ht="45">
      <c r="A127" s="151">
        <v>43475</v>
      </c>
      <c r="B127" s="144" t="s">
        <v>748</v>
      </c>
      <c r="C127" s="145" t="s">
        <v>749</v>
      </c>
      <c r="D127" s="121" t="s">
        <v>750</v>
      </c>
      <c r="E127" s="143" t="s">
        <v>354</v>
      </c>
      <c r="F127" s="143">
        <v>15</v>
      </c>
      <c r="G127" s="190">
        <v>4480</v>
      </c>
      <c r="H127" s="152" t="s">
        <v>659</v>
      </c>
      <c r="I127" s="211"/>
      <c r="J127" s="145">
        <v>2</v>
      </c>
      <c r="K127" s="159">
        <f t="shared" si="2"/>
        <v>43492</v>
      </c>
      <c r="L127" s="177">
        <v>43521</v>
      </c>
      <c r="M127" s="212" t="s">
        <v>502</v>
      </c>
      <c r="N127" s="177"/>
      <c r="O127" s="179">
        <v>43493</v>
      </c>
      <c r="P127" s="180">
        <v>1120</v>
      </c>
      <c r="Q127" s="180">
        <f t="shared" si="3"/>
        <v>3360</v>
      </c>
      <c r="R127" s="176" t="s">
        <v>751</v>
      </c>
    </row>
    <row r="128" spans="1:18" ht="33.75">
      <c r="A128" s="151">
        <v>43475</v>
      </c>
      <c r="B128" s="144" t="s">
        <v>752</v>
      </c>
      <c r="C128" s="145" t="s">
        <v>753</v>
      </c>
      <c r="D128" s="121" t="s">
        <v>754</v>
      </c>
      <c r="E128" s="143" t="s">
        <v>82</v>
      </c>
      <c r="F128" s="143">
        <v>35</v>
      </c>
      <c r="G128" s="190">
        <v>2000</v>
      </c>
      <c r="H128" s="152" t="s">
        <v>659</v>
      </c>
      <c r="I128" s="211"/>
      <c r="J128" s="145">
        <v>2</v>
      </c>
      <c r="K128" s="159">
        <f t="shared" si="2"/>
        <v>43512</v>
      </c>
      <c r="L128" s="177">
        <v>43524</v>
      </c>
      <c r="M128" s="212" t="s">
        <v>436</v>
      </c>
      <c r="N128" s="177"/>
      <c r="O128" s="179">
        <v>43487</v>
      </c>
      <c r="P128" s="180">
        <v>1060</v>
      </c>
      <c r="Q128" s="180">
        <f t="shared" si="3"/>
        <v>940</v>
      </c>
      <c r="R128" s="176" t="s">
        <v>755</v>
      </c>
    </row>
    <row r="129" spans="1:18" ht="45">
      <c r="A129" s="151">
        <v>43475</v>
      </c>
      <c r="B129" s="144" t="s">
        <v>752</v>
      </c>
      <c r="C129" s="145" t="s">
        <v>756</v>
      </c>
      <c r="D129" s="121" t="s">
        <v>757</v>
      </c>
      <c r="E129" s="143" t="s">
        <v>758</v>
      </c>
      <c r="F129" s="143">
        <v>40</v>
      </c>
      <c r="G129" s="190">
        <v>500</v>
      </c>
      <c r="H129" s="152" t="s">
        <v>659</v>
      </c>
      <c r="I129" s="211"/>
      <c r="J129" s="145">
        <v>2</v>
      </c>
      <c r="K129" s="159">
        <f t="shared" si="2"/>
        <v>43517</v>
      </c>
      <c r="L129" s="177">
        <v>43524</v>
      </c>
      <c r="M129" s="212" t="s">
        <v>436</v>
      </c>
      <c r="N129" s="177"/>
      <c r="O129" s="179"/>
      <c r="P129" s="180"/>
      <c r="Q129" s="180">
        <f t="shared" si="3"/>
        <v>500</v>
      </c>
      <c r="R129" s="176">
        <v>4500986987</v>
      </c>
    </row>
    <row r="130" spans="1:18" ht="45">
      <c r="A130" s="151">
        <v>43475</v>
      </c>
      <c r="B130" s="144" t="s">
        <v>752</v>
      </c>
      <c r="C130" s="145" t="s">
        <v>759</v>
      </c>
      <c r="D130" s="121" t="s">
        <v>760</v>
      </c>
      <c r="E130" s="143" t="s">
        <v>758</v>
      </c>
      <c r="F130" s="143">
        <v>40</v>
      </c>
      <c r="G130" s="190">
        <v>500</v>
      </c>
      <c r="H130" s="152" t="s">
        <v>659</v>
      </c>
      <c r="I130" s="211"/>
      <c r="J130" s="145">
        <v>2</v>
      </c>
      <c r="K130" s="159">
        <f t="shared" si="2"/>
        <v>43517</v>
      </c>
      <c r="L130" s="177">
        <v>43524</v>
      </c>
      <c r="M130" s="212" t="s">
        <v>436</v>
      </c>
      <c r="N130" s="177"/>
      <c r="O130" s="179"/>
      <c r="P130" s="180"/>
      <c r="Q130" s="180">
        <f t="shared" si="3"/>
        <v>500</v>
      </c>
      <c r="R130" s="176">
        <v>4500986987</v>
      </c>
    </row>
    <row r="131" spans="1:18" ht="22.5">
      <c r="A131" s="151">
        <v>43475</v>
      </c>
      <c r="B131" s="144" t="s">
        <v>752</v>
      </c>
      <c r="C131" s="145" t="s">
        <v>761</v>
      </c>
      <c r="D131" s="121" t="s">
        <v>762</v>
      </c>
      <c r="E131" s="143" t="s">
        <v>763</v>
      </c>
      <c r="F131" s="143">
        <v>35</v>
      </c>
      <c r="G131" s="190">
        <v>700</v>
      </c>
      <c r="H131" s="152" t="s">
        <v>659</v>
      </c>
      <c r="I131" s="211"/>
      <c r="J131" s="145">
        <v>2</v>
      </c>
      <c r="K131" s="159">
        <f t="shared" ref="K131:K175" si="4">A131+F131+J131</f>
        <v>43512</v>
      </c>
      <c r="L131" s="177">
        <v>43518</v>
      </c>
      <c r="M131" s="212" t="s">
        <v>436</v>
      </c>
      <c r="N131" s="177"/>
      <c r="O131" s="179"/>
      <c r="P131" s="180"/>
      <c r="Q131" s="180">
        <f t="shared" ref="Q131:Q175" si="5">G131-P131</f>
        <v>700</v>
      </c>
      <c r="R131" s="176">
        <v>4500986987</v>
      </c>
    </row>
    <row r="132" spans="1:18" ht="33.75">
      <c r="A132" s="151">
        <v>43475</v>
      </c>
      <c r="B132" s="144" t="s">
        <v>661</v>
      </c>
      <c r="C132" s="145" t="s">
        <v>764</v>
      </c>
      <c r="D132" s="121" t="s">
        <v>765</v>
      </c>
      <c r="E132" s="143" t="s">
        <v>18</v>
      </c>
      <c r="F132" s="143">
        <v>7</v>
      </c>
      <c r="G132" s="190">
        <v>40</v>
      </c>
      <c r="H132" s="152" t="s">
        <v>659</v>
      </c>
      <c r="I132" s="211"/>
      <c r="J132" s="145">
        <v>2</v>
      </c>
      <c r="K132" s="159">
        <f t="shared" si="4"/>
        <v>43484</v>
      </c>
      <c r="L132" s="177">
        <v>43521</v>
      </c>
      <c r="M132" s="212" t="s">
        <v>502</v>
      </c>
      <c r="N132" s="177"/>
      <c r="O132" s="179"/>
      <c r="P132" s="180"/>
      <c r="Q132" s="180">
        <f t="shared" si="5"/>
        <v>40</v>
      </c>
      <c r="R132" s="176"/>
    </row>
    <row r="133" spans="1:18" ht="33.75">
      <c r="A133" s="151">
        <v>43475</v>
      </c>
      <c r="B133" s="144" t="s">
        <v>661</v>
      </c>
      <c r="C133" s="145" t="s">
        <v>766</v>
      </c>
      <c r="D133" s="121" t="s">
        <v>767</v>
      </c>
      <c r="E133" s="143" t="s">
        <v>768</v>
      </c>
      <c r="F133" s="143">
        <v>7</v>
      </c>
      <c r="G133" s="190">
        <v>3</v>
      </c>
      <c r="H133" s="152" t="s">
        <v>659</v>
      </c>
      <c r="I133" s="211"/>
      <c r="J133" s="145">
        <v>2</v>
      </c>
      <c r="K133" s="159">
        <f t="shared" si="4"/>
        <v>43484</v>
      </c>
      <c r="L133" s="177">
        <v>43521</v>
      </c>
      <c r="M133" s="212" t="s">
        <v>502</v>
      </c>
      <c r="N133" s="177"/>
      <c r="O133" s="179">
        <v>43487</v>
      </c>
      <c r="P133" s="180">
        <v>2</v>
      </c>
      <c r="Q133" s="180">
        <f t="shared" si="5"/>
        <v>1</v>
      </c>
      <c r="R133" s="176" t="s">
        <v>769</v>
      </c>
    </row>
    <row r="134" spans="1:18" ht="33.75">
      <c r="A134" s="151">
        <v>43475</v>
      </c>
      <c r="B134" s="144" t="s">
        <v>661</v>
      </c>
      <c r="C134" s="145" t="s">
        <v>770</v>
      </c>
      <c r="D134" s="121" t="s">
        <v>771</v>
      </c>
      <c r="E134" s="143" t="s">
        <v>18</v>
      </c>
      <c r="F134" s="143">
        <v>7</v>
      </c>
      <c r="G134" s="190">
        <v>5</v>
      </c>
      <c r="H134" s="152" t="s">
        <v>659</v>
      </c>
      <c r="I134" s="211"/>
      <c r="J134" s="145">
        <v>2</v>
      </c>
      <c r="K134" s="159">
        <f t="shared" si="4"/>
        <v>43484</v>
      </c>
      <c r="L134" s="177">
        <v>43521</v>
      </c>
      <c r="M134" s="212" t="s">
        <v>502</v>
      </c>
      <c r="N134" s="177"/>
      <c r="O134" s="179"/>
      <c r="P134" s="180"/>
      <c r="Q134" s="180">
        <f t="shared" si="5"/>
        <v>5</v>
      </c>
      <c r="R134" s="176"/>
    </row>
    <row r="135" spans="1:18" ht="33.75">
      <c r="A135" s="109">
        <v>43475</v>
      </c>
      <c r="B135" s="95" t="s">
        <v>507</v>
      </c>
      <c r="C135" s="96" t="s">
        <v>772</v>
      </c>
      <c r="D135" s="97" t="s">
        <v>773</v>
      </c>
      <c r="E135" s="96" t="s">
        <v>82</v>
      </c>
      <c r="F135" s="96">
        <v>7</v>
      </c>
      <c r="G135" s="181">
        <v>12</v>
      </c>
      <c r="H135" s="111" t="s">
        <v>774</v>
      </c>
      <c r="I135" s="209"/>
      <c r="J135" s="96">
        <v>2</v>
      </c>
      <c r="K135" s="82">
        <f t="shared" si="4"/>
        <v>43484</v>
      </c>
      <c r="L135" s="183" t="s">
        <v>775</v>
      </c>
      <c r="M135" s="184" t="s">
        <v>436</v>
      </c>
      <c r="N135" s="183"/>
      <c r="O135" s="185">
        <v>43488</v>
      </c>
      <c r="P135" s="186">
        <v>7</v>
      </c>
      <c r="Q135" s="186">
        <f t="shared" si="5"/>
        <v>5</v>
      </c>
      <c r="R135" s="182" t="s">
        <v>776</v>
      </c>
    </row>
    <row r="136" spans="1:18" ht="33.75">
      <c r="A136" s="151">
        <v>43475</v>
      </c>
      <c r="B136" s="144" t="s">
        <v>542</v>
      </c>
      <c r="C136" s="145" t="s">
        <v>235</v>
      </c>
      <c r="D136" s="121" t="s">
        <v>777</v>
      </c>
      <c r="E136" s="143" t="s">
        <v>589</v>
      </c>
      <c r="F136" s="143">
        <v>7</v>
      </c>
      <c r="G136" s="190">
        <v>4</v>
      </c>
      <c r="H136" s="152" t="s">
        <v>778</v>
      </c>
      <c r="I136" s="211"/>
      <c r="J136" s="145">
        <v>2</v>
      </c>
      <c r="K136" s="159">
        <f t="shared" si="4"/>
        <v>43484</v>
      </c>
      <c r="L136" s="177" t="s">
        <v>779</v>
      </c>
      <c r="M136" s="212" t="s">
        <v>436</v>
      </c>
      <c r="N136" s="177"/>
      <c r="O136" s="179"/>
      <c r="P136" s="180"/>
      <c r="Q136" s="180">
        <f t="shared" si="5"/>
        <v>4</v>
      </c>
      <c r="R136" s="176" t="s">
        <v>737</v>
      </c>
    </row>
    <row r="137" spans="1:18" ht="33.75">
      <c r="A137" s="109">
        <v>43475</v>
      </c>
      <c r="B137" s="95" t="s">
        <v>507</v>
      </c>
      <c r="C137" s="96" t="s">
        <v>780</v>
      </c>
      <c r="D137" s="97" t="s">
        <v>781</v>
      </c>
      <c r="E137" s="96" t="s">
        <v>82</v>
      </c>
      <c r="F137" s="96">
        <v>7</v>
      </c>
      <c r="G137" s="181">
        <v>23</v>
      </c>
      <c r="H137" s="111" t="s">
        <v>782</v>
      </c>
      <c r="I137" s="209"/>
      <c r="J137" s="96">
        <v>2</v>
      </c>
      <c r="K137" s="82">
        <f t="shared" si="4"/>
        <v>43484</v>
      </c>
      <c r="L137" s="183">
        <v>43489</v>
      </c>
      <c r="M137" s="184" t="s">
        <v>436</v>
      </c>
      <c r="N137" s="183"/>
      <c r="O137" s="185">
        <v>43488</v>
      </c>
      <c r="P137" s="186">
        <v>7</v>
      </c>
      <c r="Q137" s="186">
        <f t="shared" si="5"/>
        <v>16</v>
      </c>
      <c r="R137" s="182" t="s">
        <v>783</v>
      </c>
    </row>
    <row r="138" spans="1:18" ht="33.75">
      <c r="A138" s="151">
        <v>43475</v>
      </c>
      <c r="B138" s="144" t="s">
        <v>542</v>
      </c>
      <c r="C138" s="145" t="s">
        <v>784</v>
      </c>
      <c r="D138" s="121" t="s">
        <v>785</v>
      </c>
      <c r="E138" s="143" t="s">
        <v>82</v>
      </c>
      <c r="F138" s="143">
        <v>7</v>
      </c>
      <c r="G138" s="190">
        <v>3</v>
      </c>
      <c r="H138" s="152" t="s">
        <v>782</v>
      </c>
      <c r="I138" s="211"/>
      <c r="J138" s="145">
        <v>2</v>
      </c>
      <c r="K138" s="159">
        <f t="shared" si="4"/>
        <v>43484</v>
      </c>
      <c r="L138" s="177" t="s">
        <v>779</v>
      </c>
      <c r="M138" s="212" t="s">
        <v>436</v>
      </c>
      <c r="N138" s="177"/>
      <c r="O138" s="179">
        <v>43488</v>
      </c>
      <c r="P138" s="180">
        <v>1</v>
      </c>
      <c r="Q138" s="180">
        <f t="shared" si="5"/>
        <v>2</v>
      </c>
      <c r="R138" s="176" t="s">
        <v>786</v>
      </c>
    </row>
    <row r="139" spans="1:18" ht="56.25">
      <c r="A139" s="151">
        <v>43475</v>
      </c>
      <c r="B139" s="221" t="s">
        <v>542</v>
      </c>
      <c r="C139" s="145" t="s">
        <v>787</v>
      </c>
      <c r="D139" s="121" t="s">
        <v>788</v>
      </c>
      <c r="E139" s="143" t="s">
        <v>82</v>
      </c>
      <c r="F139" s="143">
        <v>7</v>
      </c>
      <c r="G139" s="190">
        <v>2</v>
      </c>
      <c r="H139" s="152" t="s">
        <v>782</v>
      </c>
      <c r="I139" s="211"/>
      <c r="J139" s="145">
        <v>2</v>
      </c>
      <c r="K139" s="159">
        <f t="shared" si="4"/>
        <v>43484</v>
      </c>
      <c r="L139" s="177">
        <v>43524</v>
      </c>
      <c r="M139" s="212" t="s">
        <v>436</v>
      </c>
      <c r="N139" s="177"/>
      <c r="O139" s="179"/>
      <c r="P139" s="180"/>
      <c r="Q139" s="180">
        <f t="shared" si="5"/>
        <v>2</v>
      </c>
      <c r="R139" s="176">
        <v>4500989342</v>
      </c>
    </row>
    <row r="140" spans="1:18" ht="56.25">
      <c r="A140" s="151">
        <v>43475</v>
      </c>
      <c r="B140" s="221" t="s">
        <v>542</v>
      </c>
      <c r="C140" s="145" t="s">
        <v>789</v>
      </c>
      <c r="D140" s="121" t="s">
        <v>790</v>
      </c>
      <c r="E140" s="143" t="s">
        <v>82</v>
      </c>
      <c r="F140" s="143">
        <v>7</v>
      </c>
      <c r="G140" s="190">
        <v>1</v>
      </c>
      <c r="H140" s="152" t="s">
        <v>782</v>
      </c>
      <c r="I140" s="211"/>
      <c r="J140" s="145">
        <v>2</v>
      </c>
      <c r="K140" s="159">
        <f t="shared" si="4"/>
        <v>43484</v>
      </c>
      <c r="L140" s="177">
        <v>43524</v>
      </c>
      <c r="M140" s="212" t="s">
        <v>436</v>
      </c>
      <c r="N140" s="177"/>
      <c r="O140" s="179"/>
      <c r="P140" s="180"/>
      <c r="Q140" s="180">
        <f t="shared" si="5"/>
        <v>1</v>
      </c>
      <c r="R140" s="176">
        <v>4500989342</v>
      </c>
    </row>
    <row r="141" spans="1:18" ht="45">
      <c r="A141" s="151">
        <v>43475</v>
      </c>
      <c r="B141" s="144" t="s">
        <v>542</v>
      </c>
      <c r="C141" s="145" t="s">
        <v>333</v>
      </c>
      <c r="D141" s="121" t="s">
        <v>334</v>
      </c>
      <c r="E141" s="143" t="s">
        <v>82</v>
      </c>
      <c r="F141" s="143">
        <v>7</v>
      </c>
      <c r="G141" s="190">
        <v>1</v>
      </c>
      <c r="H141" s="152" t="s">
        <v>782</v>
      </c>
      <c r="I141" s="211"/>
      <c r="J141" s="145">
        <v>2</v>
      </c>
      <c r="K141" s="159">
        <f t="shared" si="4"/>
        <v>43484</v>
      </c>
      <c r="L141" s="177">
        <v>43524</v>
      </c>
      <c r="M141" s="212" t="s">
        <v>436</v>
      </c>
      <c r="N141" s="177"/>
      <c r="O141" s="179"/>
      <c r="P141" s="180"/>
      <c r="Q141" s="180">
        <f t="shared" si="5"/>
        <v>1</v>
      </c>
      <c r="R141" s="176" t="s">
        <v>742</v>
      </c>
    </row>
    <row r="142" spans="1:18" ht="45">
      <c r="A142" s="109">
        <v>43475</v>
      </c>
      <c r="B142" s="95"/>
      <c r="C142" s="96"/>
      <c r="D142" s="97" t="s">
        <v>31</v>
      </c>
      <c r="E142" s="96" t="s">
        <v>468</v>
      </c>
      <c r="F142" s="96">
        <v>7</v>
      </c>
      <c r="G142" s="181">
        <v>1</v>
      </c>
      <c r="H142" s="111" t="s">
        <v>791</v>
      </c>
      <c r="I142" s="209"/>
      <c r="J142" s="96">
        <v>2</v>
      </c>
      <c r="K142" s="82">
        <f t="shared" si="4"/>
        <v>43484</v>
      </c>
      <c r="L142" s="183"/>
      <c r="M142" s="184" t="s">
        <v>502</v>
      </c>
      <c r="N142" s="183"/>
      <c r="O142" s="185"/>
      <c r="P142" s="186"/>
      <c r="Q142" s="186">
        <f t="shared" si="5"/>
        <v>1</v>
      </c>
      <c r="R142" s="182" t="s">
        <v>503</v>
      </c>
    </row>
    <row r="143" spans="1:18" ht="45">
      <c r="A143" s="151">
        <v>43475</v>
      </c>
      <c r="B143" s="144" t="s">
        <v>504</v>
      </c>
      <c r="C143" s="145" t="s">
        <v>792</v>
      </c>
      <c r="D143" s="121" t="s">
        <v>793</v>
      </c>
      <c r="E143" s="143" t="s">
        <v>83</v>
      </c>
      <c r="F143" s="143">
        <v>40</v>
      </c>
      <c r="G143" s="190">
        <v>200</v>
      </c>
      <c r="H143" s="152"/>
      <c r="I143" s="211"/>
      <c r="J143" s="145">
        <v>2</v>
      </c>
      <c r="K143" s="159">
        <f t="shared" si="4"/>
        <v>43517</v>
      </c>
      <c r="L143" s="177">
        <v>43525</v>
      </c>
      <c r="M143" s="212" t="s">
        <v>463</v>
      </c>
      <c r="N143" s="177"/>
      <c r="O143" s="179"/>
      <c r="P143" s="180"/>
      <c r="Q143" s="180">
        <f t="shared" si="5"/>
        <v>200</v>
      </c>
      <c r="R143" s="176"/>
    </row>
    <row r="144" spans="1:18" ht="33.75">
      <c r="A144" s="109">
        <v>43475</v>
      </c>
      <c r="B144" s="95" t="s">
        <v>460</v>
      </c>
      <c r="C144" s="96" t="s">
        <v>794</v>
      </c>
      <c r="D144" s="97" t="s">
        <v>795</v>
      </c>
      <c r="E144" s="96" t="s">
        <v>97</v>
      </c>
      <c r="F144" s="143">
        <v>15</v>
      </c>
      <c r="G144" s="181">
        <v>42</v>
      </c>
      <c r="H144" s="111"/>
      <c r="I144" s="209"/>
      <c r="J144" s="96">
        <v>2</v>
      </c>
      <c r="K144" s="82">
        <f t="shared" si="4"/>
        <v>43492</v>
      </c>
      <c r="L144" s="177">
        <v>43525</v>
      </c>
      <c r="M144" s="184" t="s">
        <v>463</v>
      </c>
      <c r="N144" s="183"/>
      <c r="O144" s="185"/>
      <c r="P144" s="186"/>
      <c r="Q144" s="186">
        <f t="shared" si="5"/>
        <v>42</v>
      </c>
      <c r="R144" s="182" t="s">
        <v>796</v>
      </c>
    </row>
    <row r="145" spans="1:18" ht="33.75">
      <c r="A145" s="151">
        <v>43475</v>
      </c>
      <c r="B145" s="144" t="s">
        <v>460</v>
      </c>
      <c r="C145" s="145" t="s">
        <v>797</v>
      </c>
      <c r="D145" s="121" t="s">
        <v>798</v>
      </c>
      <c r="E145" s="143" t="s">
        <v>82</v>
      </c>
      <c r="F145" s="143">
        <v>15</v>
      </c>
      <c r="G145" s="190">
        <v>200</v>
      </c>
      <c r="H145" s="152"/>
      <c r="I145" s="211"/>
      <c r="J145" s="145">
        <v>2</v>
      </c>
      <c r="K145" s="159">
        <f t="shared" si="4"/>
        <v>43492</v>
      </c>
      <c r="L145" s="177">
        <v>43525</v>
      </c>
      <c r="M145" s="212" t="s">
        <v>463</v>
      </c>
      <c r="N145" s="177"/>
      <c r="O145" s="179"/>
      <c r="P145" s="180"/>
      <c r="Q145" s="180">
        <f t="shared" si="5"/>
        <v>200</v>
      </c>
      <c r="R145" s="176"/>
    </row>
    <row r="146" spans="1:18" ht="33.75">
      <c r="A146" s="151">
        <v>43475</v>
      </c>
      <c r="B146" s="144" t="s">
        <v>460</v>
      </c>
      <c r="C146" s="145" t="s">
        <v>799</v>
      </c>
      <c r="D146" s="121" t="s">
        <v>800</v>
      </c>
      <c r="E146" s="143" t="s">
        <v>82</v>
      </c>
      <c r="F146" s="143">
        <v>15</v>
      </c>
      <c r="G146" s="190">
        <v>1000</v>
      </c>
      <c r="H146" s="152"/>
      <c r="I146" s="211"/>
      <c r="J146" s="145">
        <v>2</v>
      </c>
      <c r="K146" s="159">
        <f t="shared" si="4"/>
        <v>43492</v>
      </c>
      <c r="L146" s="177">
        <v>43525</v>
      </c>
      <c r="M146" s="212" t="s">
        <v>463</v>
      </c>
      <c r="N146" s="177"/>
      <c r="O146" s="179">
        <v>43481</v>
      </c>
      <c r="P146" s="180">
        <v>500</v>
      </c>
      <c r="Q146" s="180">
        <f t="shared" si="5"/>
        <v>500</v>
      </c>
      <c r="R146" s="176" t="s">
        <v>801</v>
      </c>
    </row>
    <row r="147" spans="1:18" ht="22.5">
      <c r="A147" s="151">
        <v>43475</v>
      </c>
      <c r="B147" s="144" t="s">
        <v>433</v>
      </c>
      <c r="C147" s="145" t="s">
        <v>802</v>
      </c>
      <c r="D147" s="121" t="s">
        <v>803</v>
      </c>
      <c r="E147" s="143" t="s">
        <v>82</v>
      </c>
      <c r="F147" s="143">
        <v>35</v>
      </c>
      <c r="G147" s="190">
        <v>50</v>
      </c>
      <c r="H147" s="152"/>
      <c r="I147" s="211"/>
      <c r="J147" s="145">
        <v>2</v>
      </c>
      <c r="K147" s="159">
        <f t="shared" si="4"/>
        <v>43512</v>
      </c>
      <c r="L147" s="177">
        <v>43551</v>
      </c>
      <c r="M147" s="212" t="s">
        <v>436</v>
      </c>
      <c r="N147" s="177"/>
      <c r="O147" s="179"/>
      <c r="P147" s="180"/>
      <c r="Q147" s="180">
        <f t="shared" si="5"/>
        <v>50</v>
      </c>
      <c r="R147" s="176">
        <v>4500986985</v>
      </c>
    </row>
    <row r="148" spans="1:18" ht="56.25">
      <c r="A148" s="151">
        <v>43475</v>
      </c>
      <c r="B148" s="144" t="s">
        <v>550</v>
      </c>
      <c r="C148" s="145" t="s">
        <v>804</v>
      </c>
      <c r="D148" s="121" t="s">
        <v>805</v>
      </c>
      <c r="E148" s="143" t="s">
        <v>82</v>
      </c>
      <c r="F148" s="143">
        <v>7</v>
      </c>
      <c r="G148" s="190">
        <v>800</v>
      </c>
      <c r="H148" s="152"/>
      <c r="I148" s="211" t="s">
        <v>558</v>
      </c>
      <c r="J148" s="145">
        <v>2</v>
      </c>
      <c r="K148" s="159">
        <f t="shared" si="4"/>
        <v>43484</v>
      </c>
      <c r="L148" s="177"/>
      <c r="M148" s="212" t="s">
        <v>436</v>
      </c>
      <c r="N148" s="177"/>
      <c r="O148" s="179">
        <v>43509</v>
      </c>
      <c r="P148" s="180">
        <v>513</v>
      </c>
      <c r="Q148" s="180">
        <f t="shared" si="5"/>
        <v>287</v>
      </c>
      <c r="R148" s="176" t="s">
        <v>806</v>
      </c>
    </row>
    <row r="149" spans="1:18" ht="33.75">
      <c r="A149" s="151">
        <v>43479</v>
      </c>
      <c r="B149" s="144" t="s">
        <v>661</v>
      </c>
      <c r="C149" s="145" t="s">
        <v>807</v>
      </c>
      <c r="D149" s="121" t="s">
        <v>808</v>
      </c>
      <c r="E149" s="143" t="s">
        <v>468</v>
      </c>
      <c r="F149" s="143">
        <v>7</v>
      </c>
      <c r="G149" s="190">
        <v>10</v>
      </c>
      <c r="H149" s="152"/>
      <c r="I149" s="211"/>
      <c r="J149" s="145">
        <v>2</v>
      </c>
      <c r="K149" s="159">
        <f t="shared" si="4"/>
        <v>43488</v>
      </c>
      <c r="L149" s="177">
        <v>43521</v>
      </c>
      <c r="M149" s="212" t="s">
        <v>502</v>
      </c>
      <c r="N149" s="177"/>
      <c r="O149" s="179"/>
      <c r="P149" s="180"/>
      <c r="Q149" s="180">
        <f t="shared" si="5"/>
        <v>10</v>
      </c>
      <c r="R149" s="176"/>
    </row>
    <row r="150" spans="1:18" ht="56.25">
      <c r="A150" s="151">
        <v>43479</v>
      </c>
      <c r="B150" s="144" t="s">
        <v>809</v>
      </c>
      <c r="C150" s="145" t="s">
        <v>120</v>
      </c>
      <c r="D150" s="121" t="s">
        <v>121</v>
      </c>
      <c r="E150" s="143" t="s">
        <v>83</v>
      </c>
      <c r="F150" s="143">
        <v>10</v>
      </c>
      <c r="G150" s="190">
        <v>1</v>
      </c>
      <c r="H150" s="72" t="s">
        <v>810</v>
      </c>
      <c r="I150" s="211"/>
      <c r="J150" s="145">
        <v>2</v>
      </c>
      <c r="K150" s="159">
        <f t="shared" si="4"/>
        <v>43491</v>
      </c>
      <c r="L150" s="177" t="s">
        <v>811</v>
      </c>
      <c r="M150" s="212" t="s">
        <v>420</v>
      </c>
      <c r="N150" s="177"/>
      <c r="O150" s="179"/>
      <c r="P150" s="180"/>
      <c r="Q150" s="180">
        <f t="shared" si="5"/>
        <v>1</v>
      </c>
      <c r="R150" s="176" t="s">
        <v>812</v>
      </c>
    </row>
    <row r="151" spans="1:18" ht="45">
      <c r="A151" s="151">
        <v>43479</v>
      </c>
      <c r="B151" s="144" t="s">
        <v>433</v>
      </c>
      <c r="C151" s="145" t="s">
        <v>813</v>
      </c>
      <c r="D151" s="121" t="s">
        <v>814</v>
      </c>
      <c r="E151" s="143" t="s">
        <v>82</v>
      </c>
      <c r="F151" s="143">
        <v>35</v>
      </c>
      <c r="G151" s="190">
        <v>1</v>
      </c>
      <c r="H151" s="152" t="s">
        <v>815</v>
      </c>
      <c r="I151" s="211"/>
      <c r="J151" s="145">
        <v>2</v>
      </c>
      <c r="K151" s="159">
        <f t="shared" si="4"/>
        <v>43516</v>
      </c>
      <c r="L151" s="177">
        <v>43551</v>
      </c>
      <c r="M151" s="212" t="s">
        <v>436</v>
      </c>
      <c r="N151" s="177"/>
      <c r="O151" s="179"/>
      <c r="P151" s="180"/>
      <c r="Q151" s="180">
        <f t="shared" si="5"/>
        <v>1</v>
      </c>
      <c r="R151" s="176">
        <v>4500987751</v>
      </c>
    </row>
    <row r="152" spans="1:18" ht="56.25">
      <c r="A152" s="151">
        <v>43479</v>
      </c>
      <c r="B152" s="144" t="s">
        <v>809</v>
      </c>
      <c r="C152" s="145" t="s">
        <v>123</v>
      </c>
      <c r="D152" s="121" t="s">
        <v>816</v>
      </c>
      <c r="E152" s="143" t="s">
        <v>83</v>
      </c>
      <c r="F152" s="143">
        <v>10</v>
      </c>
      <c r="G152" s="190">
        <v>2</v>
      </c>
      <c r="H152" s="72" t="s">
        <v>817</v>
      </c>
      <c r="I152" s="211"/>
      <c r="J152" s="145">
        <v>2</v>
      </c>
      <c r="K152" s="159">
        <f t="shared" si="4"/>
        <v>43491</v>
      </c>
      <c r="L152" s="177" t="s">
        <v>811</v>
      </c>
      <c r="M152" s="212" t="s">
        <v>420</v>
      </c>
      <c r="N152" s="177">
        <v>43494</v>
      </c>
      <c r="O152" s="179"/>
      <c r="P152" s="180"/>
      <c r="Q152" s="180">
        <f t="shared" si="5"/>
        <v>2</v>
      </c>
      <c r="R152" s="176" t="s">
        <v>812</v>
      </c>
    </row>
    <row r="153" spans="1:18" ht="56.25">
      <c r="A153" s="151">
        <v>43479</v>
      </c>
      <c r="B153" s="144" t="s">
        <v>809</v>
      </c>
      <c r="C153" s="145" t="s">
        <v>126</v>
      </c>
      <c r="D153" s="121" t="s">
        <v>127</v>
      </c>
      <c r="E153" s="143" t="s">
        <v>415</v>
      </c>
      <c r="F153" s="143">
        <v>10</v>
      </c>
      <c r="G153" s="190">
        <v>15</v>
      </c>
      <c r="H153" s="72" t="s">
        <v>818</v>
      </c>
      <c r="I153" s="211"/>
      <c r="J153" s="145">
        <v>2</v>
      </c>
      <c r="K153" s="159">
        <f t="shared" si="4"/>
        <v>43491</v>
      </c>
      <c r="L153" s="177" t="s">
        <v>811</v>
      </c>
      <c r="M153" s="212" t="s">
        <v>420</v>
      </c>
      <c r="N153" s="177">
        <v>43494</v>
      </c>
      <c r="O153" s="179"/>
      <c r="P153" s="180"/>
      <c r="Q153" s="180">
        <f t="shared" si="5"/>
        <v>15</v>
      </c>
      <c r="R153" s="176" t="s">
        <v>812</v>
      </c>
    </row>
    <row r="154" spans="1:18" ht="45">
      <c r="A154" s="109">
        <v>43479</v>
      </c>
      <c r="B154" s="95" t="s">
        <v>819</v>
      </c>
      <c r="C154" s="96" t="s">
        <v>32</v>
      </c>
      <c r="D154" s="97" t="s">
        <v>33</v>
      </c>
      <c r="E154" s="96" t="s">
        <v>34</v>
      </c>
      <c r="F154" s="96">
        <v>15</v>
      </c>
      <c r="G154" s="181">
        <v>1</v>
      </c>
      <c r="H154" s="111" t="s">
        <v>820</v>
      </c>
      <c r="I154" s="209"/>
      <c r="J154" s="96">
        <v>2</v>
      </c>
      <c r="K154" s="82">
        <f t="shared" si="4"/>
        <v>43496</v>
      </c>
      <c r="L154" s="183"/>
      <c r="M154" s="184" t="s">
        <v>411</v>
      </c>
      <c r="N154" s="183"/>
      <c r="O154" s="185"/>
      <c r="P154" s="186"/>
      <c r="Q154" s="186">
        <f t="shared" si="5"/>
        <v>1</v>
      </c>
      <c r="R154" s="182" t="s">
        <v>821</v>
      </c>
    </row>
    <row r="155" spans="1:18" ht="56.25">
      <c r="A155" s="151">
        <v>43479</v>
      </c>
      <c r="B155" s="144" t="s">
        <v>542</v>
      </c>
      <c r="C155" s="145" t="s">
        <v>822</v>
      </c>
      <c r="D155" s="121" t="s">
        <v>336</v>
      </c>
      <c r="E155" s="143" t="s">
        <v>410</v>
      </c>
      <c r="F155" s="143">
        <v>7</v>
      </c>
      <c r="G155" s="190">
        <v>1</v>
      </c>
      <c r="H155" s="152" t="s">
        <v>823</v>
      </c>
      <c r="I155" s="211"/>
      <c r="J155" s="145">
        <v>2</v>
      </c>
      <c r="K155" s="159">
        <f t="shared" si="4"/>
        <v>43488</v>
      </c>
      <c r="L155" s="177">
        <v>43524</v>
      </c>
      <c r="M155" s="212" t="s">
        <v>436</v>
      </c>
      <c r="N155" s="177"/>
      <c r="O155" s="179"/>
      <c r="P155" s="180"/>
      <c r="Q155" s="180">
        <f t="shared" si="5"/>
        <v>1</v>
      </c>
      <c r="R155" s="176" t="s">
        <v>824</v>
      </c>
    </row>
    <row r="156" spans="1:18" ht="56.25">
      <c r="A156" s="151">
        <v>43479</v>
      </c>
      <c r="B156" s="144" t="s">
        <v>542</v>
      </c>
      <c r="C156" s="145" t="s">
        <v>337</v>
      </c>
      <c r="D156" s="121" t="s">
        <v>338</v>
      </c>
      <c r="E156" s="143" t="s">
        <v>83</v>
      </c>
      <c r="F156" s="143">
        <v>7</v>
      </c>
      <c r="G156" s="190">
        <v>1</v>
      </c>
      <c r="H156" s="152" t="s">
        <v>823</v>
      </c>
      <c r="I156" s="211"/>
      <c r="J156" s="145">
        <v>2</v>
      </c>
      <c r="K156" s="159">
        <f t="shared" si="4"/>
        <v>43488</v>
      </c>
      <c r="L156" s="177">
        <v>43524</v>
      </c>
      <c r="M156" s="212" t="s">
        <v>436</v>
      </c>
      <c r="N156" s="177"/>
      <c r="O156" s="179"/>
      <c r="P156" s="180"/>
      <c r="Q156" s="180">
        <f t="shared" si="5"/>
        <v>1</v>
      </c>
      <c r="R156" s="176" t="s">
        <v>824</v>
      </c>
    </row>
    <row r="157" spans="1:18" ht="22.5">
      <c r="A157" s="151">
        <v>43479</v>
      </c>
      <c r="B157" s="144" t="s">
        <v>550</v>
      </c>
      <c r="C157" s="145" t="s">
        <v>825</v>
      </c>
      <c r="D157" s="121" t="s">
        <v>826</v>
      </c>
      <c r="E157" s="143" t="s">
        <v>18</v>
      </c>
      <c r="F157" s="143">
        <v>5</v>
      </c>
      <c r="G157" s="190">
        <v>50</v>
      </c>
      <c r="H157" s="152" t="s">
        <v>659</v>
      </c>
      <c r="I157" s="211"/>
      <c r="J157" s="145">
        <v>2</v>
      </c>
      <c r="K157" s="159">
        <f t="shared" si="4"/>
        <v>43486</v>
      </c>
      <c r="L157" s="177"/>
      <c r="M157" s="212" t="s">
        <v>436</v>
      </c>
      <c r="N157" s="177"/>
      <c r="O157" s="179">
        <v>43493</v>
      </c>
      <c r="P157" s="180">
        <v>16</v>
      </c>
      <c r="Q157" s="180">
        <f t="shared" si="5"/>
        <v>34</v>
      </c>
      <c r="R157" s="176" t="s">
        <v>827</v>
      </c>
    </row>
    <row r="158" spans="1:18" ht="45">
      <c r="A158" s="151">
        <v>43479</v>
      </c>
      <c r="B158" s="144" t="s">
        <v>550</v>
      </c>
      <c r="C158" s="145" t="s">
        <v>828</v>
      </c>
      <c r="D158" s="121" t="s">
        <v>829</v>
      </c>
      <c r="E158" s="143" t="s">
        <v>18</v>
      </c>
      <c r="F158" s="143">
        <v>5</v>
      </c>
      <c r="G158" s="190">
        <v>100</v>
      </c>
      <c r="H158" s="152" t="s">
        <v>659</v>
      </c>
      <c r="I158" s="211"/>
      <c r="J158" s="145">
        <v>2</v>
      </c>
      <c r="K158" s="159">
        <f t="shared" si="4"/>
        <v>43486</v>
      </c>
      <c r="L158" s="177"/>
      <c r="M158" s="212" t="s">
        <v>436</v>
      </c>
      <c r="N158" s="177"/>
      <c r="O158" s="179"/>
      <c r="P158" s="180"/>
      <c r="Q158" s="180">
        <f t="shared" si="5"/>
        <v>100</v>
      </c>
      <c r="R158" s="176">
        <v>4500987776</v>
      </c>
    </row>
    <row r="159" spans="1:18" ht="33.75">
      <c r="A159" s="151">
        <v>43479</v>
      </c>
      <c r="B159" s="144" t="s">
        <v>507</v>
      </c>
      <c r="C159" s="145" t="s">
        <v>830</v>
      </c>
      <c r="D159" s="121" t="s">
        <v>831</v>
      </c>
      <c r="E159" s="143" t="s">
        <v>82</v>
      </c>
      <c r="F159" s="143">
        <v>15</v>
      </c>
      <c r="G159" s="190">
        <v>100</v>
      </c>
      <c r="H159" s="152" t="s">
        <v>659</v>
      </c>
      <c r="I159" s="211"/>
      <c r="J159" s="145">
        <v>2</v>
      </c>
      <c r="K159" s="159">
        <f t="shared" si="4"/>
        <v>43496</v>
      </c>
      <c r="L159" s="177" t="s">
        <v>832</v>
      </c>
      <c r="M159" s="212" t="s">
        <v>436</v>
      </c>
      <c r="N159" s="177"/>
      <c r="O159" s="179">
        <v>43488</v>
      </c>
      <c r="P159" s="180">
        <v>50</v>
      </c>
      <c r="Q159" s="180">
        <f t="shared" si="5"/>
        <v>50</v>
      </c>
      <c r="R159" s="176" t="s">
        <v>833</v>
      </c>
    </row>
    <row r="160" spans="1:18" ht="22.5">
      <c r="A160" s="151">
        <v>43479</v>
      </c>
      <c r="B160" s="144" t="s">
        <v>507</v>
      </c>
      <c r="C160" s="145" t="s">
        <v>834</v>
      </c>
      <c r="D160" s="121" t="s">
        <v>835</v>
      </c>
      <c r="E160" s="143" t="s">
        <v>82</v>
      </c>
      <c r="F160" s="143">
        <v>15</v>
      </c>
      <c r="G160" s="190">
        <v>200000</v>
      </c>
      <c r="H160" s="152" t="s">
        <v>659</v>
      </c>
      <c r="I160" s="211"/>
      <c r="J160" s="145">
        <v>2</v>
      </c>
      <c r="K160" s="159">
        <f t="shared" si="4"/>
        <v>43496</v>
      </c>
      <c r="L160" s="177">
        <v>43489</v>
      </c>
      <c r="M160" s="212" t="s">
        <v>436</v>
      </c>
      <c r="N160" s="177"/>
      <c r="O160" s="179"/>
      <c r="P160" s="180"/>
      <c r="Q160" s="180">
        <f t="shared" si="5"/>
        <v>200000</v>
      </c>
      <c r="R160" s="176">
        <v>4500987789</v>
      </c>
    </row>
    <row r="161" spans="1:18" ht="22.5">
      <c r="A161" s="151">
        <v>43479</v>
      </c>
      <c r="B161" s="144" t="s">
        <v>507</v>
      </c>
      <c r="C161" s="145" t="s">
        <v>836</v>
      </c>
      <c r="D161" s="121" t="s">
        <v>837</v>
      </c>
      <c r="E161" s="143" t="s">
        <v>82</v>
      </c>
      <c r="F161" s="143">
        <v>15</v>
      </c>
      <c r="G161" s="190">
        <v>100</v>
      </c>
      <c r="H161" s="152" t="s">
        <v>659</v>
      </c>
      <c r="I161" s="211"/>
      <c r="J161" s="145">
        <v>2</v>
      </c>
      <c r="K161" s="159">
        <f t="shared" si="4"/>
        <v>43496</v>
      </c>
      <c r="L161" s="177">
        <v>43489</v>
      </c>
      <c r="M161" s="212" t="s">
        <v>436</v>
      </c>
      <c r="N161" s="177"/>
      <c r="O161" s="179"/>
      <c r="P161" s="180"/>
      <c r="Q161" s="180">
        <f t="shared" si="5"/>
        <v>100</v>
      </c>
      <c r="R161" s="176">
        <v>4500987789</v>
      </c>
    </row>
    <row r="162" spans="1:18" ht="45">
      <c r="A162" s="222">
        <v>43480</v>
      </c>
      <c r="B162" s="223" t="s">
        <v>433</v>
      </c>
      <c r="C162" s="224" t="s">
        <v>838</v>
      </c>
      <c r="D162" s="225" t="s">
        <v>839</v>
      </c>
      <c r="E162" s="224" t="s">
        <v>82</v>
      </c>
      <c r="F162" s="224">
        <v>35</v>
      </c>
      <c r="G162" s="226">
        <v>1</v>
      </c>
      <c r="H162" s="227" t="s">
        <v>815</v>
      </c>
      <c r="I162" s="228"/>
      <c r="J162" s="224">
        <v>2</v>
      </c>
      <c r="K162" s="229">
        <f t="shared" si="4"/>
        <v>43517</v>
      </c>
      <c r="L162" s="230">
        <v>43551</v>
      </c>
      <c r="M162" s="231" t="s">
        <v>436</v>
      </c>
      <c r="N162" s="230"/>
      <c r="O162" s="232"/>
      <c r="P162" s="233"/>
      <c r="Q162" s="233">
        <f t="shared" si="5"/>
        <v>1</v>
      </c>
      <c r="R162" s="234" t="s">
        <v>840</v>
      </c>
    </row>
    <row r="163" spans="1:18" ht="45">
      <c r="A163" s="151">
        <v>43480</v>
      </c>
      <c r="B163" s="144" t="s">
        <v>433</v>
      </c>
      <c r="C163" s="145" t="s">
        <v>841</v>
      </c>
      <c r="D163" s="121" t="s">
        <v>842</v>
      </c>
      <c r="E163" s="143" t="s">
        <v>82</v>
      </c>
      <c r="F163" s="143">
        <v>35</v>
      </c>
      <c r="G163" s="190">
        <v>1</v>
      </c>
      <c r="H163" s="152" t="s">
        <v>815</v>
      </c>
      <c r="I163" s="211"/>
      <c r="J163" s="145">
        <v>2</v>
      </c>
      <c r="K163" s="159">
        <f t="shared" si="4"/>
        <v>43517</v>
      </c>
      <c r="L163" s="177">
        <v>43551</v>
      </c>
      <c r="M163" s="212" t="s">
        <v>436</v>
      </c>
      <c r="N163" s="177"/>
      <c r="O163" s="179"/>
      <c r="P163" s="180"/>
      <c r="Q163" s="180">
        <f t="shared" si="5"/>
        <v>1</v>
      </c>
      <c r="R163" s="176" t="s">
        <v>681</v>
      </c>
    </row>
    <row r="164" spans="1:18" ht="45">
      <c r="A164" s="222">
        <v>43480</v>
      </c>
      <c r="B164" s="223" t="s">
        <v>433</v>
      </c>
      <c r="C164" s="224" t="s">
        <v>843</v>
      </c>
      <c r="D164" s="225" t="s">
        <v>844</v>
      </c>
      <c r="E164" s="224" t="s">
        <v>82</v>
      </c>
      <c r="F164" s="224">
        <v>35</v>
      </c>
      <c r="G164" s="226">
        <v>1</v>
      </c>
      <c r="H164" s="227" t="s">
        <v>815</v>
      </c>
      <c r="I164" s="228"/>
      <c r="J164" s="224">
        <v>2</v>
      </c>
      <c r="K164" s="229">
        <f t="shared" si="4"/>
        <v>43517</v>
      </c>
      <c r="L164" s="177">
        <v>43551</v>
      </c>
      <c r="M164" s="231" t="s">
        <v>436</v>
      </c>
      <c r="N164" s="230"/>
      <c r="O164" s="232"/>
      <c r="P164" s="233"/>
      <c r="Q164" s="233">
        <f t="shared" si="5"/>
        <v>1</v>
      </c>
      <c r="R164" s="234" t="s">
        <v>840</v>
      </c>
    </row>
    <row r="165" spans="1:18" ht="33.75">
      <c r="A165" s="151">
        <v>43480</v>
      </c>
      <c r="B165" s="144" t="s">
        <v>686</v>
      </c>
      <c r="C165" s="145"/>
      <c r="D165" s="121" t="s">
        <v>282</v>
      </c>
      <c r="E165" s="143" t="s">
        <v>82</v>
      </c>
      <c r="F165" s="143">
        <v>30</v>
      </c>
      <c r="G165" s="190">
        <v>2</v>
      </c>
      <c r="H165" s="152" t="s">
        <v>738</v>
      </c>
      <c r="I165" s="211"/>
      <c r="J165" s="145">
        <v>2</v>
      </c>
      <c r="K165" s="159">
        <f t="shared" si="4"/>
        <v>43512</v>
      </c>
      <c r="L165" s="177">
        <v>43516</v>
      </c>
      <c r="M165" s="212" t="s">
        <v>463</v>
      </c>
      <c r="N165" s="177"/>
      <c r="O165" s="179"/>
      <c r="P165" s="180"/>
      <c r="Q165" s="180">
        <f t="shared" si="5"/>
        <v>2</v>
      </c>
      <c r="R165" s="176"/>
    </row>
    <row r="166" spans="1:18" ht="33.75">
      <c r="A166" s="151">
        <v>43480</v>
      </c>
      <c r="B166" s="144" t="s">
        <v>845</v>
      </c>
      <c r="C166" s="145" t="s">
        <v>26</v>
      </c>
      <c r="D166" s="121" t="s">
        <v>846</v>
      </c>
      <c r="E166" s="143" t="s">
        <v>410</v>
      </c>
      <c r="F166" s="143">
        <v>7</v>
      </c>
      <c r="G166" s="190">
        <v>1</v>
      </c>
      <c r="H166" s="152" t="s">
        <v>847</v>
      </c>
      <c r="I166" s="211"/>
      <c r="J166" s="145">
        <v>2</v>
      </c>
      <c r="K166" s="159">
        <f t="shared" si="4"/>
        <v>43489</v>
      </c>
      <c r="L166" s="177"/>
      <c r="M166" s="212" t="s">
        <v>463</v>
      </c>
      <c r="N166" s="177"/>
      <c r="O166" s="179"/>
      <c r="P166" s="180"/>
      <c r="Q166" s="180">
        <f t="shared" si="5"/>
        <v>1</v>
      </c>
      <c r="R166" s="176"/>
    </row>
    <row r="167" spans="1:18" ht="33.75">
      <c r="A167" s="151">
        <v>43480</v>
      </c>
      <c r="B167" s="144" t="s">
        <v>845</v>
      </c>
      <c r="C167" s="145" t="s">
        <v>27</v>
      </c>
      <c r="D167" s="121" t="s">
        <v>848</v>
      </c>
      <c r="E167" s="143" t="s">
        <v>410</v>
      </c>
      <c r="F167" s="143">
        <v>7</v>
      </c>
      <c r="G167" s="190">
        <v>1</v>
      </c>
      <c r="H167" s="152" t="s">
        <v>849</v>
      </c>
      <c r="I167" s="211"/>
      <c r="J167" s="145">
        <v>2</v>
      </c>
      <c r="K167" s="159">
        <f t="shared" si="4"/>
        <v>43489</v>
      </c>
      <c r="L167" s="177"/>
      <c r="M167" s="212" t="s">
        <v>463</v>
      </c>
      <c r="N167" s="177"/>
      <c r="O167" s="179"/>
      <c r="P167" s="180"/>
      <c r="Q167" s="180">
        <f t="shared" si="5"/>
        <v>1</v>
      </c>
      <c r="R167" s="176"/>
    </row>
    <row r="168" spans="1:18" ht="33.75">
      <c r="A168" s="151">
        <v>43480</v>
      </c>
      <c r="B168" s="144" t="s">
        <v>690</v>
      </c>
      <c r="C168" s="145" t="s">
        <v>850</v>
      </c>
      <c r="D168" s="121" t="s">
        <v>209</v>
      </c>
      <c r="E168" s="143" t="s">
        <v>664</v>
      </c>
      <c r="F168" s="143">
        <v>15</v>
      </c>
      <c r="G168" s="190">
        <v>1</v>
      </c>
      <c r="H168" s="152" t="s">
        <v>851</v>
      </c>
      <c r="I168" s="211"/>
      <c r="J168" s="145">
        <v>2</v>
      </c>
      <c r="K168" s="159">
        <f t="shared" si="4"/>
        <v>43497</v>
      </c>
      <c r="L168" s="177"/>
      <c r="M168" s="212" t="s">
        <v>411</v>
      </c>
      <c r="N168" s="177" t="s">
        <v>693</v>
      </c>
      <c r="O168" s="179"/>
      <c r="P168" s="180"/>
      <c r="Q168" s="180">
        <f t="shared" si="5"/>
        <v>1</v>
      </c>
      <c r="R168" s="176"/>
    </row>
    <row r="169" spans="1:18" ht="33.75">
      <c r="A169" s="109">
        <v>43480</v>
      </c>
      <c r="B169" s="95" t="s">
        <v>507</v>
      </c>
      <c r="C169" s="96" t="s">
        <v>772</v>
      </c>
      <c r="D169" s="97" t="s">
        <v>773</v>
      </c>
      <c r="E169" s="96" t="s">
        <v>82</v>
      </c>
      <c r="F169" s="96">
        <v>15</v>
      </c>
      <c r="G169" s="181">
        <v>9</v>
      </c>
      <c r="H169" s="111" t="s">
        <v>852</v>
      </c>
      <c r="I169" s="209"/>
      <c r="J169" s="96">
        <v>2</v>
      </c>
      <c r="K169" s="82">
        <f t="shared" si="4"/>
        <v>43497</v>
      </c>
      <c r="L169" s="183" t="s">
        <v>775</v>
      </c>
      <c r="M169" s="184" t="s">
        <v>436</v>
      </c>
      <c r="N169" s="183"/>
      <c r="O169" s="185"/>
      <c r="P169" s="186"/>
      <c r="Q169" s="186">
        <f t="shared" si="5"/>
        <v>9</v>
      </c>
      <c r="R169" s="182">
        <v>4500988301</v>
      </c>
    </row>
    <row r="170" spans="1:18" ht="22.5">
      <c r="A170" s="151">
        <v>43480</v>
      </c>
      <c r="B170" s="144" t="s">
        <v>542</v>
      </c>
      <c r="C170" s="145" t="s">
        <v>853</v>
      </c>
      <c r="D170" s="121" t="s">
        <v>240</v>
      </c>
      <c r="E170" s="143" t="s">
        <v>83</v>
      </c>
      <c r="F170" s="143">
        <v>7</v>
      </c>
      <c r="G170" s="190">
        <v>1</v>
      </c>
      <c r="H170" s="152" t="s">
        <v>852</v>
      </c>
      <c r="I170" s="211"/>
      <c r="J170" s="145">
        <v>2</v>
      </c>
      <c r="K170" s="159">
        <f t="shared" si="4"/>
        <v>43489</v>
      </c>
      <c r="L170" s="177" t="s">
        <v>474</v>
      </c>
      <c r="M170" s="212" t="s">
        <v>436</v>
      </c>
      <c r="N170" s="177"/>
      <c r="O170" s="179"/>
      <c r="P170" s="180"/>
      <c r="Q170" s="180">
        <f t="shared" si="5"/>
        <v>1</v>
      </c>
      <c r="R170" s="176" t="s">
        <v>737</v>
      </c>
    </row>
    <row r="171" spans="1:18" ht="22.5">
      <c r="A171" s="151">
        <v>43480</v>
      </c>
      <c r="B171" s="144" t="s">
        <v>542</v>
      </c>
      <c r="C171" s="145" t="s">
        <v>854</v>
      </c>
      <c r="D171" s="121" t="s">
        <v>855</v>
      </c>
      <c r="E171" s="143" t="s">
        <v>410</v>
      </c>
      <c r="F171" s="143">
        <v>7</v>
      </c>
      <c r="G171" s="190">
        <v>1</v>
      </c>
      <c r="H171" s="152" t="s">
        <v>852</v>
      </c>
      <c r="I171" s="211"/>
      <c r="J171" s="145">
        <v>2</v>
      </c>
      <c r="K171" s="159">
        <f t="shared" si="4"/>
        <v>43489</v>
      </c>
      <c r="L171" s="177" t="s">
        <v>474</v>
      </c>
      <c r="M171" s="212" t="s">
        <v>436</v>
      </c>
      <c r="N171" s="177"/>
      <c r="O171" s="179"/>
      <c r="P171" s="180"/>
      <c r="Q171" s="180">
        <f t="shared" si="5"/>
        <v>1</v>
      </c>
      <c r="R171" s="176" t="s">
        <v>681</v>
      </c>
    </row>
    <row r="172" spans="1:18" ht="45">
      <c r="A172" s="151">
        <v>43480</v>
      </c>
      <c r="B172" s="144" t="s">
        <v>542</v>
      </c>
      <c r="C172" s="235" t="s">
        <v>856</v>
      </c>
      <c r="D172" s="121" t="s">
        <v>857</v>
      </c>
      <c r="E172" s="143" t="s">
        <v>82</v>
      </c>
      <c r="F172" s="143">
        <v>7</v>
      </c>
      <c r="G172" s="190">
        <v>3</v>
      </c>
      <c r="H172" s="152" t="s">
        <v>852</v>
      </c>
      <c r="I172" s="211"/>
      <c r="J172" s="145">
        <v>2</v>
      </c>
      <c r="K172" s="159">
        <f t="shared" si="4"/>
        <v>43489</v>
      </c>
      <c r="L172" s="177">
        <v>43524</v>
      </c>
      <c r="M172" s="212" t="s">
        <v>436</v>
      </c>
      <c r="N172" s="177"/>
      <c r="O172" s="179"/>
      <c r="P172" s="180"/>
      <c r="Q172" s="180">
        <f t="shared" si="5"/>
        <v>3</v>
      </c>
      <c r="R172" s="176" t="s">
        <v>681</v>
      </c>
    </row>
    <row r="173" spans="1:18" ht="33.75">
      <c r="A173" s="151">
        <v>43480</v>
      </c>
      <c r="B173" s="144" t="s">
        <v>858</v>
      </c>
      <c r="C173" s="145" t="s">
        <v>859</v>
      </c>
      <c r="D173" s="121" t="s">
        <v>860</v>
      </c>
      <c r="E173" s="143" t="s">
        <v>82</v>
      </c>
      <c r="F173" s="143">
        <v>7</v>
      </c>
      <c r="G173" s="190">
        <v>12</v>
      </c>
      <c r="H173" s="152" t="s">
        <v>861</v>
      </c>
      <c r="I173" s="211"/>
      <c r="J173" s="145">
        <v>2</v>
      </c>
      <c r="K173" s="159">
        <f t="shared" si="4"/>
        <v>43489</v>
      </c>
      <c r="L173" s="177" t="s">
        <v>474</v>
      </c>
      <c r="M173" s="212" t="s">
        <v>436</v>
      </c>
      <c r="N173" s="177"/>
      <c r="O173" s="179"/>
      <c r="P173" s="180"/>
      <c r="Q173" s="180">
        <f t="shared" si="5"/>
        <v>12</v>
      </c>
      <c r="R173" s="176" t="s">
        <v>862</v>
      </c>
    </row>
    <row r="174" spans="1:18" ht="45">
      <c r="A174" s="151">
        <v>43480</v>
      </c>
      <c r="B174" s="144" t="s">
        <v>542</v>
      </c>
      <c r="C174" s="145" t="s">
        <v>339</v>
      </c>
      <c r="D174" s="121" t="s">
        <v>340</v>
      </c>
      <c r="E174" s="143" t="s">
        <v>82</v>
      </c>
      <c r="F174" s="143">
        <v>7</v>
      </c>
      <c r="G174" s="190">
        <v>4</v>
      </c>
      <c r="H174" s="152" t="s">
        <v>861</v>
      </c>
      <c r="I174" s="211"/>
      <c r="J174" s="145">
        <v>2</v>
      </c>
      <c r="K174" s="159">
        <f t="shared" si="4"/>
        <v>43489</v>
      </c>
      <c r="L174" s="177">
        <v>43524</v>
      </c>
      <c r="M174" s="212" t="s">
        <v>436</v>
      </c>
      <c r="N174" s="177"/>
      <c r="O174" s="179"/>
      <c r="P174" s="180"/>
      <c r="Q174" s="180">
        <f t="shared" si="5"/>
        <v>4</v>
      </c>
      <c r="R174" s="176" t="s">
        <v>863</v>
      </c>
    </row>
    <row r="175" spans="1:18" ht="45">
      <c r="A175" s="151">
        <v>43480</v>
      </c>
      <c r="B175" s="144" t="s">
        <v>542</v>
      </c>
      <c r="C175" s="145" t="s">
        <v>243</v>
      </c>
      <c r="D175" s="121" t="s">
        <v>244</v>
      </c>
      <c r="E175" s="143" t="s">
        <v>82</v>
      </c>
      <c r="F175" s="143">
        <v>7</v>
      </c>
      <c r="G175" s="190">
        <v>1</v>
      </c>
      <c r="H175" s="152" t="s">
        <v>861</v>
      </c>
      <c r="I175" s="211"/>
      <c r="J175" s="145">
        <v>2</v>
      </c>
      <c r="K175" s="159">
        <f t="shared" si="4"/>
        <v>43489</v>
      </c>
      <c r="L175" s="177">
        <v>43524</v>
      </c>
      <c r="M175" s="212" t="s">
        <v>436</v>
      </c>
      <c r="N175" s="177"/>
      <c r="O175" s="179"/>
      <c r="P175" s="180"/>
      <c r="Q175" s="180">
        <f t="shared" si="5"/>
        <v>1</v>
      </c>
      <c r="R175" s="176" t="s">
        <v>737</v>
      </c>
    </row>
  </sheetData>
  <phoneticPr fontId="1" type="noConversion"/>
  <conditionalFormatting sqref="C124">
    <cfRule type="duplicateValues" dxfId="228" priority="229"/>
  </conditionalFormatting>
  <conditionalFormatting sqref="D124">
    <cfRule type="duplicateValues" dxfId="227" priority="228"/>
  </conditionalFormatting>
  <conditionalFormatting sqref="C125">
    <cfRule type="duplicateValues" dxfId="226" priority="227"/>
  </conditionalFormatting>
  <conditionalFormatting sqref="D125">
    <cfRule type="duplicateValues" dxfId="225" priority="224"/>
    <cfRule type="duplicateValues" dxfId="224" priority="225"/>
    <cfRule type="duplicateValues" dxfId="223" priority="226"/>
  </conditionalFormatting>
  <conditionalFormatting sqref="D125">
    <cfRule type="duplicateValues" dxfId="222" priority="223"/>
  </conditionalFormatting>
  <conditionalFormatting sqref="D125">
    <cfRule type="duplicateValues" dxfId="221" priority="222"/>
  </conditionalFormatting>
  <conditionalFormatting sqref="D125">
    <cfRule type="duplicateValues" dxfId="220" priority="221"/>
  </conditionalFormatting>
  <conditionalFormatting sqref="C124">
    <cfRule type="duplicateValues" dxfId="219" priority="219"/>
    <cfRule type="duplicateValues" dxfId="218" priority="220"/>
  </conditionalFormatting>
  <conditionalFormatting sqref="C123">
    <cfRule type="duplicateValues" dxfId="217" priority="218"/>
  </conditionalFormatting>
  <conditionalFormatting sqref="D126">
    <cfRule type="duplicateValues" dxfId="216" priority="217"/>
  </conditionalFormatting>
  <conditionalFormatting sqref="C126">
    <cfRule type="duplicateValues" dxfId="215" priority="216"/>
  </conditionalFormatting>
  <conditionalFormatting sqref="C126">
    <cfRule type="duplicateValues" dxfId="214" priority="214"/>
    <cfRule type="duplicateValues" dxfId="213" priority="215"/>
  </conditionalFormatting>
  <conditionalFormatting sqref="D126">
    <cfRule type="duplicateValues" dxfId="212" priority="211"/>
    <cfRule type="duplicateValues" dxfId="211" priority="212"/>
    <cfRule type="duplicateValues" dxfId="210" priority="213"/>
  </conditionalFormatting>
  <conditionalFormatting sqref="D126">
    <cfRule type="duplicateValues" dxfId="209" priority="209"/>
    <cfRule type="duplicateValues" dxfId="208" priority="210"/>
  </conditionalFormatting>
  <conditionalFormatting sqref="D126">
    <cfRule type="duplicateValues" dxfId="207" priority="208"/>
  </conditionalFormatting>
  <conditionalFormatting sqref="D126">
    <cfRule type="duplicateValues" dxfId="206" priority="207"/>
  </conditionalFormatting>
  <conditionalFormatting sqref="C151">
    <cfRule type="duplicateValues" dxfId="205" priority="206"/>
  </conditionalFormatting>
  <conditionalFormatting sqref="C151">
    <cfRule type="duplicateValues" dxfId="204" priority="204"/>
    <cfRule type="duplicateValues" dxfId="203" priority="205"/>
  </conditionalFormatting>
  <conditionalFormatting sqref="C153:C154">
    <cfRule type="duplicateValues" dxfId="202" priority="202"/>
    <cfRule type="duplicateValues" dxfId="201" priority="203"/>
  </conditionalFormatting>
  <conditionalFormatting sqref="C153">
    <cfRule type="duplicateValues" dxfId="200" priority="201"/>
  </conditionalFormatting>
  <conditionalFormatting sqref="C153:C154">
    <cfRule type="duplicateValues" dxfId="199" priority="200"/>
  </conditionalFormatting>
  <conditionalFormatting sqref="C153">
    <cfRule type="duplicateValues" dxfId="198" priority="198"/>
    <cfRule type="duplicateValues" dxfId="197" priority="199"/>
  </conditionalFormatting>
  <conditionalFormatting sqref="C154">
    <cfRule type="duplicateValues" dxfId="196" priority="197"/>
  </conditionalFormatting>
  <conditionalFormatting sqref="D162">
    <cfRule type="duplicateValues" dxfId="195" priority="196"/>
  </conditionalFormatting>
  <conditionalFormatting sqref="D162">
    <cfRule type="duplicateValues" dxfId="194" priority="195"/>
  </conditionalFormatting>
  <conditionalFormatting sqref="D162">
    <cfRule type="duplicateValues" dxfId="193" priority="194"/>
  </conditionalFormatting>
  <conditionalFormatting sqref="C163">
    <cfRule type="duplicateValues" dxfId="192" priority="193"/>
  </conditionalFormatting>
  <conditionalFormatting sqref="C162">
    <cfRule type="duplicateValues" dxfId="191" priority="191"/>
    <cfRule type="duplicateValues" dxfId="190" priority="192"/>
  </conditionalFormatting>
  <conditionalFormatting sqref="C162">
    <cfRule type="duplicateValues" dxfId="189" priority="190"/>
  </conditionalFormatting>
  <conditionalFormatting sqref="C163">
    <cfRule type="duplicateValues" dxfId="188" priority="188"/>
    <cfRule type="duplicateValues" dxfId="187" priority="189"/>
  </conditionalFormatting>
  <conditionalFormatting sqref="C166">
    <cfRule type="duplicateValues" dxfId="186" priority="187"/>
  </conditionalFormatting>
  <conditionalFormatting sqref="C167">
    <cfRule type="duplicateValues" dxfId="185" priority="186"/>
  </conditionalFormatting>
  <conditionalFormatting sqref="D167">
    <cfRule type="duplicateValues" dxfId="184" priority="185"/>
  </conditionalFormatting>
  <conditionalFormatting sqref="C168">
    <cfRule type="duplicateValues" dxfId="183" priority="183"/>
    <cfRule type="duplicateValues" dxfId="182" priority="184"/>
  </conditionalFormatting>
  <conditionalFormatting sqref="C167">
    <cfRule type="duplicateValues" dxfId="181" priority="181"/>
    <cfRule type="duplicateValues" dxfId="180" priority="182"/>
  </conditionalFormatting>
  <conditionalFormatting sqref="C164:C165">
    <cfRule type="duplicateValues" dxfId="179" priority="180"/>
  </conditionalFormatting>
  <conditionalFormatting sqref="C164:C165">
    <cfRule type="duplicateValues" dxfId="178" priority="178"/>
    <cfRule type="duplicateValues" dxfId="177" priority="179"/>
  </conditionalFormatting>
  <conditionalFormatting sqref="C123:C125">
    <cfRule type="duplicateValues" dxfId="176" priority="177"/>
  </conditionalFormatting>
  <conditionalFormatting sqref="C123:C125">
    <cfRule type="duplicateValues" dxfId="175" priority="175"/>
    <cfRule type="duplicateValues" dxfId="174" priority="176"/>
  </conditionalFormatting>
  <conditionalFormatting sqref="D120">
    <cfRule type="duplicateValues" dxfId="173" priority="174"/>
  </conditionalFormatting>
  <conditionalFormatting sqref="D120">
    <cfRule type="duplicateValues" dxfId="172" priority="171"/>
    <cfRule type="duplicateValues" dxfId="171" priority="172"/>
    <cfRule type="duplicateValues" dxfId="170" priority="173"/>
  </conditionalFormatting>
  <conditionalFormatting sqref="D120">
    <cfRule type="duplicateValues" dxfId="169" priority="169"/>
    <cfRule type="duplicateValues" dxfId="168" priority="170"/>
  </conditionalFormatting>
  <conditionalFormatting sqref="D120">
    <cfRule type="duplicateValues" dxfId="167" priority="168"/>
  </conditionalFormatting>
  <conditionalFormatting sqref="D120">
    <cfRule type="duplicateValues" dxfId="166" priority="167"/>
  </conditionalFormatting>
  <conditionalFormatting sqref="D168">
    <cfRule type="duplicateValues" dxfId="165" priority="166"/>
  </conditionalFormatting>
  <conditionalFormatting sqref="C168">
    <cfRule type="duplicateValues" dxfId="164" priority="165"/>
  </conditionalFormatting>
  <conditionalFormatting sqref="D168">
    <cfRule type="duplicateValues" dxfId="163" priority="162"/>
    <cfRule type="duplicateValues" dxfId="162" priority="163"/>
    <cfRule type="duplicateValues" dxfId="161" priority="164"/>
  </conditionalFormatting>
  <conditionalFormatting sqref="C167:C168">
    <cfRule type="duplicateValues" dxfId="160" priority="160"/>
    <cfRule type="duplicateValues" dxfId="159" priority="161"/>
  </conditionalFormatting>
  <conditionalFormatting sqref="C167:C168">
    <cfRule type="duplicateValues" dxfId="158" priority="159"/>
  </conditionalFormatting>
  <conditionalFormatting sqref="C149:C151">
    <cfRule type="duplicateValues" dxfId="157" priority="158"/>
  </conditionalFormatting>
  <conditionalFormatting sqref="C149:C151">
    <cfRule type="duplicateValues" dxfId="156" priority="156"/>
    <cfRule type="duplicateValues" dxfId="155" priority="157"/>
  </conditionalFormatting>
  <conditionalFormatting sqref="D149:D151">
    <cfRule type="duplicateValues" dxfId="154" priority="155"/>
  </conditionalFormatting>
  <conditionalFormatting sqref="C123:C124">
    <cfRule type="duplicateValues" dxfId="153" priority="153"/>
    <cfRule type="duplicateValues" dxfId="152" priority="154"/>
  </conditionalFormatting>
  <conditionalFormatting sqref="C123:C124">
    <cfRule type="duplicateValues" dxfId="151" priority="152"/>
  </conditionalFormatting>
  <conditionalFormatting sqref="C162:C163">
    <cfRule type="duplicateValues" dxfId="150" priority="151"/>
  </conditionalFormatting>
  <conditionalFormatting sqref="C162:C163">
    <cfRule type="duplicateValues" dxfId="149" priority="149"/>
    <cfRule type="duplicateValues" dxfId="148" priority="150"/>
  </conditionalFormatting>
  <conditionalFormatting sqref="C162:C165">
    <cfRule type="duplicateValues" dxfId="147" priority="147"/>
    <cfRule type="duplicateValues" dxfId="146" priority="148"/>
  </conditionalFormatting>
  <conditionalFormatting sqref="C162:C165">
    <cfRule type="duplicateValues" dxfId="145" priority="146"/>
  </conditionalFormatting>
  <conditionalFormatting sqref="D162:D163">
    <cfRule type="duplicateValues" dxfId="144" priority="145"/>
  </conditionalFormatting>
  <conditionalFormatting sqref="D164:D165">
    <cfRule type="duplicateValues" dxfId="143" priority="144"/>
  </conditionalFormatting>
  <conditionalFormatting sqref="C162:C168">
    <cfRule type="duplicateValues" dxfId="142" priority="142"/>
    <cfRule type="duplicateValues" dxfId="141" priority="143"/>
  </conditionalFormatting>
  <conditionalFormatting sqref="C162:C168">
    <cfRule type="duplicateValues" dxfId="140" priority="141"/>
  </conditionalFormatting>
  <conditionalFormatting sqref="C127:C134">
    <cfRule type="duplicateValues" dxfId="139" priority="139"/>
    <cfRule type="duplicateValues" dxfId="138" priority="140"/>
  </conditionalFormatting>
  <conditionalFormatting sqref="C127:C134">
    <cfRule type="duplicateValues" dxfId="137" priority="138"/>
  </conditionalFormatting>
  <conditionalFormatting sqref="D127:D134">
    <cfRule type="duplicateValues" dxfId="136" priority="137"/>
  </conditionalFormatting>
  <conditionalFormatting sqref="D127:D134">
    <cfRule type="duplicateValues" dxfId="135" priority="134"/>
    <cfRule type="duplicateValues" dxfId="134" priority="135"/>
    <cfRule type="duplicateValues" dxfId="133" priority="136"/>
  </conditionalFormatting>
  <conditionalFormatting sqref="D127:D134">
    <cfRule type="duplicateValues" dxfId="132" priority="132"/>
    <cfRule type="duplicateValues" dxfId="131" priority="133"/>
  </conditionalFormatting>
  <conditionalFormatting sqref="D127:D134">
    <cfRule type="duplicateValues" dxfId="130" priority="131"/>
  </conditionalFormatting>
  <conditionalFormatting sqref="D127:D134">
    <cfRule type="duplicateValues" dxfId="129" priority="130"/>
  </conditionalFormatting>
  <conditionalFormatting sqref="C123">
    <cfRule type="duplicateValues" dxfId="128" priority="128"/>
    <cfRule type="duplicateValues" dxfId="127" priority="129"/>
  </conditionalFormatting>
  <conditionalFormatting sqref="D152">
    <cfRule type="duplicateValues" dxfId="126" priority="127"/>
  </conditionalFormatting>
  <conditionalFormatting sqref="C117:C122">
    <cfRule type="duplicateValues" dxfId="125" priority="125"/>
    <cfRule type="duplicateValues" dxfId="124" priority="126"/>
  </conditionalFormatting>
  <conditionalFormatting sqref="C117:C122">
    <cfRule type="duplicateValues" dxfId="123" priority="124"/>
  </conditionalFormatting>
  <conditionalFormatting sqref="D117:D122">
    <cfRule type="duplicateValues" dxfId="122" priority="123"/>
  </conditionalFormatting>
  <conditionalFormatting sqref="D117:D122">
    <cfRule type="duplicateValues" dxfId="121" priority="120"/>
    <cfRule type="duplicateValues" dxfId="120" priority="121"/>
    <cfRule type="duplicateValues" dxfId="119" priority="122"/>
  </conditionalFormatting>
  <conditionalFormatting sqref="D117:D122">
    <cfRule type="duplicateValues" dxfId="118" priority="118"/>
    <cfRule type="duplicateValues" dxfId="117" priority="119"/>
  </conditionalFormatting>
  <conditionalFormatting sqref="D117:D122">
    <cfRule type="duplicateValues" dxfId="116" priority="117"/>
  </conditionalFormatting>
  <conditionalFormatting sqref="D117:D122">
    <cfRule type="duplicateValues" dxfId="115" priority="116"/>
  </conditionalFormatting>
  <conditionalFormatting sqref="C125">
    <cfRule type="duplicateValues" dxfId="114" priority="114"/>
    <cfRule type="duplicateValues" dxfId="113" priority="115"/>
  </conditionalFormatting>
  <conditionalFormatting sqref="C124:C125">
    <cfRule type="duplicateValues" dxfId="112" priority="112"/>
    <cfRule type="duplicateValues" dxfId="111" priority="113"/>
  </conditionalFormatting>
  <conditionalFormatting sqref="C124:C125">
    <cfRule type="duplicateValues" dxfId="110" priority="111"/>
  </conditionalFormatting>
  <conditionalFormatting sqref="C162:C167">
    <cfRule type="duplicateValues" dxfId="109" priority="109"/>
    <cfRule type="duplicateValues" dxfId="108" priority="110"/>
  </conditionalFormatting>
  <conditionalFormatting sqref="C162:C167">
    <cfRule type="duplicateValues" dxfId="107" priority="108"/>
  </conditionalFormatting>
  <conditionalFormatting sqref="C162:C171 C173:C175">
    <cfRule type="duplicateValues" dxfId="106" priority="107"/>
  </conditionalFormatting>
  <conditionalFormatting sqref="C169:C171 C173:C175">
    <cfRule type="duplicateValues" dxfId="105" priority="105"/>
    <cfRule type="duplicateValues" dxfId="104" priority="106"/>
  </conditionalFormatting>
  <conditionalFormatting sqref="C169:C171 C173:C175">
    <cfRule type="duplicateValues" dxfId="103" priority="104"/>
  </conditionalFormatting>
  <conditionalFormatting sqref="C149:C154">
    <cfRule type="duplicateValues" dxfId="102" priority="102"/>
    <cfRule type="duplicateValues" dxfId="101" priority="103"/>
  </conditionalFormatting>
  <conditionalFormatting sqref="C149:C154">
    <cfRule type="duplicateValues" dxfId="100" priority="101"/>
  </conditionalFormatting>
  <conditionalFormatting sqref="D149:D154">
    <cfRule type="duplicateValues" dxfId="99" priority="98"/>
    <cfRule type="duplicateValues" dxfId="98" priority="99"/>
    <cfRule type="duplicateValues" dxfId="97" priority="100"/>
  </conditionalFormatting>
  <conditionalFormatting sqref="C152:C154">
    <cfRule type="duplicateValues" dxfId="96" priority="96"/>
    <cfRule type="duplicateValues" dxfId="95" priority="97"/>
  </conditionalFormatting>
  <conditionalFormatting sqref="C152:C154">
    <cfRule type="duplicateValues" dxfId="94" priority="95"/>
  </conditionalFormatting>
  <conditionalFormatting sqref="D149:D154">
    <cfRule type="duplicateValues" dxfId="93" priority="94"/>
  </conditionalFormatting>
  <conditionalFormatting sqref="D149:D154">
    <cfRule type="duplicateValues" dxfId="92" priority="92"/>
    <cfRule type="duplicateValues" dxfId="91" priority="93"/>
  </conditionalFormatting>
  <conditionalFormatting sqref="D149:D154">
    <cfRule type="duplicateValues" dxfId="90" priority="91"/>
  </conditionalFormatting>
  <conditionalFormatting sqref="D149:D154">
    <cfRule type="duplicateValues" dxfId="89" priority="90"/>
  </conditionalFormatting>
  <conditionalFormatting sqref="C157:C161">
    <cfRule type="duplicateValues" dxfId="88" priority="88"/>
    <cfRule type="duplicateValues" dxfId="87" priority="89"/>
  </conditionalFormatting>
  <conditionalFormatting sqref="C157:C161">
    <cfRule type="duplicateValues" dxfId="86" priority="87"/>
  </conditionalFormatting>
  <conditionalFormatting sqref="D157:D161">
    <cfRule type="duplicateValues" dxfId="85" priority="86"/>
  </conditionalFormatting>
  <conditionalFormatting sqref="D157:D161">
    <cfRule type="duplicateValues" dxfId="84" priority="83"/>
    <cfRule type="duplicateValues" dxfId="83" priority="84"/>
    <cfRule type="duplicateValues" dxfId="82" priority="85"/>
  </conditionalFormatting>
  <conditionalFormatting sqref="D157:D161">
    <cfRule type="duplicateValues" dxfId="81" priority="81"/>
    <cfRule type="duplicateValues" dxfId="80" priority="82"/>
  </conditionalFormatting>
  <conditionalFormatting sqref="D157:D161">
    <cfRule type="duplicateValues" dxfId="79" priority="80"/>
  </conditionalFormatting>
  <conditionalFormatting sqref="D157:D161">
    <cfRule type="duplicateValues" dxfId="78" priority="79"/>
  </conditionalFormatting>
  <conditionalFormatting sqref="C166:C168">
    <cfRule type="duplicateValues" dxfId="77" priority="77"/>
    <cfRule type="duplicateValues" dxfId="76" priority="78"/>
  </conditionalFormatting>
  <conditionalFormatting sqref="C164:C167">
    <cfRule type="duplicateValues" dxfId="75" priority="75"/>
    <cfRule type="duplicateValues" dxfId="74" priority="76"/>
  </conditionalFormatting>
  <conditionalFormatting sqref="C164:C167">
    <cfRule type="duplicateValues" dxfId="73" priority="74"/>
  </conditionalFormatting>
  <conditionalFormatting sqref="C162:C166">
    <cfRule type="duplicateValues" dxfId="72" priority="72"/>
    <cfRule type="duplicateValues" dxfId="71" priority="73"/>
  </conditionalFormatting>
  <conditionalFormatting sqref="C162:C166">
    <cfRule type="duplicateValues" dxfId="70" priority="71"/>
  </conditionalFormatting>
  <conditionalFormatting sqref="D162:D166">
    <cfRule type="duplicateValues" dxfId="69" priority="68"/>
    <cfRule type="duplicateValues" dxfId="68" priority="69"/>
    <cfRule type="duplicateValues" dxfId="67" priority="70"/>
  </conditionalFormatting>
  <conditionalFormatting sqref="D162:D168">
    <cfRule type="duplicateValues" dxfId="66" priority="67"/>
  </conditionalFormatting>
  <conditionalFormatting sqref="D162:D168">
    <cfRule type="duplicateValues" dxfId="65" priority="65"/>
    <cfRule type="duplicateValues" dxfId="64" priority="66"/>
  </conditionalFormatting>
  <conditionalFormatting sqref="D162:D168">
    <cfRule type="duplicateValues" dxfId="63" priority="62"/>
    <cfRule type="duplicateValues" dxfId="62" priority="63"/>
    <cfRule type="duplicateValues" dxfId="61" priority="64"/>
  </conditionalFormatting>
  <conditionalFormatting sqref="D162:D168">
    <cfRule type="duplicateValues" dxfId="60" priority="61"/>
  </conditionalFormatting>
  <conditionalFormatting sqref="D162:D168">
    <cfRule type="duplicateValues" dxfId="59" priority="60"/>
  </conditionalFormatting>
  <conditionalFormatting sqref="C116">
    <cfRule type="duplicateValues" dxfId="58" priority="59"/>
  </conditionalFormatting>
  <conditionalFormatting sqref="C116">
    <cfRule type="duplicateValues" dxfId="57" priority="57"/>
    <cfRule type="duplicateValues" dxfId="56" priority="58"/>
  </conditionalFormatting>
  <conditionalFormatting sqref="D116">
    <cfRule type="duplicateValues" dxfId="55" priority="56"/>
  </conditionalFormatting>
  <conditionalFormatting sqref="D116">
    <cfRule type="duplicateValues" dxfId="54" priority="53"/>
    <cfRule type="duplicateValues" dxfId="53" priority="54"/>
    <cfRule type="duplicateValues" dxfId="52" priority="55"/>
  </conditionalFormatting>
  <conditionalFormatting sqref="D116">
    <cfRule type="duplicateValues" dxfId="51" priority="51"/>
    <cfRule type="duplicateValues" dxfId="50" priority="52"/>
  </conditionalFormatting>
  <conditionalFormatting sqref="D116">
    <cfRule type="duplicateValues" dxfId="49" priority="50"/>
  </conditionalFormatting>
  <conditionalFormatting sqref="D116">
    <cfRule type="duplicateValues" dxfId="48" priority="49"/>
  </conditionalFormatting>
  <conditionalFormatting sqref="C116:C122">
    <cfRule type="duplicateValues" dxfId="47" priority="48"/>
  </conditionalFormatting>
  <conditionalFormatting sqref="D116:D122">
    <cfRule type="duplicateValues" dxfId="46" priority="47"/>
  </conditionalFormatting>
  <conditionalFormatting sqref="C135:C148">
    <cfRule type="duplicateValues" dxfId="45" priority="45"/>
    <cfRule type="duplicateValues" dxfId="44" priority="46"/>
  </conditionalFormatting>
  <conditionalFormatting sqref="C135:C148">
    <cfRule type="duplicateValues" dxfId="43" priority="44"/>
  </conditionalFormatting>
  <conditionalFormatting sqref="D135:D148">
    <cfRule type="duplicateValues" dxfId="42" priority="43"/>
  </conditionalFormatting>
  <conditionalFormatting sqref="D135:D148">
    <cfRule type="duplicateValues" dxfId="41" priority="40"/>
    <cfRule type="duplicateValues" dxfId="40" priority="41"/>
    <cfRule type="duplicateValues" dxfId="39" priority="42"/>
  </conditionalFormatting>
  <conditionalFormatting sqref="D135:D148">
    <cfRule type="duplicateValues" dxfId="38" priority="38"/>
    <cfRule type="duplicateValues" dxfId="37" priority="39"/>
  </conditionalFormatting>
  <conditionalFormatting sqref="D135:D148">
    <cfRule type="duplicateValues" dxfId="36" priority="37"/>
  </conditionalFormatting>
  <conditionalFormatting sqref="D135:D148">
    <cfRule type="duplicateValues" dxfId="35" priority="36"/>
  </conditionalFormatting>
  <conditionalFormatting sqref="C127:C148 C123:C125">
    <cfRule type="duplicateValues" dxfId="34" priority="35"/>
  </conditionalFormatting>
  <conditionalFormatting sqref="D127:D148 D123:D125">
    <cfRule type="duplicateValues" dxfId="33" priority="34"/>
  </conditionalFormatting>
  <conditionalFormatting sqref="C155:C160">
    <cfRule type="duplicateValues" dxfId="32" priority="32"/>
    <cfRule type="duplicateValues" dxfId="31" priority="33"/>
  </conditionalFormatting>
  <conditionalFormatting sqref="C155:C160">
    <cfRule type="duplicateValues" dxfId="30" priority="31"/>
  </conditionalFormatting>
  <conditionalFormatting sqref="D155:D160">
    <cfRule type="duplicateValues" dxfId="29" priority="30"/>
  </conditionalFormatting>
  <conditionalFormatting sqref="D155:D160">
    <cfRule type="duplicateValues" dxfId="28" priority="27"/>
    <cfRule type="duplicateValues" dxfId="27" priority="28"/>
    <cfRule type="duplicateValues" dxfId="26" priority="29"/>
  </conditionalFormatting>
  <conditionalFormatting sqref="D155:D160">
    <cfRule type="duplicateValues" dxfId="25" priority="25"/>
    <cfRule type="duplicateValues" dxfId="24" priority="26"/>
  </conditionalFormatting>
  <conditionalFormatting sqref="D155:D160">
    <cfRule type="duplicateValues" dxfId="23" priority="24"/>
  </conditionalFormatting>
  <conditionalFormatting sqref="D155:D160">
    <cfRule type="duplicateValues" dxfId="22" priority="23"/>
  </conditionalFormatting>
  <conditionalFormatting sqref="C149:C161">
    <cfRule type="duplicateValues" dxfId="21" priority="22"/>
  </conditionalFormatting>
  <conditionalFormatting sqref="D149:D161">
    <cfRule type="duplicateValues" dxfId="20" priority="21"/>
  </conditionalFormatting>
  <conditionalFormatting sqref="D169:D175">
    <cfRule type="duplicateValues" dxfId="19" priority="20"/>
  </conditionalFormatting>
  <conditionalFormatting sqref="D169:D175">
    <cfRule type="duplicateValues" dxfId="18" priority="17"/>
    <cfRule type="duplicateValues" dxfId="17" priority="18"/>
    <cfRule type="duplicateValues" dxfId="16" priority="19"/>
  </conditionalFormatting>
  <conditionalFormatting sqref="D169:D175">
    <cfRule type="duplicateValues" dxfId="15" priority="15"/>
    <cfRule type="duplicateValues" dxfId="14" priority="16"/>
  </conditionalFormatting>
  <conditionalFormatting sqref="D169:D175">
    <cfRule type="duplicateValues" dxfId="13" priority="14"/>
  </conditionalFormatting>
  <conditionalFormatting sqref="D169:D175">
    <cfRule type="duplicateValues" dxfId="12" priority="13"/>
  </conditionalFormatting>
  <conditionalFormatting sqref="D162:D175">
    <cfRule type="duplicateValues" dxfId="11" priority="12"/>
  </conditionalFormatting>
  <conditionalFormatting sqref="D123">
    <cfRule type="duplicateValues" dxfId="10" priority="9"/>
    <cfRule type="duplicateValues" dxfId="9" priority="10"/>
    <cfRule type="duplicateValues" dxfId="8" priority="11"/>
  </conditionalFormatting>
  <conditionalFormatting sqref="D123:D125">
    <cfRule type="duplicateValues" dxfId="7" priority="8"/>
  </conditionalFormatting>
  <conditionalFormatting sqref="D123:D125">
    <cfRule type="duplicateValues" dxfId="6" priority="6"/>
    <cfRule type="duplicateValues" dxfId="5" priority="7"/>
  </conditionalFormatting>
  <conditionalFormatting sqref="D123:D125">
    <cfRule type="duplicateValues" dxfId="4" priority="3"/>
    <cfRule type="duplicateValues" dxfId="3" priority="4"/>
    <cfRule type="duplicateValues" dxfId="2" priority="5"/>
  </conditionalFormatting>
  <conditionalFormatting sqref="D123:D125">
    <cfRule type="duplicateValues" dxfId="1" priority="2"/>
  </conditionalFormatting>
  <conditionalFormatting sqref="D123:D125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需求信息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栗柱</cp:lastModifiedBy>
  <dcterms:created xsi:type="dcterms:W3CDTF">2006-09-13T11:21:51Z</dcterms:created>
  <dcterms:modified xsi:type="dcterms:W3CDTF">2019-02-28T05:16:43Z</dcterms:modified>
</cp:coreProperties>
</file>